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<sst xmlns="http://schemas.openxmlformats.org/spreadsheetml/2006/main" count="199" uniqueCount="90">
  <si>
    <t>附件</t>
  </si>
  <si>
    <t>宁县2023年第二批省级财政衔接推进乡村振兴补助资金项目计划表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</si>
  <si>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</si>
  <si>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</si>
  <si>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</si>
  <si>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</si>
  <si>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</si>
  <si>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</si>
  <si>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</si>
  <si>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</si>
  <si>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</si>
  <si>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</si>
  <si>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</si>
  <si>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</si>
  <si>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</si>
  <si>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</si>
  <si>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</si>
  <si>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</si>
  <si>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</si>
  <si>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</si>
  <si>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1.瓜菜产业发展</t>
  </si>
  <si>
    <t>新建</t>
  </si>
  <si>
    <t>2023年</t>
  </si>
  <si>
    <t>南义乡、湘乐镇、春荣镇、新宁镇</t>
  </si>
  <si>
    <t>南义乡、湘乐镇、春荣镇、新宁镇区域内村组集中连片种植露地菜达到200亩以上，亩均物化补助300元，奖补131万元，带动周边农户种植露地蔬菜1万亩以上，带动农户300户1150人。</t>
  </si>
  <si>
    <t>发展增收产业，提高农户收入水平</t>
  </si>
  <si>
    <t>县农业农村局</t>
  </si>
  <si>
    <t>乡（镇）村</t>
  </si>
  <si>
    <t>2.苹果产业发展</t>
  </si>
  <si>
    <t>全县17个乡镇</t>
  </si>
  <si>
    <t>聚农合作社7500亩村集体苹果基地提质增效500万元，实施果树品质改良、水肥一体化管理、土壤有机质提升、病虫害防治，提高苹果商品率，增加果产业收益。</t>
  </si>
  <si>
    <t>发展增收产业，提高农户收入水平，安排入园务工人员400人，巩固“土地租赁、入园务工、入股分红”的联农带农利益联结机制。</t>
  </si>
  <si>
    <t>县果业发展中心</t>
  </si>
  <si>
    <t>3.脱贫户小额贷款贴息</t>
  </si>
  <si>
    <t>全县18个乡镇</t>
  </si>
  <si>
    <t>脱贫户、脱贫监测户、边缘贫困户、其他低收入群体有贷款需求的农户产业发展贷款，按照年息4.75%贴息。</t>
  </si>
  <si>
    <t>解决农户产业发展资金短缺问题。</t>
  </si>
  <si>
    <t>县乡村振兴局</t>
  </si>
  <si>
    <t>4.产业发展配套设施建设</t>
  </si>
  <si>
    <t>产业道路建设</t>
  </si>
  <si>
    <t>米桥镇宋家村</t>
  </si>
  <si>
    <t>养殖（牛）产业基地新修硬化道路0.82公里</t>
  </si>
  <si>
    <t>解决农村产业发展瓶颈、农产品运输通行难问题</t>
  </si>
  <si>
    <t>县交通局</t>
  </si>
  <si>
    <t>镇村</t>
  </si>
  <si>
    <t>平子镇蒋邑村</t>
  </si>
  <si>
    <t>养殖（鸡、猪）产业基地新修硬化道路2.155公里</t>
  </si>
  <si>
    <t>良平镇老庄村</t>
  </si>
  <si>
    <t>高产粮食（玉米）生产基地新修硬化道路0.936公里</t>
  </si>
  <si>
    <t>中村镇秦店村</t>
  </si>
  <si>
    <t>高产粮食（玉米）生产基地新修硬化道路1.297公里</t>
  </si>
  <si>
    <t>中村镇西王村</t>
  </si>
  <si>
    <t>养殖（羊）产业基地新修硬化道路1.686公里</t>
  </si>
  <si>
    <t>太昌镇杨咀村</t>
  </si>
  <si>
    <t>西瓜种植生产基地新修硬化道路1.514公里</t>
  </si>
  <si>
    <t>新庄镇新华村</t>
  </si>
  <si>
    <t>养殖（羊）产业基地新修硬化道路2.55公里</t>
  </si>
  <si>
    <t>新庄镇西南门村</t>
  </si>
  <si>
    <t>粮食生产功能区（大豆玉米带状复合种植）基地新修硬化道路1.182公里</t>
  </si>
  <si>
    <t>焦村镇樊浩村</t>
  </si>
  <si>
    <t>养殖（牛）产业基地新修硬化道路1.836公里</t>
  </si>
  <si>
    <t>南义乡北庄村</t>
  </si>
  <si>
    <t>养殖（鸡）产业基地新修硬化道路1.42公里</t>
  </si>
  <si>
    <t>乡村</t>
  </si>
  <si>
    <t>瓦斜乡庄科村</t>
  </si>
  <si>
    <t>养殖产业基地新修硬化道路1.8公里</t>
  </si>
  <si>
    <t>湘乐镇方寨村</t>
  </si>
  <si>
    <t>金银花种植生产基地新修硬化道路2.0公里</t>
  </si>
  <si>
    <t>新宁镇刘塬村</t>
  </si>
  <si>
    <t>粮食生产功能区（玉米种植）基地新修硬化道路1.61公里</t>
  </si>
  <si>
    <t>九岘乡左家川村</t>
  </si>
  <si>
    <t>粮食生产功能区（玉米种植）基地新修硬化道路1.6公里</t>
  </si>
  <si>
    <t>早胜镇北街村、寺底村、南北村</t>
  </si>
  <si>
    <t>高产粮食生产基地新修砂石道路1.84公里</t>
  </si>
  <si>
    <t>南义乡焦台村、寨河村</t>
  </si>
  <si>
    <t>瓜菜生产基地新修砂石道路1.353公里</t>
  </si>
  <si>
    <t>良平镇贾家村、第家村</t>
  </si>
  <si>
    <t>高产粮食生产基地新修砂石道路1.249公里</t>
  </si>
  <si>
    <t>二、农村就业</t>
  </si>
  <si>
    <t>乡村就业工厂建设及奖补</t>
  </si>
  <si>
    <t>1.对当年新建办的20家乡村就业工厂，按《宁县2023年乡村就业工厂建办实施方案》认定后落实奖补资金。2.对已认定的乡村就业工厂（帮扶车间），根据吸纳脱贫劳动力人数按3000元/人标准进行奖补。</t>
  </si>
  <si>
    <t>解决低收入劳动力(含边缘户)外出务工困难问题</t>
  </si>
  <si>
    <t>县人社局</t>
  </si>
  <si>
    <t>乡(镇)村</t>
  </si>
  <si>
    <t>三、其他</t>
  </si>
  <si>
    <t>项目管理费</t>
  </si>
  <si>
    <t>新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</si>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</sst>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3"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1" fillId="0" borderId="0" applyFill="0" applyBorder="0">
      <alignment vertical="center" wrapText="1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2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_2015年互助资金统计台账" xf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topLeftCell="A19" workbookViewId="0">
      <selection activeCell="G27" sqref="G27"/>
    </sheetView>
  </sheetViews>
  <sheetFormatPr defaultColWidth="9" defaultRowHeight="13.5"/>
  <cols>
    <col min="1" max="1" width="3.75" style="5" customWidth="1"/>
    <col min="2" max="2" width="8" style="5" customWidth="1"/>
    <col min="3" max="3" width="14.375" style="6" customWidth="1"/>
    <col min="4" max="4" width="4.25" style="5" customWidth="1"/>
    <col min="5" max="5" width="5.75" style="5" customWidth="1"/>
    <col min="6" max="6" width="14.25" style="5" customWidth="1"/>
    <col min="7" max="7" width="52.6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45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31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44" t="s">
        <v>10</v>
      </c>
      <c r="J3" s="44"/>
      <c r="K3" s="44"/>
      <c r="L3" s="44"/>
      <c r="M3" s="17" t="s">
        <v>11</v>
      </c>
      <c r="N3" s="45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/>
      <c r="I4" s="46" t="s">
        <v>14</v>
      </c>
      <c r="J4" s="17" t="s">
        <v>15</v>
      </c>
      <c r="K4" s="47" t="s">
        <v>16</v>
      </c>
      <c r="L4" s="47" t="s">
        <v>17</v>
      </c>
      <c r="M4" s="17"/>
      <c r="N4" s="48"/>
      <c r="O4" s="17"/>
    </row>
    <row r="5" s="2" customFormat="1" ht="17" customHeight="1" spans="1:15">
      <c r="A5" s="14"/>
      <c r="B5" s="19"/>
      <c r="C5" s="16"/>
      <c r="D5" s="16"/>
      <c r="E5" s="16"/>
      <c r="F5" s="16"/>
      <c r="G5" s="17"/>
      <c r="H5" s="20"/>
      <c r="I5" s="46"/>
      <c r="J5" s="17"/>
      <c r="K5" s="47"/>
      <c r="L5" s="47"/>
      <c r="M5" s="17"/>
      <c r="N5" s="48"/>
      <c r="O5" s="17"/>
    </row>
    <row r="6" s="2" customFormat="1" ht="10" customHeight="1" spans="1:15">
      <c r="A6" s="14"/>
      <c r="B6" s="21"/>
      <c r="C6" s="16"/>
      <c r="D6" s="16"/>
      <c r="E6" s="16"/>
      <c r="F6" s="16"/>
      <c r="G6" s="17"/>
      <c r="H6" s="22"/>
      <c r="I6" s="46"/>
      <c r="J6" s="17"/>
      <c r="K6" s="47"/>
      <c r="L6" s="47"/>
      <c r="M6" s="17"/>
      <c r="N6" s="49"/>
      <c r="O6" s="17"/>
    </row>
    <row r="7" s="2" customFormat="1" ht="37" customHeight="1" spans="1:15">
      <c r="A7" s="23"/>
      <c r="B7" s="24" t="s">
        <v>18</v>
      </c>
      <c r="C7" s="25"/>
      <c r="D7" s="25"/>
      <c r="E7" s="25"/>
      <c r="F7" s="25"/>
      <c r="G7" s="26"/>
      <c r="H7" s="27">
        <f>H8+H30+H32</f>
        <v>2296</v>
      </c>
      <c r="I7" s="27"/>
      <c r="J7" s="50">
        <v>230</v>
      </c>
      <c r="K7" s="27">
        <f>K8+K30+K32</f>
        <v>1.27</v>
      </c>
      <c r="L7" s="27">
        <f>L8+L30+L32</f>
        <v>4.712</v>
      </c>
      <c r="M7" s="26"/>
      <c r="N7" s="51"/>
      <c r="O7" s="26"/>
    </row>
    <row r="8" s="3" customFormat="1" ht="42" customHeight="1" spans="1:15">
      <c r="A8" s="28"/>
      <c r="B8" s="29" t="s">
        <v>19</v>
      </c>
      <c r="C8" s="30"/>
      <c r="D8" s="31"/>
      <c r="E8" s="31"/>
      <c r="F8" s="31"/>
      <c r="G8" s="32"/>
      <c r="H8" s="27">
        <f>H9+H10+H11+H12</f>
        <v>2003.04</v>
      </c>
      <c r="I8" s="27"/>
      <c r="J8" s="50">
        <f>J9+J10+J11+J12</f>
        <v>227</v>
      </c>
      <c r="K8" s="27">
        <f>K9+K10+K11+K12</f>
        <v>1.17</v>
      </c>
      <c r="L8" s="27">
        <f>L9+L10+L11+L12</f>
        <v>4.282</v>
      </c>
      <c r="M8" s="33"/>
      <c r="N8" s="33"/>
      <c r="O8" s="52"/>
    </row>
    <row r="9" s="3" customFormat="1" ht="59" customHeight="1" spans="1:15">
      <c r="A9" s="33">
        <v>1</v>
      </c>
      <c r="B9" s="34"/>
      <c r="C9" s="29" t="s">
        <v>20</v>
      </c>
      <c r="D9" s="33" t="s">
        <v>21</v>
      </c>
      <c r="E9" s="33" t="s">
        <v>22</v>
      </c>
      <c r="F9" s="31" t="s">
        <v>23</v>
      </c>
      <c r="G9" s="30" t="s">
        <v>24</v>
      </c>
      <c r="H9" s="27">
        <v>131</v>
      </c>
      <c r="I9" s="53" t="s">
        <v>25</v>
      </c>
      <c r="J9" s="50">
        <v>20</v>
      </c>
      <c r="K9" s="27">
        <v>0.2</v>
      </c>
      <c r="L9" s="27">
        <v>0.74</v>
      </c>
      <c r="M9" s="31" t="s">
        <v>26</v>
      </c>
      <c r="N9" s="31" t="s">
        <v>27</v>
      </c>
      <c r="O9" s="52"/>
    </row>
    <row r="10" s="3" customFormat="1" ht="54" customHeight="1" spans="1:15">
      <c r="A10" s="33">
        <v>2</v>
      </c>
      <c r="B10" s="34"/>
      <c r="C10" s="29" t="s">
        <v>28</v>
      </c>
      <c r="D10" s="33" t="s">
        <v>21</v>
      </c>
      <c r="E10" s="33" t="s">
        <v>22</v>
      </c>
      <c r="F10" s="31" t="s">
        <v>29</v>
      </c>
      <c r="G10" s="30" t="s">
        <v>30</v>
      </c>
      <c r="H10" s="27">
        <v>500</v>
      </c>
      <c r="I10" s="54" t="s">
        <v>31</v>
      </c>
      <c r="J10" s="50">
        <v>80</v>
      </c>
      <c r="K10" s="27">
        <v>0.2</v>
      </c>
      <c r="L10" s="27">
        <v>0.79</v>
      </c>
      <c r="M10" s="31" t="s">
        <v>32</v>
      </c>
      <c r="N10" s="31" t="s">
        <v>32</v>
      </c>
      <c r="O10" s="52"/>
    </row>
    <row r="11" s="3" customFormat="1" ht="54" customHeight="1" spans="1:15">
      <c r="A11" s="33">
        <v>3</v>
      </c>
      <c r="B11" s="34"/>
      <c r="C11" s="35" t="s">
        <v>33</v>
      </c>
      <c r="D11" s="36" t="s">
        <v>21</v>
      </c>
      <c r="E11" s="36" t="s">
        <v>22</v>
      </c>
      <c r="F11" s="36" t="s">
        <v>34</v>
      </c>
      <c r="G11" s="37" t="s">
        <v>35</v>
      </c>
      <c r="H11" s="38">
        <v>34.33</v>
      </c>
      <c r="I11" s="38" t="s">
        <v>36</v>
      </c>
      <c r="J11" s="55">
        <v>120</v>
      </c>
      <c r="K11" s="38">
        <v>0.7</v>
      </c>
      <c r="L11" s="38">
        <v>2.5</v>
      </c>
      <c r="M11" s="36" t="s">
        <v>37</v>
      </c>
      <c r="N11" s="36" t="s">
        <v>37</v>
      </c>
      <c r="O11" s="52"/>
    </row>
    <row r="12" s="4" customFormat="1" ht="36" customHeight="1" spans="1:15">
      <c r="A12" s="33"/>
      <c r="B12" s="33"/>
      <c r="C12" s="29" t="s">
        <v>38</v>
      </c>
      <c r="D12" s="33"/>
      <c r="E12" s="33"/>
      <c r="F12" s="33"/>
      <c r="G12" s="30"/>
      <c r="H12" s="27">
        <f>SUM(H13:H29)</f>
        <v>1337.71</v>
      </c>
      <c r="I12" s="27"/>
      <c r="J12" s="50">
        <f t="shared" ref="H12:L12" si="0">SUM(J13:J19)</f>
        <v>7</v>
      </c>
      <c r="K12" s="27">
        <f t="shared" si="0"/>
        <v>0.07</v>
      </c>
      <c r="L12" s="27">
        <f t="shared" si="0"/>
        <v>0.252</v>
      </c>
      <c r="M12" s="31"/>
      <c r="N12" s="31"/>
      <c r="O12" s="52"/>
    </row>
    <row r="13" s="4" customFormat="1" ht="33" customHeight="1" spans="1:15">
      <c r="A13" s="33">
        <v>4</v>
      </c>
      <c r="B13" s="39"/>
      <c r="C13" s="30" t="s">
        <v>39</v>
      </c>
      <c r="D13" s="33" t="s">
        <v>21</v>
      </c>
      <c r="E13" s="33" t="s">
        <v>22</v>
      </c>
      <c r="F13" s="31" t="s">
        <v>40</v>
      </c>
      <c r="G13" s="30" t="s">
        <v>41</v>
      </c>
      <c r="H13" s="27">
        <v>43.64</v>
      </c>
      <c r="I13" s="56" t="s">
        <v>42</v>
      </c>
      <c r="J13" s="50">
        <v>1</v>
      </c>
      <c r="K13" s="27">
        <v>0.01</v>
      </c>
      <c r="L13" s="27">
        <v>0.036</v>
      </c>
      <c r="M13" s="31" t="s">
        <v>43</v>
      </c>
      <c r="N13" s="31" t="s">
        <v>44</v>
      </c>
      <c r="O13" s="52"/>
    </row>
    <row r="14" s="4" customFormat="1" ht="33" customHeight="1" spans="1:15">
      <c r="A14" s="33">
        <v>5</v>
      </c>
      <c r="B14" s="39"/>
      <c r="C14" s="30" t="s">
        <v>39</v>
      </c>
      <c r="D14" s="33" t="s">
        <v>21</v>
      </c>
      <c r="E14" s="33" t="s">
        <v>22</v>
      </c>
      <c r="F14" s="31" t="s">
        <v>45</v>
      </c>
      <c r="G14" s="30" t="s">
        <v>46</v>
      </c>
      <c r="H14" s="27">
        <v>129.82</v>
      </c>
      <c r="I14" s="56" t="s">
        <v>42</v>
      </c>
      <c r="J14" s="50">
        <v>1</v>
      </c>
      <c r="K14" s="27">
        <v>0.01</v>
      </c>
      <c r="L14" s="27">
        <v>0.036</v>
      </c>
      <c r="M14" s="31" t="s">
        <v>43</v>
      </c>
      <c r="N14" s="31" t="s">
        <v>44</v>
      </c>
      <c r="O14" s="52"/>
    </row>
    <row r="15" s="4" customFormat="1" ht="33" customHeight="1" spans="1:15">
      <c r="A15" s="33">
        <v>6</v>
      </c>
      <c r="B15" s="39"/>
      <c r="C15" s="30" t="s">
        <v>39</v>
      </c>
      <c r="D15" s="33" t="s">
        <v>21</v>
      </c>
      <c r="E15" s="33" t="s">
        <v>22</v>
      </c>
      <c r="F15" s="31" t="s">
        <v>47</v>
      </c>
      <c r="G15" s="30" t="s">
        <v>48</v>
      </c>
      <c r="H15" s="27">
        <v>57.77</v>
      </c>
      <c r="I15" s="56" t="s">
        <v>42</v>
      </c>
      <c r="J15" s="50">
        <v>1</v>
      </c>
      <c r="K15" s="27">
        <v>0.01</v>
      </c>
      <c r="L15" s="27">
        <v>0.036</v>
      </c>
      <c r="M15" s="31" t="s">
        <v>43</v>
      </c>
      <c r="N15" s="31" t="s">
        <v>44</v>
      </c>
      <c r="O15" s="52"/>
    </row>
    <row r="16" s="4" customFormat="1" ht="33" customHeight="1" spans="1:15">
      <c r="A16" s="33">
        <v>7</v>
      </c>
      <c r="B16" s="39"/>
      <c r="C16" s="30" t="s">
        <v>39</v>
      </c>
      <c r="D16" s="33" t="s">
        <v>21</v>
      </c>
      <c r="E16" s="33" t="s">
        <v>22</v>
      </c>
      <c r="F16" s="31" t="s">
        <v>49</v>
      </c>
      <c r="G16" s="30" t="s">
        <v>50</v>
      </c>
      <c r="H16" s="27">
        <v>74.2</v>
      </c>
      <c r="I16" s="56" t="s">
        <v>42</v>
      </c>
      <c r="J16" s="50">
        <v>1</v>
      </c>
      <c r="K16" s="27">
        <v>0.01</v>
      </c>
      <c r="L16" s="27">
        <v>0.036</v>
      </c>
      <c r="M16" s="31" t="s">
        <v>43</v>
      </c>
      <c r="N16" s="31" t="s">
        <v>44</v>
      </c>
      <c r="O16" s="52"/>
    </row>
    <row r="17" s="4" customFormat="1" ht="33" customHeight="1" spans="1:15">
      <c r="A17" s="33">
        <v>8</v>
      </c>
      <c r="B17" s="39"/>
      <c r="C17" s="30" t="s">
        <v>39</v>
      </c>
      <c r="D17" s="33" t="s">
        <v>21</v>
      </c>
      <c r="E17" s="33" t="s">
        <v>22</v>
      </c>
      <c r="F17" s="31" t="s">
        <v>51</v>
      </c>
      <c r="G17" s="30" t="s">
        <v>52</v>
      </c>
      <c r="H17" s="27">
        <v>92.48</v>
      </c>
      <c r="I17" s="56" t="s">
        <v>42</v>
      </c>
      <c r="J17" s="50">
        <v>1</v>
      </c>
      <c r="K17" s="27">
        <v>0.01</v>
      </c>
      <c r="L17" s="27">
        <v>0.036</v>
      </c>
      <c r="M17" s="31" t="s">
        <v>43</v>
      </c>
      <c r="N17" s="31" t="s">
        <v>44</v>
      </c>
      <c r="O17" s="52"/>
    </row>
    <row r="18" s="4" customFormat="1" ht="33" customHeight="1" spans="1:15">
      <c r="A18" s="33">
        <v>9</v>
      </c>
      <c r="B18" s="39"/>
      <c r="C18" s="30" t="s">
        <v>39</v>
      </c>
      <c r="D18" s="33" t="s">
        <v>21</v>
      </c>
      <c r="E18" s="33" t="s">
        <v>22</v>
      </c>
      <c r="F18" s="31" t="s">
        <v>53</v>
      </c>
      <c r="G18" s="30" t="s">
        <v>54</v>
      </c>
      <c r="H18" s="27">
        <v>96.61</v>
      </c>
      <c r="I18" s="56" t="s">
        <v>42</v>
      </c>
      <c r="J18" s="50">
        <v>1</v>
      </c>
      <c r="K18" s="27">
        <v>0.01</v>
      </c>
      <c r="L18" s="27">
        <v>0.036</v>
      </c>
      <c r="M18" s="31" t="s">
        <v>43</v>
      </c>
      <c r="N18" s="31" t="s">
        <v>44</v>
      </c>
      <c r="O18" s="52"/>
    </row>
    <row r="19" s="4" customFormat="1" ht="33" customHeight="1" spans="1:15">
      <c r="A19" s="33">
        <v>10</v>
      </c>
      <c r="B19" s="39"/>
      <c r="C19" s="30" t="s">
        <v>39</v>
      </c>
      <c r="D19" s="33" t="s">
        <v>21</v>
      </c>
      <c r="E19" s="33" t="s">
        <v>22</v>
      </c>
      <c r="F19" s="31" t="s">
        <v>55</v>
      </c>
      <c r="G19" s="30" t="s">
        <v>56</v>
      </c>
      <c r="H19" s="27">
        <v>153.44</v>
      </c>
      <c r="I19" s="56" t="s">
        <v>42</v>
      </c>
      <c r="J19" s="50">
        <v>1</v>
      </c>
      <c r="K19" s="27">
        <v>0.01</v>
      </c>
      <c r="L19" s="27">
        <v>0.036</v>
      </c>
      <c r="M19" s="31" t="s">
        <v>43</v>
      </c>
      <c r="N19" s="31" t="s">
        <v>44</v>
      </c>
      <c r="O19" s="52"/>
    </row>
    <row r="20" s="4" customFormat="1" ht="33" customHeight="1" spans="1:15">
      <c r="A20" s="33">
        <v>11</v>
      </c>
      <c r="B20" s="39"/>
      <c r="C20" s="30" t="s">
        <v>39</v>
      </c>
      <c r="D20" s="33" t="s">
        <v>21</v>
      </c>
      <c r="E20" s="33" t="s">
        <v>22</v>
      </c>
      <c r="F20" s="31" t="s">
        <v>57</v>
      </c>
      <c r="G20" s="30" t="s">
        <v>58</v>
      </c>
      <c r="H20" s="27">
        <v>54.05</v>
      </c>
      <c r="I20" s="56" t="s">
        <v>42</v>
      </c>
      <c r="J20" s="50">
        <v>1</v>
      </c>
      <c r="K20" s="27">
        <v>0.01</v>
      </c>
      <c r="L20" s="27">
        <v>0.036</v>
      </c>
      <c r="M20" s="31" t="s">
        <v>43</v>
      </c>
      <c r="N20" s="31" t="s">
        <v>44</v>
      </c>
      <c r="O20" s="52"/>
    </row>
    <row r="21" s="4" customFormat="1" ht="33" customHeight="1" spans="1:15">
      <c r="A21" s="33">
        <v>12</v>
      </c>
      <c r="B21" s="39"/>
      <c r="C21" s="30" t="s">
        <v>39</v>
      </c>
      <c r="D21" s="33" t="s">
        <v>21</v>
      </c>
      <c r="E21" s="33" t="s">
        <v>22</v>
      </c>
      <c r="F21" s="31" t="s">
        <v>59</v>
      </c>
      <c r="G21" s="30" t="s">
        <v>60</v>
      </c>
      <c r="H21" s="27">
        <v>104.12</v>
      </c>
      <c r="I21" s="56" t="s">
        <v>42</v>
      </c>
      <c r="J21" s="50">
        <v>1</v>
      </c>
      <c r="K21" s="27">
        <v>0.01</v>
      </c>
      <c r="L21" s="27">
        <v>0.036</v>
      </c>
      <c r="M21" s="31" t="s">
        <v>43</v>
      </c>
      <c r="N21" s="31" t="s">
        <v>44</v>
      </c>
      <c r="O21" s="52"/>
    </row>
    <row r="22" s="4" customFormat="1" ht="33" customHeight="1" spans="1:15">
      <c r="A22" s="33">
        <v>13</v>
      </c>
      <c r="B22" s="39"/>
      <c r="C22" s="30" t="s">
        <v>39</v>
      </c>
      <c r="D22" s="33" t="s">
        <v>21</v>
      </c>
      <c r="E22" s="33" t="s">
        <v>22</v>
      </c>
      <c r="F22" s="31" t="s">
        <v>61</v>
      </c>
      <c r="G22" s="30" t="s">
        <v>62</v>
      </c>
      <c r="H22" s="27">
        <v>85</v>
      </c>
      <c r="I22" s="56" t="s">
        <v>42</v>
      </c>
      <c r="J22" s="50">
        <v>1</v>
      </c>
      <c r="K22" s="27">
        <v>0.01</v>
      </c>
      <c r="L22" s="27">
        <v>0.036</v>
      </c>
      <c r="M22" s="31" t="s">
        <v>43</v>
      </c>
      <c r="N22" s="31" t="s">
        <v>63</v>
      </c>
      <c r="O22" s="52"/>
    </row>
    <row r="23" s="4" customFormat="1" ht="33" customHeight="1" spans="1:15">
      <c r="A23" s="33">
        <v>14</v>
      </c>
      <c r="B23" s="39"/>
      <c r="C23" s="30" t="s">
        <v>39</v>
      </c>
      <c r="D23" s="33" t="s">
        <v>21</v>
      </c>
      <c r="E23" s="33" t="s">
        <v>22</v>
      </c>
      <c r="F23" s="31" t="s">
        <v>64</v>
      </c>
      <c r="G23" s="30" t="s">
        <v>65</v>
      </c>
      <c r="H23" s="27">
        <v>104.31</v>
      </c>
      <c r="I23" s="56" t="s">
        <v>42</v>
      </c>
      <c r="J23" s="50">
        <v>1</v>
      </c>
      <c r="K23" s="27">
        <v>0.01</v>
      </c>
      <c r="L23" s="27">
        <v>0.036</v>
      </c>
      <c r="M23" s="31" t="s">
        <v>43</v>
      </c>
      <c r="N23" s="31" t="s">
        <v>63</v>
      </c>
      <c r="O23" s="52"/>
    </row>
    <row r="24" s="4" customFormat="1" ht="33" customHeight="1" spans="1:15">
      <c r="A24" s="33">
        <v>15</v>
      </c>
      <c r="B24" s="39"/>
      <c r="C24" s="30" t="s">
        <v>39</v>
      </c>
      <c r="D24" s="33" t="s">
        <v>21</v>
      </c>
      <c r="E24" s="33" t="s">
        <v>22</v>
      </c>
      <c r="F24" s="31" t="s">
        <v>66</v>
      </c>
      <c r="G24" s="30" t="s">
        <v>67</v>
      </c>
      <c r="H24" s="27">
        <v>115.51</v>
      </c>
      <c r="I24" s="56" t="s">
        <v>42</v>
      </c>
      <c r="J24" s="50">
        <v>1</v>
      </c>
      <c r="K24" s="27">
        <v>0.01</v>
      </c>
      <c r="L24" s="27">
        <v>0.036</v>
      </c>
      <c r="M24" s="31" t="s">
        <v>43</v>
      </c>
      <c r="N24" s="31" t="s">
        <v>44</v>
      </c>
      <c r="O24" s="52"/>
    </row>
    <row r="25" s="4" customFormat="1" ht="33" customHeight="1" spans="1:15">
      <c r="A25" s="33">
        <v>16</v>
      </c>
      <c r="B25" s="39"/>
      <c r="C25" s="30" t="s">
        <v>39</v>
      </c>
      <c r="D25" s="33" t="s">
        <v>21</v>
      </c>
      <c r="E25" s="33" t="s">
        <v>22</v>
      </c>
      <c r="F25" s="31" t="s">
        <v>68</v>
      </c>
      <c r="G25" s="30" t="s">
        <v>69</v>
      </c>
      <c r="H25" s="27">
        <v>90</v>
      </c>
      <c r="I25" s="56" t="s">
        <v>42</v>
      </c>
      <c r="J25" s="50">
        <v>1</v>
      </c>
      <c r="K25" s="27">
        <v>0.01</v>
      </c>
      <c r="L25" s="27">
        <v>0.036</v>
      </c>
      <c r="M25" s="31" t="s">
        <v>43</v>
      </c>
      <c r="N25" s="31" t="s">
        <v>44</v>
      </c>
      <c r="O25" s="52"/>
    </row>
    <row r="26" s="4" customFormat="1" ht="33" customHeight="1" spans="1:15">
      <c r="A26" s="33">
        <v>17</v>
      </c>
      <c r="B26" s="39"/>
      <c r="C26" s="30" t="s">
        <v>39</v>
      </c>
      <c r="D26" s="33" t="s">
        <v>21</v>
      </c>
      <c r="E26" s="33" t="s">
        <v>22</v>
      </c>
      <c r="F26" s="31" t="s">
        <v>70</v>
      </c>
      <c r="G26" s="30" t="s">
        <v>71</v>
      </c>
      <c r="H26" s="27">
        <v>90</v>
      </c>
      <c r="I26" s="56" t="s">
        <v>42</v>
      </c>
      <c r="J26" s="50">
        <v>1</v>
      </c>
      <c r="K26" s="27">
        <v>0.01</v>
      </c>
      <c r="L26" s="27">
        <v>0.036</v>
      </c>
      <c r="M26" s="31" t="s">
        <v>43</v>
      </c>
      <c r="N26" s="31" t="s">
        <v>63</v>
      </c>
      <c r="O26" s="52"/>
    </row>
    <row r="27" s="4" customFormat="1" ht="33" customHeight="1" spans="1:15">
      <c r="A27" s="33">
        <v>18</v>
      </c>
      <c r="B27" s="39"/>
      <c r="C27" s="30" t="s">
        <v>39</v>
      </c>
      <c r="D27" s="33" t="s">
        <v>21</v>
      </c>
      <c r="E27" s="33" t="s">
        <v>22</v>
      </c>
      <c r="F27" s="31" t="s">
        <v>72</v>
      </c>
      <c r="G27" s="30" t="s">
        <v>73</v>
      </c>
      <c r="H27" s="27">
        <v>19.58</v>
      </c>
      <c r="I27" s="56" t="s">
        <v>42</v>
      </c>
      <c r="J27" s="50">
        <v>1</v>
      </c>
      <c r="K27" s="27">
        <v>0.01</v>
      </c>
      <c r="L27" s="27">
        <v>0.036</v>
      </c>
      <c r="M27" s="31" t="s">
        <v>37</v>
      </c>
      <c r="N27" s="31" t="s">
        <v>44</v>
      </c>
      <c r="O27" s="52"/>
    </row>
    <row r="28" s="4" customFormat="1" ht="33" customHeight="1" spans="1:15">
      <c r="A28" s="33">
        <v>19</v>
      </c>
      <c r="B28" s="39"/>
      <c r="C28" s="30" t="s">
        <v>39</v>
      </c>
      <c r="D28" s="33" t="s">
        <v>21</v>
      </c>
      <c r="E28" s="33" t="s">
        <v>22</v>
      </c>
      <c r="F28" s="31" t="s">
        <v>74</v>
      </c>
      <c r="G28" s="30" t="s">
        <v>75</v>
      </c>
      <c r="H28" s="27">
        <v>15.33</v>
      </c>
      <c r="I28" s="56" t="s">
        <v>42</v>
      </c>
      <c r="J28" s="50">
        <v>1</v>
      </c>
      <c r="K28" s="27">
        <v>0.01</v>
      </c>
      <c r="L28" s="27">
        <v>0.036</v>
      </c>
      <c r="M28" s="31" t="s">
        <v>37</v>
      </c>
      <c r="N28" s="31" t="s">
        <v>63</v>
      </c>
      <c r="O28" s="52"/>
    </row>
    <row r="29" s="4" customFormat="1" ht="33" customHeight="1" spans="1:15">
      <c r="A29" s="33">
        <v>20</v>
      </c>
      <c r="B29" s="39"/>
      <c r="C29" s="30" t="s">
        <v>39</v>
      </c>
      <c r="D29" s="33" t="s">
        <v>21</v>
      </c>
      <c r="E29" s="33" t="s">
        <v>22</v>
      </c>
      <c r="F29" s="31" t="s">
        <v>76</v>
      </c>
      <c r="G29" s="30" t="s">
        <v>77</v>
      </c>
      <c r="H29" s="27">
        <v>11.85</v>
      </c>
      <c r="I29" s="56" t="s">
        <v>42</v>
      </c>
      <c r="J29" s="50">
        <v>1</v>
      </c>
      <c r="K29" s="27">
        <v>0.01</v>
      </c>
      <c r="L29" s="27">
        <v>0.036</v>
      </c>
      <c r="M29" s="31" t="s">
        <v>37</v>
      </c>
      <c r="N29" s="31" t="s">
        <v>44</v>
      </c>
      <c r="O29" s="52"/>
    </row>
    <row r="30" s="4" customFormat="1" ht="48" customHeight="1" spans="1:15">
      <c r="A30" s="33"/>
      <c r="B30" s="29" t="s">
        <v>78</v>
      </c>
      <c r="C30" s="40"/>
      <c r="D30" s="33"/>
      <c r="E30" s="33"/>
      <c r="F30" s="31"/>
      <c r="G30" s="30"/>
      <c r="H30" s="27">
        <v>270</v>
      </c>
      <c r="I30" s="56"/>
      <c r="J30" s="50">
        <v>257</v>
      </c>
      <c r="K30" s="27">
        <v>0.1</v>
      </c>
      <c r="L30" s="27">
        <v>0.43</v>
      </c>
      <c r="M30" s="31"/>
      <c r="N30" s="31"/>
      <c r="O30" s="52"/>
    </row>
    <row r="31" s="4" customFormat="1" ht="76" customHeight="1" spans="1:15">
      <c r="A31" s="33">
        <v>21</v>
      </c>
      <c r="B31" s="29"/>
      <c r="C31" s="40" t="s">
        <v>79</v>
      </c>
      <c r="D31" s="33" t="s">
        <v>21</v>
      </c>
      <c r="E31" s="33" t="s">
        <v>22</v>
      </c>
      <c r="F31" s="31" t="s">
        <v>34</v>
      </c>
      <c r="G31" s="30" t="s">
        <v>80</v>
      </c>
      <c r="H31" s="27">
        <v>270</v>
      </c>
      <c r="I31" s="56" t="s">
        <v>81</v>
      </c>
      <c r="J31" s="50">
        <v>257</v>
      </c>
      <c r="K31" s="27">
        <v>0.1</v>
      </c>
      <c r="L31" s="27">
        <v>0.43</v>
      </c>
      <c r="M31" s="31" t="s">
        <v>82</v>
      </c>
      <c r="N31" s="31" t="s">
        <v>83</v>
      </c>
      <c r="O31" s="52"/>
    </row>
    <row r="32" s="4" customFormat="1" ht="42" customHeight="1" spans="1:15">
      <c r="A32" s="33"/>
      <c r="B32" s="29" t="s">
        <v>84</v>
      </c>
      <c r="C32" s="29"/>
      <c r="D32" s="33"/>
      <c r="E32" s="33"/>
      <c r="F32" s="33"/>
      <c r="G32" s="30"/>
      <c r="H32" s="27">
        <f>SUM(H33:H33)</f>
        <v>22.96</v>
      </c>
      <c r="I32" s="32"/>
      <c r="J32" s="50"/>
      <c r="K32" s="27"/>
      <c r="L32" s="27"/>
      <c r="M32" s="31"/>
      <c r="N32" s="31"/>
      <c r="O32" s="52"/>
    </row>
    <row r="33" s="4" customFormat="1" ht="52" customHeight="1" spans="1:15">
      <c r="A33" s="33">
        <v>22</v>
      </c>
      <c r="B33" s="29"/>
      <c r="C33" s="29" t="s">
        <v>85</v>
      </c>
      <c r="D33" s="33" t="s">
        <v>86</v>
      </c>
      <c r="E33" s="33" t="s">
        <v>22</v>
      </c>
      <c r="F33" s="33" t="s">
        <v>87</v>
      </c>
      <c r="G33" s="30" t="s">
        <v>88</v>
      </c>
      <c r="H33" s="27">
        <v>22.96</v>
      </c>
      <c r="I33" s="32" t="s">
        <v>89</v>
      </c>
      <c r="J33" s="50"/>
      <c r="K33" s="27"/>
      <c r="L33" s="27"/>
      <c r="M33" s="31" t="s">
        <v>37</v>
      </c>
      <c r="N33" s="31" t="s">
        <v>37</v>
      </c>
      <c r="O33" s="52"/>
    </row>
    <row r="34" s="4" customFormat="1" ht="12" spans="1:14">
      <c r="A34" s="41"/>
      <c r="B34" s="41"/>
      <c r="C34" s="42"/>
      <c r="D34" s="41"/>
      <c r="E34" s="41"/>
      <c r="F34" s="41"/>
      <c r="G34" s="42"/>
      <c r="H34" s="43"/>
      <c r="I34" s="57"/>
      <c r="J34" s="43"/>
      <c r="K34" s="58"/>
      <c r="L34" s="58"/>
      <c r="M34" s="41"/>
      <c r="N34" s="41"/>
    </row>
    <row r="35" s="4" customFormat="1" ht="12" spans="1:14">
      <c r="A35" s="41"/>
      <c r="B35" s="41"/>
      <c r="C35" s="42"/>
      <c r="D35" s="41"/>
      <c r="E35" s="41"/>
      <c r="F35" s="41"/>
      <c r="G35" s="42"/>
      <c r="H35" s="43"/>
      <c r="I35" s="57"/>
      <c r="J35" s="43"/>
      <c r="K35" s="58"/>
      <c r="L35" s="58"/>
      <c r="M35" s="41"/>
      <c r="N35" s="41"/>
    </row>
    <row r="36" s="4" customFormat="1" ht="12" spans="1:14">
      <c r="A36" s="41"/>
      <c r="B36" s="41"/>
      <c r="C36" s="42"/>
      <c r="D36" s="41"/>
      <c r="E36" s="41"/>
      <c r="F36" s="41"/>
      <c r="G36" s="42"/>
      <c r="H36" s="43"/>
      <c r="I36" s="57"/>
      <c r="J36" s="43"/>
      <c r="K36" s="58"/>
      <c r="L36" s="58"/>
      <c r="M36" s="41"/>
      <c r="N36" s="41"/>
    </row>
    <row r="37" s="4" customFormat="1" ht="12" spans="1:14">
      <c r="A37" s="41"/>
      <c r="B37" s="41"/>
      <c r="C37" s="42"/>
      <c r="D37" s="41"/>
      <c r="E37" s="41"/>
      <c r="F37" s="41"/>
      <c r="G37" s="42"/>
      <c r="H37" s="43"/>
      <c r="I37" s="57"/>
      <c r="J37" s="43"/>
      <c r="K37" s="58"/>
      <c r="L37" s="58"/>
      <c r="M37" s="41"/>
      <c r="N37" s="41"/>
    </row>
    <row r="38" s="4" customFormat="1" ht="12" spans="1:14">
      <c r="A38" s="41"/>
      <c r="B38" s="41"/>
      <c r="C38" s="42"/>
      <c r="D38" s="41"/>
      <c r="E38" s="41"/>
      <c r="F38" s="41"/>
      <c r="G38" s="42"/>
      <c r="H38" s="43"/>
      <c r="I38" s="57"/>
      <c r="J38" s="43"/>
      <c r="K38" s="58"/>
      <c r="L38" s="58"/>
      <c r="M38" s="41"/>
      <c r="N38" s="41"/>
    </row>
    <row r="39" s="4" customFormat="1" ht="12" spans="1:14">
      <c r="A39" s="41"/>
      <c r="B39" s="41"/>
      <c r="C39" s="42"/>
      <c r="D39" s="41"/>
      <c r="E39" s="41"/>
      <c r="F39" s="41"/>
      <c r="G39" s="42"/>
      <c r="H39" s="43"/>
      <c r="I39" s="57"/>
      <c r="J39" s="43"/>
      <c r="K39" s="58"/>
      <c r="L39" s="58"/>
      <c r="M39" s="41"/>
      <c r="N39" s="41"/>
    </row>
    <row r="40" s="4" customFormat="1" ht="12" spans="1:14">
      <c r="A40" s="41"/>
      <c r="B40" s="41"/>
      <c r="C40" s="42"/>
      <c r="D40" s="41"/>
      <c r="E40" s="41"/>
      <c r="F40" s="41"/>
      <c r="G40" s="42"/>
      <c r="H40" s="43"/>
      <c r="I40" s="57"/>
      <c r="J40" s="43"/>
      <c r="K40" s="58"/>
      <c r="L40" s="58"/>
      <c r="M40" s="41"/>
      <c r="N40" s="41"/>
    </row>
    <row r="41" s="4" customFormat="1" ht="12" spans="1:14">
      <c r="A41" s="41"/>
      <c r="B41" s="41"/>
      <c r="C41" s="42"/>
      <c r="D41" s="41"/>
      <c r="E41" s="41"/>
      <c r="F41" s="41"/>
      <c r="G41" s="42"/>
      <c r="H41" s="43"/>
      <c r="I41" s="57"/>
      <c r="J41" s="41"/>
      <c r="K41" s="58"/>
      <c r="L41" s="58"/>
      <c r="M41" s="41"/>
      <c r="N41" s="41"/>
    </row>
    <row r="42" s="4" customFormat="1" ht="12" spans="1:14">
      <c r="A42" s="41"/>
      <c r="B42" s="41"/>
      <c r="C42" s="42"/>
      <c r="D42" s="41"/>
      <c r="E42" s="41"/>
      <c r="F42" s="41"/>
      <c r="G42" s="42"/>
      <c r="H42" s="43"/>
      <c r="I42" s="57"/>
      <c r="J42" s="41"/>
      <c r="K42" s="58"/>
      <c r="L42" s="58"/>
      <c r="M42" s="41"/>
      <c r="N42" s="41"/>
    </row>
    <row r="43" s="4" customFormat="1" ht="12" spans="1:14">
      <c r="A43" s="41"/>
      <c r="B43" s="41"/>
      <c r="C43" s="42"/>
      <c r="D43" s="41"/>
      <c r="E43" s="41"/>
      <c r="F43" s="41"/>
      <c r="G43" s="42"/>
      <c r="H43" s="43"/>
      <c r="I43" s="57"/>
      <c r="J43" s="41"/>
      <c r="K43" s="58"/>
      <c r="L43" s="58"/>
      <c r="M43" s="41"/>
      <c r="N43" s="41"/>
    </row>
    <row r="44" s="4" customFormat="1" ht="12" spans="1:14">
      <c r="A44" s="41"/>
      <c r="B44" s="41"/>
      <c r="C44" s="42"/>
      <c r="D44" s="41"/>
      <c r="E44" s="41"/>
      <c r="F44" s="41"/>
      <c r="G44" s="42"/>
      <c r="H44" s="43"/>
      <c r="I44" s="57"/>
      <c r="J44" s="41"/>
      <c r="K44" s="58"/>
      <c r="L44" s="58"/>
      <c r="M44" s="41"/>
      <c r="N44" s="41"/>
    </row>
    <row r="45" s="4" customFormat="1" ht="12" spans="1:14">
      <c r="A45" s="41"/>
      <c r="B45" s="41"/>
      <c r="C45" s="42"/>
      <c r="D45" s="41"/>
      <c r="E45" s="41"/>
      <c r="F45" s="41"/>
      <c r="G45" s="42"/>
      <c r="H45" s="43"/>
      <c r="I45" s="57"/>
      <c r="J45" s="41"/>
      <c r="K45" s="58"/>
      <c r="L45" s="58"/>
      <c r="M45" s="41"/>
      <c r="N45" s="41"/>
    </row>
    <row r="46" s="4" customFormat="1" ht="12" spans="1:14">
      <c r="A46" s="41"/>
      <c r="B46" s="41"/>
      <c r="C46" s="42"/>
      <c r="D46" s="41"/>
      <c r="E46" s="41"/>
      <c r="F46" s="41"/>
      <c r="G46" s="42"/>
      <c r="H46" s="43"/>
      <c r="I46" s="57"/>
      <c r="J46" s="41"/>
      <c r="K46" s="58"/>
      <c r="L46" s="58"/>
      <c r="M46" s="41"/>
      <c r="N46" s="41"/>
    </row>
    <row r="47" s="4" customFormat="1" ht="12" spans="1:14">
      <c r="A47" s="41"/>
      <c r="B47" s="41"/>
      <c r="C47" s="42"/>
      <c r="D47" s="41"/>
      <c r="E47" s="41"/>
      <c r="F47" s="41"/>
      <c r="G47" s="42"/>
      <c r="H47" s="43"/>
      <c r="I47" s="57"/>
      <c r="J47" s="41"/>
      <c r="K47" s="58"/>
      <c r="L47" s="58"/>
      <c r="M47" s="41"/>
      <c r="N47" s="41"/>
    </row>
    <row r="48" s="4" customFormat="1" ht="12" spans="1:14">
      <c r="A48" s="41"/>
      <c r="B48" s="41"/>
      <c r="C48" s="42"/>
      <c r="D48" s="41"/>
      <c r="E48" s="41"/>
      <c r="F48" s="41"/>
      <c r="G48" s="42"/>
      <c r="H48" s="43"/>
      <c r="I48" s="57"/>
      <c r="J48" s="41"/>
      <c r="K48" s="58"/>
      <c r="L48" s="58"/>
      <c r="M48" s="41"/>
      <c r="N48" s="41"/>
    </row>
    <row r="49" s="4" customFormat="1" ht="12" spans="1:14">
      <c r="A49" s="41"/>
      <c r="B49" s="41"/>
      <c r="C49" s="42"/>
      <c r="D49" s="41"/>
      <c r="E49" s="41"/>
      <c r="F49" s="41"/>
      <c r="G49" s="42"/>
      <c r="H49" s="43"/>
      <c r="I49" s="57"/>
      <c r="J49" s="41"/>
      <c r="K49" s="58"/>
      <c r="L49" s="58"/>
      <c r="M49" s="41"/>
      <c r="N49" s="41"/>
    </row>
    <row r="50" s="4" customFormat="1" ht="12" spans="1:14">
      <c r="A50" s="41"/>
      <c r="B50" s="41"/>
      <c r="C50" s="42"/>
      <c r="D50" s="41"/>
      <c r="E50" s="41"/>
      <c r="F50" s="41"/>
      <c r="G50" s="42"/>
      <c r="H50" s="43"/>
      <c r="I50" s="57"/>
      <c r="J50" s="41"/>
      <c r="K50" s="58"/>
      <c r="L50" s="58"/>
      <c r="M50" s="41"/>
      <c r="N50" s="41"/>
    </row>
    <row r="51" s="4" customFormat="1" ht="12" spans="1:14">
      <c r="A51" s="41"/>
      <c r="B51" s="41"/>
      <c r="C51" s="42"/>
      <c r="D51" s="41"/>
      <c r="E51" s="41"/>
      <c r="F51" s="41"/>
      <c r="G51" s="42"/>
      <c r="H51" s="43"/>
      <c r="I51" s="57"/>
      <c r="J51" s="41"/>
      <c r="K51" s="58"/>
      <c r="L51" s="58"/>
      <c r="M51" s="41"/>
      <c r="N51" s="41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2023-08-29T08:19:23Z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89498DA2D42548D7B936A9478C6AC301_13</vt:lpwstr>
  </property>
</Properties>
</file>