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<sst xmlns="http://schemas.openxmlformats.org/spreadsheetml/2006/main" count="226" uniqueCount="98">
  <si>
    <t>附件</t>
  </si>
  <si>
    <t>宁县2023年省级财政衔接推进乡村振兴补助资金项目计划表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</si>
  <si>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</si>
  <si>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</si>
  <si>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</si>
  <si>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</si>
  <si>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</si>
  <si>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</si>
  <si>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</si>
  <si>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</si>
  <si>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</si>
  <si>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</si>
  <si>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</si>
  <si>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</si>
  <si>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</si>
  <si>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</si>
  <si>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</si>
  <si>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</si>
  <si>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</si>
  <si>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</si>
  <si>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1.金银花产业发展</t>
  </si>
  <si>
    <t>新建</t>
  </si>
  <si>
    <t>2023年</t>
  </si>
  <si>
    <t>全县18个乡镇</t>
  </si>
  <si>
    <t>规划建设金银花栽植核心区5个，当年新栽3000亩，构建东区为主，辐射全县的金银花产业带，资金用于农户金银花栽植苗木补贴等</t>
  </si>
  <si>
    <t>发展增收产业，提高农户收入水平</t>
  </si>
  <si>
    <t>农业农村局</t>
  </si>
  <si>
    <t>乡（镇）村</t>
  </si>
  <si>
    <t>2.产业发展配套设施建设</t>
  </si>
  <si>
    <t>产业道路建设</t>
  </si>
  <si>
    <t>焦村镇王咀村</t>
  </si>
  <si>
    <t>养殖产业基地新修硬化道路1.9公里</t>
  </si>
  <si>
    <t>解决农村产业发展瓶颈、农产品运输通行难问题</t>
  </si>
  <si>
    <t>交通局</t>
  </si>
  <si>
    <t>乡村</t>
  </si>
  <si>
    <t>和盛镇范家村</t>
  </si>
  <si>
    <t>苹果产业基地新修硬化道路2.346公里</t>
  </si>
  <si>
    <t>米桥镇屈家村</t>
  </si>
  <si>
    <t>苗林产业基地新修硬化道路4.4公里</t>
  </si>
  <si>
    <t>镇村</t>
  </si>
  <si>
    <t>春荣镇新庄村</t>
  </si>
  <si>
    <t>金银花产业基地新修硬化道路2.236公里</t>
  </si>
  <si>
    <t>春荣镇昔沟村</t>
  </si>
  <si>
    <t>瓜菜产业基地新修硬化道路2.501公里</t>
  </si>
  <si>
    <t>良平镇赵家村</t>
  </si>
  <si>
    <t>苹果产业基地新修硬化道路2.8公里</t>
  </si>
  <si>
    <t>中村镇苏韩村</t>
  </si>
  <si>
    <t>高产粮食种植基地新修硬化道路0.998公里</t>
  </si>
  <si>
    <t>早胜镇寺底村</t>
  </si>
  <si>
    <t>高产粮食种植基地新修硬化道路1.335公里</t>
  </si>
  <si>
    <t>太昌镇刘堡村</t>
  </si>
  <si>
    <t>养殖产业基地新修硬化道路3.4公里（项目总投资204万元，本次安排98.1万元）</t>
  </si>
  <si>
    <t>二、农村就业</t>
  </si>
  <si>
    <t>1.村级公益岗位</t>
  </si>
  <si>
    <t>全县257个行政村公益岗位人员补助，每人每月500元。</t>
  </si>
  <si>
    <t>解决低收入劳动力(含边缘户)外出务工困难问题</t>
  </si>
  <si>
    <t>人社局</t>
  </si>
  <si>
    <t>乡(镇)村</t>
  </si>
  <si>
    <t>三、乡村建设</t>
  </si>
  <si>
    <t>1.乡村建设示范乡镇</t>
  </si>
  <si>
    <t>和盛镇示范建设</t>
  </si>
  <si>
    <t>续建</t>
  </si>
  <si>
    <t>和盛镇</t>
  </si>
  <si>
    <t>加强乡镇基础设施建设，推进基础设施一体建设一体管护；促进地方特色产业发展，提升群众收入水平；实施生态环境保护和人居环境整治，实现乡镇美丽整洁宜居。</t>
  </si>
  <si>
    <t>创建乡村振兴省级示范乡镇，为其他乡镇后续开展示范创建工作积累经验、探索路径。</t>
  </si>
  <si>
    <t>乡村振兴局</t>
  </si>
  <si>
    <t>中村镇示范建设</t>
  </si>
  <si>
    <t>中村镇</t>
  </si>
  <si>
    <t>创建乡村振兴市级示范乡镇，为其他乡镇后续开展示范创建工作积累经验、探索路径。</t>
  </si>
  <si>
    <t>2.乡村建设示范村</t>
  </si>
  <si>
    <t>焦村镇西李村示范建设</t>
  </si>
  <si>
    <t>焦村镇西李村</t>
  </si>
  <si>
    <t>加强村级基础设施建设，促进地方特色产业发展，实施生态环境保护和人居环境整治，实现农村美丽整洁宜居。</t>
  </si>
  <si>
    <t>创建乡村建设示范村，为其他村后续开展示范创建工作积累经验、探索路径。</t>
  </si>
  <si>
    <t>新庄镇米家沟村示范建设</t>
  </si>
  <si>
    <t>新庄镇米家沟村</t>
  </si>
  <si>
    <t>和盛镇范家村示范建设</t>
  </si>
  <si>
    <t>和盛镇杨庄村示范建设</t>
  </si>
  <si>
    <t>和盛镇杨庄村</t>
  </si>
  <si>
    <t>中村镇新城村示范建设</t>
  </si>
  <si>
    <t>中村镇新城村</t>
  </si>
  <si>
    <t>中村镇苏韩村示范建设</t>
  </si>
  <si>
    <t>平子镇孟城村示范建设</t>
  </si>
  <si>
    <t>平子镇孟城村</t>
  </si>
  <si>
    <t>良平镇贾家村示范建设</t>
  </si>
  <si>
    <t>良平镇贾家村</t>
  </si>
  <si>
    <t>春荣镇新庄村示范建设</t>
  </si>
  <si>
    <t>春荣镇昔沟村示范建设</t>
  </si>
  <si>
    <t>四.其他</t>
  </si>
  <si>
    <t>项目管理费</t>
  </si>
  <si>
    <t>新</t>
  </si>
  <si>
    <t>宁县</t>
  </si>
  <si>
    <t>用于项目的前期设计、评审、招标、监理及验收等与项目管理相关的支出。</t>
  </si>
  <si>
    <t>解决脱贫攻坚巩固和乡村振兴项目管理费用</t>
  </si>
  <si>
    <t>乡村建设示范村规划费</t>
  </si>
  <si>
    <t>用于2023年度10个示范村规划费用，每个村补贴10万元</t>
  </si>
  <si>
    <t>解决乡村建设示范村项目规划费用</t>
  </si>
  <si>
    <t>自然资源局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</si>
</sst>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1"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9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9" fillId="0" borderId="0" applyFill="0" applyBorder="0">
      <alignment vertical="center" wrapText="1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0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2015年互助资金统计台账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tabSelected="1" workbookViewId="0">
      <selection activeCell="F10" sqref="F10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51.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45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31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40" t="s">
        <v>10</v>
      </c>
      <c r="J3" s="40"/>
      <c r="K3" s="40"/>
      <c r="L3" s="40"/>
      <c r="M3" s="17" t="s">
        <v>11</v>
      </c>
      <c r="N3" s="41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2" t="s">
        <v>14</v>
      </c>
      <c r="J4" s="17" t="s">
        <v>15</v>
      </c>
      <c r="K4" s="43" t="s">
        <v>16</v>
      </c>
      <c r="L4" s="43" t="s">
        <v>17</v>
      </c>
      <c r="M4" s="17"/>
      <c r="N4" s="44"/>
      <c r="O4" s="17"/>
    </row>
    <row r="5" s="2" customFormat="1" ht="17" customHeight="1" spans="1:15">
      <c r="A5" s="14"/>
      <c r="B5" s="19"/>
      <c r="C5" s="16"/>
      <c r="D5" s="16"/>
      <c r="E5" s="16"/>
      <c r="F5" s="16"/>
      <c r="G5" s="17"/>
      <c r="H5" s="20"/>
      <c r="I5" s="42"/>
      <c r="J5" s="17"/>
      <c r="K5" s="43"/>
      <c r="L5" s="43"/>
      <c r="M5" s="17"/>
      <c r="N5" s="44"/>
      <c r="O5" s="17"/>
    </row>
    <row r="6" s="2" customFormat="1" ht="10" customHeight="1" spans="1:15">
      <c r="A6" s="14"/>
      <c r="B6" s="21"/>
      <c r="C6" s="16"/>
      <c r="D6" s="16"/>
      <c r="E6" s="16"/>
      <c r="F6" s="16"/>
      <c r="G6" s="17"/>
      <c r="H6" s="22"/>
      <c r="I6" s="42"/>
      <c r="J6" s="17"/>
      <c r="K6" s="43"/>
      <c r="L6" s="43"/>
      <c r="M6" s="17"/>
      <c r="N6" s="45"/>
      <c r="O6" s="17"/>
    </row>
    <row r="7" s="2" customFormat="1" ht="42" customHeight="1" spans="1:15">
      <c r="A7" s="23"/>
      <c r="B7" s="21" t="s">
        <v>18</v>
      </c>
      <c r="C7" s="24"/>
      <c r="D7" s="24"/>
      <c r="E7" s="24"/>
      <c r="F7" s="24"/>
      <c r="G7" s="25"/>
      <c r="H7" s="26">
        <f>H8+H20+H21+H36</f>
        <v>5814</v>
      </c>
      <c r="I7" s="26"/>
      <c r="J7" s="46">
        <v>257</v>
      </c>
      <c r="K7" s="26">
        <f>K8+K20+K21+K36</f>
        <v>1.47</v>
      </c>
      <c r="L7" s="26">
        <f>L8+L20+L21+L36</f>
        <v>5.442</v>
      </c>
      <c r="M7" s="25"/>
      <c r="N7" s="47"/>
      <c r="O7" s="25"/>
    </row>
    <row r="8" s="3" customFormat="1" ht="42" customHeight="1" spans="1:15">
      <c r="A8" s="27"/>
      <c r="B8" s="28" t="s">
        <v>19</v>
      </c>
      <c r="C8" s="29"/>
      <c r="D8" s="30"/>
      <c r="E8" s="30"/>
      <c r="F8" s="30"/>
      <c r="G8" s="31"/>
      <c r="H8" s="26">
        <f>H9+H10</f>
        <v>1662.1</v>
      </c>
      <c r="I8" s="26"/>
      <c r="J8" s="46">
        <f>J9+J10</f>
        <v>207</v>
      </c>
      <c r="K8" s="26">
        <f>K9+K10</f>
        <v>0.37</v>
      </c>
      <c r="L8" s="26">
        <f>L9+L10</f>
        <v>1.312</v>
      </c>
      <c r="M8" s="32"/>
      <c r="N8" s="32"/>
      <c r="O8" s="48"/>
    </row>
    <row r="9" s="3" customFormat="1" ht="54" customHeight="1" spans="1:15">
      <c r="A9" s="32">
        <v>1</v>
      </c>
      <c r="B9" s="33"/>
      <c r="C9" s="34" t="s">
        <v>20</v>
      </c>
      <c r="D9" s="32" t="s">
        <v>21</v>
      </c>
      <c r="E9" s="32" t="s">
        <v>22</v>
      </c>
      <c r="F9" s="32" t="s">
        <v>23</v>
      </c>
      <c r="G9" s="29" t="s">
        <v>24</v>
      </c>
      <c r="H9" s="26">
        <v>300</v>
      </c>
      <c r="I9" s="49" t="s">
        <v>25</v>
      </c>
      <c r="J9" s="46">
        <v>200</v>
      </c>
      <c r="K9" s="26">
        <v>0.3</v>
      </c>
      <c r="L9" s="26">
        <v>1.06</v>
      </c>
      <c r="M9" s="30" t="s">
        <v>26</v>
      </c>
      <c r="N9" s="30" t="s">
        <v>27</v>
      </c>
      <c r="O9" s="48"/>
    </row>
    <row r="10" s="4" customFormat="1" ht="36" customHeight="1" spans="1:15">
      <c r="A10" s="32"/>
      <c r="B10" s="32"/>
      <c r="C10" s="34" t="s">
        <v>28</v>
      </c>
      <c r="D10" s="32"/>
      <c r="E10" s="32"/>
      <c r="F10" s="32"/>
      <c r="G10" s="29"/>
      <c r="H10" s="26">
        <f>SUM(H11:H19)</f>
        <v>1362.1</v>
      </c>
      <c r="I10" s="26"/>
      <c r="J10" s="46">
        <f t="shared" ref="H10:L10" si="0">SUM(J11:J17)</f>
        <v>7</v>
      </c>
      <c r="K10" s="26">
        <f t="shared" si="0"/>
        <v>0.07</v>
      </c>
      <c r="L10" s="26">
        <f t="shared" si="0"/>
        <v>0.252</v>
      </c>
      <c r="M10" s="30"/>
      <c r="N10" s="30"/>
      <c r="O10" s="48"/>
    </row>
    <row r="11" s="4" customFormat="1" ht="36" customHeight="1" spans="1:15">
      <c r="A11" s="32">
        <v>2</v>
      </c>
      <c r="B11" s="28"/>
      <c r="C11" s="29" t="s">
        <v>29</v>
      </c>
      <c r="D11" s="32" t="s">
        <v>21</v>
      </c>
      <c r="E11" s="32" t="s">
        <v>22</v>
      </c>
      <c r="F11" s="30" t="s">
        <v>30</v>
      </c>
      <c r="G11" s="29" t="s">
        <v>31</v>
      </c>
      <c r="H11" s="26">
        <v>120</v>
      </c>
      <c r="I11" s="50" t="s">
        <v>32</v>
      </c>
      <c r="J11" s="46">
        <v>1</v>
      </c>
      <c r="K11" s="26">
        <v>0.01</v>
      </c>
      <c r="L11" s="26">
        <v>0.036</v>
      </c>
      <c r="M11" s="30" t="s">
        <v>33</v>
      </c>
      <c r="N11" s="30" t="s">
        <v>34</v>
      </c>
      <c r="O11" s="48"/>
    </row>
    <row r="12" s="4" customFormat="1" ht="36" customHeight="1" spans="1:15">
      <c r="A12" s="32">
        <v>3</v>
      </c>
      <c r="B12" s="28"/>
      <c r="C12" s="29" t="s">
        <v>29</v>
      </c>
      <c r="D12" s="32" t="s">
        <v>21</v>
      </c>
      <c r="E12" s="32" t="s">
        <v>22</v>
      </c>
      <c r="F12" s="30" t="s">
        <v>35</v>
      </c>
      <c r="G12" s="29" t="s">
        <v>36</v>
      </c>
      <c r="H12" s="26">
        <v>146</v>
      </c>
      <c r="I12" s="50" t="s">
        <v>32</v>
      </c>
      <c r="J12" s="46">
        <v>1</v>
      </c>
      <c r="K12" s="26">
        <v>0.01</v>
      </c>
      <c r="L12" s="26">
        <v>0.036</v>
      </c>
      <c r="M12" s="30" t="s">
        <v>33</v>
      </c>
      <c r="N12" s="30" t="s">
        <v>34</v>
      </c>
      <c r="O12" s="48"/>
    </row>
    <row r="13" s="4" customFormat="1" ht="36" customHeight="1" spans="1:15">
      <c r="A13" s="32">
        <v>4</v>
      </c>
      <c r="B13" s="28"/>
      <c r="C13" s="29" t="s">
        <v>29</v>
      </c>
      <c r="D13" s="32" t="s">
        <v>21</v>
      </c>
      <c r="E13" s="32" t="s">
        <v>22</v>
      </c>
      <c r="F13" s="30" t="s">
        <v>37</v>
      </c>
      <c r="G13" s="29" t="s">
        <v>38</v>
      </c>
      <c r="H13" s="26">
        <v>275</v>
      </c>
      <c r="I13" s="50" t="s">
        <v>32</v>
      </c>
      <c r="J13" s="46">
        <v>1</v>
      </c>
      <c r="K13" s="26">
        <v>0.01</v>
      </c>
      <c r="L13" s="26">
        <v>0.036</v>
      </c>
      <c r="M13" s="30" t="s">
        <v>33</v>
      </c>
      <c r="N13" s="30" t="s">
        <v>39</v>
      </c>
      <c r="O13" s="48"/>
    </row>
    <row r="14" s="4" customFormat="1" ht="36" customHeight="1" spans="1:15">
      <c r="A14" s="32">
        <v>5</v>
      </c>
      <c r="B14" s="28"/>
      <c r="C14" s="29" t="s">
        <v>29</v>
      </c>
      <c r="D14" s="32" t="s">
        <v>21</v>
      </c>
      <c r="E14" s="32" t="s">
        <v>22</v>
      </c>
      <c r="F14" s="30" t="s">
        <v>40</v>
      </c>
      <c r="G14" s="29" t="s">
        <v>41</v>
      </c>
      <c r="H14" s="26">
        <v>140</v>
      </c>
      <c r="I14" s="50" t="s">
        <v>32</v>
      </c>
      <c r="J14" s="46">
        <v>1</v>
      </c>
      <c r="K14" s="26">
        <v>0.01</v>
      </c>
      <c r="L14" s="26">
        <v>0.036</v>
      </c>
      <c r="M14" s="30" t="s">
        <v>33</v>
      </c>
      <c r="N14" s="30" t="s">
        <v>39</v>
      </c>
      <c r="O14" s="48"/>
    </row>
    <row r="15" s="4" customFormat="1" ht="36" customHeight="1" spans="1:15">
      <c r="A15" s="32">
        <v>6</v>
      </c>
      <c r="B15" s="28"/>
      <c r="C15" s="29" t="s">
        <v>29</v>
      </c>
      <c r="D15" s="32" t="s">
        <v>21</v>
      </c>
      <c r="E15" s="32" t="s">
        <v>22</v>
      </c>
      <c r="F15" s="30" t="s">
        <v>42</v>
      </c>
      <c r="G15" s="29" t="s">
        <v>43</v>
      </c>
      <c r="H15" s="26">
        <v>158</v>
      </c>
      <c r="I15" s="50" t="s">
        <v>32</v>
      </c>
      <c r="J15" s="46">
        <v>1</v>
      </c>
      <c r="K15" s="26">
        <v>0.01</v>
      </c>
      <c r="L15" s="26">
        <v>0.036</v>
      </c>
      <c r="M15" s="30" t="s">
        <v>33</v>
      </c>
      <c r="N15" s="30" t="s">
        <v>39</v>
      </c>
      <c r="O15" s="48"/>
    </row>
    <row r="16" s="4" customFormat="1" ht="36" customHeight="1" spans="1:15">
      <c r="A16" s="32">
        <v>7</v>
      </c>
      <c r="B16" s="28"/>
      <c r="C16" s="29" t="s">
        <v>29</v>
      </c>
      <c r="D16" s="32" t="s">
        <v>21</v>
      </c>
      <c r="E16" s="32" t="s">
        <v>22</v>
      </c>
      <c r="F16" s="30" t="s">
        <v>44</v>
      </c>
      <c r="G16" s="29" t="s">
        <v>45</v>
      </c>
      <c r="H16" s="26">
        <v>172</v>
      </c>
      <c r="I16" s="50" t="s">
        <v>32</v>
      </c>
      <c r="J16" s="46">
        <v>1</v>
      </c>
      <c r="K16" s="26">
        <v>0.01</v>
      </c>
      <c r="L16" s="26">
        <v>0.036</v>
      </c>
      <c r="M16" s="30" t="s">
        <v>33</v>
      </c>
      <c r="N16" s="30" t="s">
        <v>39</v>
      </c>
      <c r="O16" s="48"/>
    </row>
    <row r="17" s="4" customFormat="1" ht="36" customHeight="1" spans="1:15">
      <c r="A17" s="32">
        <v>8</v>
      </c>
      <c r="B17" s="28"/>
      <c r="C17" s="29" t="s">
        <v>29</v>
      </c>
      <c r="D17" s="32" t="s">
        <v>21</v>
      </c>
      <c r="E17" s="32" t="s">
        <v>22</v>
      </c>
      <c r="F17" s="30" t="s">
        <v>46</v>
      </c>
      <c r="G17" s="29" t="s">
        <v>47</v>
      </c>
      <c r="H17" s="26">
        <v>65</v>
      </c>
      <c r="I17" s="50" t="s">
        <v>32</v>
      </c>
      <c r="J17" s="46">
        <v>1</v>
      </c>
      <c r="K17" s="26">
        <v>0.01</v>
      </c>
      <c r="L17" s="26">
        <v>0.036</v>
      </c>
      <c r="M17" s="30" t="s">
        <v>33</v>
      </c>
      <c r="N17" s="30" t="s">
        <v>39</v>
      </c>
      <c r="O17" s="48"/>
    </row>
    <row r="18" s="4" customFormat="1" ht="36" customHeight="1" spans="1:15">
      <c r="A18" s="32">
        <v>9</v>
      </c>
      <c r="B18" s="28"/>
      <c r="C18" s="29" t="s">
        <v>29</v>
      </c>
      <c r="D18" s="32" t="s">
        <v>21</v>
      </c>
      <c r="E18" s="32" t="s">
        <v>22</v>
      </c>
      <c r="F18" s="30" t="s">
        <v>48</v>
      </c>
      <c r="G18" s="29" t="s">
        <v>49</v>
      </c>
      <c r="H18" s="26">
        <v>88</v>
      </c>
      <c r="I18" s="50" t="s">
        <v>32</v>
      </c>
      <c r="J18" s="46">
        <v>1</v>
      </c>
      <c r="K18" s="26">
        <v>0.01</v>
      </c>
      <c r="L18" s="26">
        <v>0.036</v>
      </c>
      <c r="M18" s="30" t="s">
        <v>33</v>
      </c>
      <c r="N18" s="30" t="s">
        <v>39</v>
      </c>
      <c r="O18" s="48"/>
    </row>
    <row r="19" s="4" customFormat="1" ht="36" customHeight="1" spans="1:15">
      <c r="A19" s="32">
        <v>10</v>
      </c>
      <c r="B19" s="28"/>
      <c r="C19" s="29" t="s">
        <v>29</v>
      </c>
      <c r="D19" s="32" t="s">
        <v>21</v>
      </c>
      <c r="E19" s="32" t="s">
        <v>22</v>
      </c>
      <c r="F19" s="30" t="s">
        <v>50</v>
      </c>
      <c r="G19" s="29" t="s">
        <v>51</v>
      </c>
      <c r="H19" s="26">
        <v>198.1</v>
      </c>
      <c r="I19" s="50" t="s">
        <v>32</v>
      </c>
      <c r="J19" s="46">
        <v>1</v>
      </c>
      <c r="K19" s="26">
        <v>0.01</v>
      </c>
      <c r="L19" s="26">
        <v>0.036</v>
      </c>
      <c r="M19" s="30" t="s">
        <v>33</v>
      </c>
      <c r="N19" s="30" t="s">
        <v>39</v>
      </c>
      <c r="O19" s="48"/>
    </row>
    <row r="20" s="4" customFormat="1" ht="48" customHeight="1" spans="1:15">
      <c r="A20" s="32">
        <v>11</v>
      </c>
      <c r="B20" s="28" t="s">
        <v>52</v>
      </c>
      <c r="C20" s="35" t="s">
        <v>53</v>
      </c>
      <c r="D20" s="32" t="s">
        <v>21</v>
      </c>
      <c r="E20" s="32" t="s">
        <v>22</v>
      </c>
      <c r="F20" s="30" t="s">
        <v>23</v>
      </c>
      <c r="G20" s="29" t="s">
        <v>54</v>
      </c>
      <c r="H20" s="26">
        <v>600</v>
      </c>
      <c r="I20" s="50" t="s">
        <v>55</v>
      </c>
      <c r="J20" s="46">
        <v>257</v>
      </c>
      <c r="K20" s="26">
        <v>0.1</v>
      </c>
      <c r="L20" s="26">
        <v>0.43</v>
      </c>
      <c r="M20" s="30" t="s">
        <v>56</v>
      </c>
      <c r="N20" s="30" t="s">
        <v>57</v>
      </c>
      <c r="O20" s="48"/>
    </row>
    <row r="21" s="4" customFormat="1" ht="39" customHeight="1" spans="1:15">
      <c r="A21" s="32"/>
      <c r="B21" s="28" t="s">
        <v>58</v>
      </c>
      <c r="C21" s="29"/>
      <c r="D21" s="32"/>
      <c r="E21" s="32"/>
      <c r="F21" s="32"/>
      <c r="G21" s="36"/>
      <c r="H21" s="26">
        <f>H22+H25</f>
        <v>3392.76</v>
      </c>
      <c r="I21" s="26"/>
      <c r="J21" s="46">
        <f>J22+J25</f>
        <v>25</v>
      </c>
      <c r="K21" s="26">
        <f>K22+K25</f>
        <v>1</v>
      </c>
      <c r="L21" s="26">
        <f>L22+L25</f>
        <v>3.7</v>
      </c>
      <c r="M21" s="32"/>
      <c r="N21" s="32"/>
      <c r="O21" s="48"/>
    </row>
    <row r="22" s="4" customFormat="1" ht="41" customHeight="1" spans="1:15">
      <c r="A22" s="32"/>
      <c r="B22" s="28"/>
      <c r="C22" s="34" t="s">
        <v>59</v>
      </c>
      <c r="D22" s="32"/>
      <c r="E22" s="32"/>
      <c r="F22" s="30"/>
      <c r="G22" s="29"/>
      <c r="H22" s="26">
        <f>SUM(H23:H24)</f>
        <v>400</v>
      </c>
      <c r="I22" s="26"/>
      <c r="J22" s="46">
        <f>SUM(J23:J23)</f>
        <v>15</v>
      </c>
      <c r="K22" s="26">
        <f>SUM(K23:K23)</f>
        <v>0.8</v>
      </c>
      <c r="L22" s="26">
        <f>SUM(L23:L23)</f>
        <v>3</v>
      </c>
      <c r="M22" s="32"/>
      <c r="N22" s="30"/>
      <c r="O22" s="48"/>
    </row>
    <row r="23" s="4" customFormat="1" ht="60" customHeight="1" spans="1:15">
      <c r="A23" s="32">
        <v>12</v>
      </c>
      <c r="B23" s="28"/>
      <c r="C23" s="29" t="s">
        <v>60</v>
      </c>
      <c r="D23" s="32" t="s">
        <v>61</v>
      </c>
      <c r="E23" s="32" t="s">
        <v>22</v>
      </c>
      <c r="F23" s="30" t="s">
        <v>62</v>
      </c>
      <c r="G23" s="29" t="s">
        <v>63</v>
      </c>
      <c r="H23" s="26">
        <v>200</v>
      </c>
      <c r="I23" s="50" t="s">
        <v>64</v>
      </c>
      <c r="J23" s="46">
        <v>15</v>
      </c>
      <c r="K23" s="26">
        <v>0.8</v>
      </c>
      <c r="L23" s="26">
        <v>3</v>
      </c>
      <c r="M23" s="30" t="s">
        <v>65</v>
      </c>
      <c r="N23" s="30" t="s">
        <v>39</v>
      </c>
      <c r="O23" s="48"/>
    </row>
    <row r="24" s="4" customFormat="1" ht="60" customHeight="1" spans="1:15">
      <c r="A24" s="32">
        <v>13</v>
      </c>
      <c r="B24" s="28"/>
      <c r="C24" s="29" t="s">
        <v>66</v>
      </c>
      <c r="D24" s="32" t="s">
        <v>21</v>
      </c>
      <c r="E24" s="32" t="s">
        <v>22</v>
      </c>
      <c r="F24" s="30" t="s">
        <v>67</v>
      </c>
      <c r="G24" s="29" t="s">
        <v>63</v>
      </c>
      <c r="H24" s="26">
        <v>200</v>
      </c>
      <c r="I24" s="50" t="s">
        <v>68</v>
      </c>
      <c r="J24" s="46">
        <v>15</v>
      </c>
      <c r="K24" s="26">
        <v>0.8</v>
      </c>
      <c r="L24" s="26">
        <v>3</v>
      </c>
      <c r="M24" s="30" t="s">
        <v>65</v>
      </c>
      <c r="N24" s="30" t="s">
        <v>39</v>
      </c>
      <c r="O24" s="48"/>
    </row>
    <row r="25" s="4" customFormat="1" ht="44" customHeight="1" spans="1:15">
      <c r="A25" s="32"/>
      <c r="B25" s="28"/>
      <c r="C25" s="34" t="s">
        <v>69</v>
      </c>
      <c r="D25" s="32"/>
      <c r="E25" s="32"/>
      <c r="F25" s="30"/>
      <c r="G25" s="29"/>
      <c r="H25" s="26">
        <f>SUM(H26:H35)</f>
        <v>2992.76</v>
      </c>
      <c r="I25" s="26"/>
      <c r="J25" s="46">
        <f>SUM(J26:J35)</f>
        <v>10</v>
      </c>
      <c r="K25" s="26">
        <f>SUM(K26:K35)</f>
        <v>0.2</v>
      </c>
      <c r="L25" s="26">
        <f>SUM(L26:L35)</f>
        <v>0.7</v>
      </c>
      <c r="M25" s="30"/>
      <c r="N25" s="30"/>
      <c r="O25" s="48"/>
    </row>
    <row r="26" s="4" customFormat="1" ht="57" customHeight="1" spans="1:15">
      <c r="A26" s="32">
        <v>14</v>
      </c>
      <c r="B26" s="28"/>
      <c r="C26" s="29" t="s">
        <v>70</v>
      </c>
      <c r="D26" s="32" t="s">
        <v>21</v>
      </c>
      <c r="E26" s="32" t="s">
        <v>22</v>
      </c>
      <c r="F26" s="30" t="s">
        <v>71</v>
      </c>
      <c r="G26" s="29" t="s">
        <v>72</v>
      </c>
      <c r="H26" s="26">
        <v>300</v>
      </c>
      <c r="I26" s="50" t="s">
        <v>73</v>
      </c>
      <c r="J26" s="46">
        <v>1</v>
      </c>
      <c r="K26" s="26">
        <v>0.02</v>
      </c>
      <c r="L26" s="26">
        <v>0.07</v>
      </c>
      <c r="M26" s="30" t="s">
        <v>65</v>
      </c>
      <c r="N26" s="30" t="s">
        <v>39</v>
      </c>
      <c r="O26" s="48"/>
    </row>
    <row r="27" s="4" customFormat="1" ht="57" customHeight="1" spans="1:15">
      <c r="A27" s="32">
        <v>15</v>
      </c>
      <c r="B27" s="28"/>
      <c r="C27" s="29" t="s">
        <v>74</v>
      </c>
      <c r="D27" s="32" t="s">
        <v>21</v>
      </c>
      <c r="E27" s="32" t="s">
        <v>22</v>
      </c>
      <c r="F27" s="30" t="s">
        <v>75</v>
      </c>
      <c r="G27" s="29" t="s">
        <v>72</v>
      </c>
      <c r="H27" s="26">
        <v>300</v>
      </c>
      <c r="I27" s="50" t="s">
        <v>73</v>
      </c>
      <c r="J27" s="46">
        <v>1</v>
      </c>
      <c r="K27" s="26">
        <v>0.02</v>
      </c>
      <c r="L27" s="26">
        <v>0.07</v>
      </c>
      <c r="M27" s="30" t="s">
        <v>65</v>
      </c>
      <c r="N27" s="30" t="s">
        <v>39</v>
      </c>
      <c r="O27" s="48"/>
    </row>
    <row r="28" s="4" customFormat="1" ht="57" customHeight="1" spans="1:15">
      <c r="A28" s="32">
        <v>16</v>
      </c>
      <c r="B28" s="28"/>
      <c r="C28" s="29" t="s">
        <v>76</v>
      </c>
      <c r="D28" s="32" t="s">
        <v>21</v>
      </c>
      <c r="E28" s="32" t="s">
        <v>22</v>
      </c>
      <c r="F28" s="30" t="s">
        <v>35</v>
      </c>
      <c r="G28" s="29" t="s">
        <v>72</v>
      </c>
      <c r="H28" s="26">
        <v>300</v>
      </c>
      <c r="I28" s="50" t="s">
        <v>73</v>
      </c>
      <c r="J28" s="46">
        <v>1</v>
      </c>
      <c r="K28" s="26">
        <v>0.02</v>
      </c>
      <c r="L28" s="26">
        <v>0.07</v>
      </c>
      <c r="M28" s="30" t="s">
        <v>65</v>
      </c>
      <c r="N28" s="30" t="s">
        <v>39</v>
      </c>
      <c r="O28" s="48"/>
    </row>
    <row r="29" s="4" customFormat="1" ht="57" customHeight="1" spans="1:15">
      <c r="A29" s="32">
        <v>17</v>
      </c>
      <c r="B29" s="28"/>
      <c r="C29" s="29" t="s">
        <v>77</v>
      </c>
      <c r="D29" s="32" t="s">
        <v>21</v>
      </c>
      <c r="E29" s="32" t="s">
        <v>22</v>
      </c>
      <c r="F29" s="30" t="s">
        <v>78</v>
      </c>
      <c r="G29" s="29" t="s">
        <v>72</v>
      </c>
      <c r="H29" s="26">
        <v>300</v>
      </c>
      <c r="I29" s="50" t="s">
        <v>73</v>
      </c>
      <c r="J29" s="46">
        <v>1</v>
      </c>
      <c r="K29" s="26">
        <v>0.02</v>
      </c>
      <c r="L29" s="26">
        <v>0.07</v>
      </c>
      <c r="M29" s="30" t="s">
        <v>65</v>
      </c>
      <c r="N29" s="30" t="s">
        <v>39</v>
      </c>
      <c r="O29" s="48"/>
    </row>
    <row r="30" s="4" customFormat="1" ht="57" customHeight="1" spans="1:15">
      <c r="A30" s="32">
        <v>18</v>
      </c>
      <c r="B30" s="28"/>
      <c r="C30" s="29" t="s">
        <v>79</v>
      </c>
      <c r="D30" s="32" t="s">
        <v>21</v>
      </c>
      <c r="E30" s="32" t="s">
        <v>22</v>
      </c>
      <c r="F30" s="30" t="s">
        <v>80</v>
      </c>
      <c r="G30" s="29" t="s">
        <v>72</v>
      </c>
      <c r="H30" s="26">
        <v>300</v>
      </c>
      <c r="I30" s="50" t="s">
        <v>73</v>
      </c>
      <c r="J30" s="46">
        <v>1</v>
      </c>
      <c r="K30" s="26">
        <v>0.02</v>
      </c>
      <c r="L30" s="26">
        <v>0.07</v>
      </c>
      <c r="M30" s="30" t="s">
        <v>65</v>
      </c>
      <c r="N30" s="30" t="s">
        <v>39</v>
      </c>
      <c r="O30" s="48"/>
    </row>
    <row r="31" s="4" customFormat="1" ht="57" customHeight="1" spans="1:15">
      <c r="A31" s="32">
        <v>19</v>
      </c>
      <c r="B31" s="28"/>
      <c r="C31" s="29" t="s">
        <v>81</v>
      </c>
      <c r="D31" s="32" t="s">
        <v>21</v>
      </c>
      <c r="E31" s="32" t="s">
        <v>22</v>
      </c>
      <c r="F31" s="30" t="s">
        <v>46</v>
      </c>
      <c r="G31" s="29" t="s">
        <v>72</v>
      </c>
      <c r="H31" s="26">
        <v>300</v>
      </c>
      <c r="I31" s="50" t="s">
        <v>73</v>
      </c>
      <c r="J31" s="46">
        <v>1</v>
      </c>
      <c r="K31" s="26">
        <v>0.02</v>
      </c>
      <c r="L31" s="26">
        <v>0.07</v>
      </c>
      <c r="M31" s="30" t="s">
        <v>65</v>
      </c>
      <c r="N31" s="30" t="s">
        <v>39</v>
      </c>
      <c r="O31" s="48"/>
    </row>
    <row r="32" s="4" customFormat="1" ht="57" customHeight="1" spans="1:15">
      <c r="A32" s="32">
        <v>20</v>
      </c>
      <c r="B32" s="28"/>
      <c r="C32" s="29" t="s">
        <v>82</v>
      </c>
      <c r="D32" s="32" t="s">
        <v>21</v>
      </c>
      <c r="E32" s="32" t="s">
        <v>22</v>
      </c>
      <c r="F32" s="30" t="s">
        <v>83</v>
      </c>
      <c r="G32" s="29" t="s">
        <v>72</v>
      </c>
      <c r="H32" s="26">
        <v>300</v>
      </c>
      <c r="I32" s="50" t="s">
        <v>73</v>
      </c>
      <c r="J32" s="46">
        <v>1</v>
      </c>
      <c r="K32" s="26">
        <v>0.02</v>
      </c>
      <c r="L32" s="26">
        <v>0.07</v>
      </c>
      <c r="M32" s="30" t="s">
        <v>65</v>
      </c>
      <c r="N32" s="30" t="s">
        <v>39</v>
      </c>
      <c r="O32" s="48"/>
    </row>
    <row r="33" s="4" customFormat="1" ht="57" customHeight="1" spans="1:15">
      <c r="A33" s="32">
        <v>21</v>
      </c>
      <c r="B33" s="28"/>
      <c r="C33" s="29" t="s">
        <v>84</v>
      </c>
      <c r="D33" s="32" t="s">
        <v>21</v>
      </c>
      <c r="E33" s="32" t="s">
        <v>22</v>
      </c>
      <c r="F33" s="30" t="s">
        <v>85</v>
      </c>
      <c r="G33" s="29" t="s">
        <v>72</v>
      </c>
      <c r="H33" s="26">
        <v>300</v>
      </c>
      <c r="I33" s="50" t="s">
        <v>73</v>
      </c>
      <c r="J33" s="46">
        <v>1</v>
      </c>
      <c r="K33" s="26">
        <v>0.02</v>
      </c>
      <c r="L33" s="26">
        <v>0.07</v>
      </c>
      <c r="M33" s="30" t="s">
        <v>65</v>
      </c>
      <c r="N33" s="30" t="s">
        <v>39</v>
      </c>
      <c r="O33" s="48"/>
    </row>
    <row r="34" s="4" customFormat="1" ht="57" customHeight="1" spans="1:15">
      <c r="A34" s="32">
        <v>22</v>
      </c>
      <c r="B34" s="28"/>
      <c r="C34" s="29" t="s">
        <v>86</v>
      </c>
      <c r="D34" s="32" t="s">
        <v>21</v>
      </c>
      <c r="E34" s="32" t="s">
        <v>22</v>
      </c>
      <c r="F34" s="30" t="s">
        <v>40</v>
      </c>
      <c r="G34" s="29" t="s">
        <v>72</v>
      </c>
      <c r="H34" s="26">
        <v>300</v>
      </c>
      <c r="I34" s="50" t="s">
        <v>73</v>
      </c>
      <c r="J34" s="46">
        <v>1</v>
      </c>
      <c r="K34" s="26">
        <v>0.02</v>
      </c>
      <c r="L34" s="26">
        <v>0.07</v>
      </c>
      <c r="M34" s="30" t="s">
        <v>65</v>
      </c>
      <c r="N34" s="30" t="s">
        <v>39</v>
      </c>
      <c r="O34" s="48"/>
    </row>
    <row r="35" s="4" customFormat="1" ht="57" customHeight="1" spans="1:15">
      <c r="A35" s="32">
        <v>23</v>
      </c>
      <c r="B35" s="28"/>
      <c r="C35" s="29" t="s">
        <v>87</v>
      </c>
      <c r="D35" s="32" t="s">
        <v>21</v>
      </c>
      <c r="E35" s="32" t="s">
        <v>22</v>
      </c>
      <c r="F35" s="30" t="s">
        <v>42</v>
      </c>
      <c r="G35" s="29" t="s">
        <v>72</v>
      </c>
      <c r="H35" s="26">
        <v>292.76</v>
      </c>
      <c r="I35" s="50" t="s">
        <v>73</v>
      </c>
      <c r="J35" s="46">
        <v>1</v>
      </c>
      <c r="K35" s="26">
        <v>0.02</v>
      </c>
      <c r="L35" s="26">
        <v>0.07</v>
      </c>
      <c r="M35" s="30" t="s">
        <v>65</v>
      </c>
      <c r="N35" s="30" t="s">
        <v>39</v>
      </c>
      <c r="O35" s="48"/>
    </row>
    <row r="36" s="4" customFormat="1" ht="42" customHeight="1" spans="1:15">
      <c r="A36" s="32"/>
      <c r="B36" s="34" t="s">
        <v>88</v>
      </c>
      <c r="C36" s="34"/>
      <c r="D36" s="32"/>
      <c r="E36" s="32"/>
      <c r="F36" s="32"/>
      <c r="G36" s="29"/>
      <c r="H36" s="26">
        <f>SUM(H37:H38)</f>
        <v>159.14</v>
      </c>
      <c r="I36" s="31"/>
      <c r="J36" s="46"/>
      <c r="K36" s="26"/>
      <c r="L36" s="26"/>
      <c r="M36" s="30"/>
      <c r="N36" s="30"/>
      <c r="O36" s="48"/>
    </row>
    <row r="37" s="4" customFormat="1" ht="42" customHeight="1" spans="1:15">
      <c r="A37" s="32">
        <v>24</v>
      </c>
      <c r="B37" s="34"/>
      <c r="C37" s="34" t="s">
        <v>89</v>
      </c>
      <c r="D37" s="32" t="s">
        <v>90</v>
      </c>
      <c r="E37" s="32" t="s">
        <v>22</v>
      </c>
      <c r="F37" s="32" t="s">
        <v>91</v>
      </c>
      <c r="G37" s="29" t="s">
        <v>92</v>
      </c>
      <c r="H37" s="26">
        <v>59.14</v>
      </c>
      <c r="I37" s="31" t="s">
        <v>93</v>
      </c>
      <c r="J37" s="46"/>
      <c r="K37" s="26"/>
      <c r="L37" s="26"/>
      <c r="M37" s="30" t="s">
        <v>65</v>
      </c>
      <c r="N37" s="30" t="s">
        <v>65</v>
      </c>
      <c r="O37" s="48"/>
    </row>
    <row r="38" s="4" customFormat="1" ht="42" customHeight="1" spans="1:15">
      <c r="A38" s="32">
        <v>25</v>
      </c>
      <c r="B38" s="34"/>
      <c r="C38" s="34" t="s">
        <v>94</v>
      </c>
      <c r="D38" s="32" t="s">
        <v>90</v>
      </c>
      <c r="E38" s="32" t="s">
        <v>22</v>
      </c>
      <c r="F38" s="32" t="s">
        <v>91</v>
      </c>
      <c r="G38" s="29" t="s">
        <v>95</v>
      </c>
      <c r="H38" s="26">
        <v>100</v>
      </c>
      <c r="I38" s="31" t="s">
        <v>96</v>
      </c>
      <c r="J38" s="46"/>
      <c r="K38" s="26"/>
      <c r="L38" s="26"/>
      <c r="M38" s="30" t="s">
        <v>97</v>
      </c>
      <c r="N38" s="30" t="s">
        <v>97</v>
      </c>
      <c r="O38" s="48"/>
    </row>
    <row r="39" s="4" customFormat="1" ht="12" spans="1:14">
      <c r="A39" s="37"/>
      <c r="B39" s="37"/>
      <c r="C39" s="38"/>
      <c r="D39" s="37"/>
      <c r="E39" s="37"/>
      <c r="F39" s="37"/>
      <c r="G39" s="38"/>
      <c r="H39" s="39"/>
      <c r="I39" s="51"/>
      <c r="J39" s="39"/>
      <c r="K39" s="52"/>
      <c r="L39" s="52"/>
      <c r="M39" s="37"/>
      <c r="N39" s="37"/>
    </row>
    <row r="40" s="4" customFormat="1" ht="12" spans="1:14">
      <c r="A40" s="37"/>
      <c r="B40" s="37"/>
      <c r="C40" s="38"/>
      <c r="D40" s="37"/>
      <c r="E40" s="37"/>
      <c r="F40" s="37"/>
      <c r="G40" s="38"/>
      <c r="H40" s="39"/>
      <c r="I40" s="51"/>
      <c r="J40" s="39"/>
      <c r="K40" s="52"/>
      <c r="L40" s="52"/>
      <c r="M40" s="37"/>
      <c r="N40" s="37"/>
    </row>
    <row r="41" s="4" customFormat="1" ht="12" spans="1:14">
      <c r="A41" s="37"/>
      <c r="B41" s="37"/>
      <c r="C41" s="38"/>
      <c r="D41" s="37"/>
      <c r="E41" s="37"/>
      <c r="F41" s="37"/>
      <c r="G41" s="38"/>
      <c r="H41" s="39"/>
      <c r="I41" s="51"/>
      <c r="J41" s="39"/>
      <c r="K41" s="52"/>
      <c r="L41" s="52"/>
      <c r="M41" s="37"/>
      <c r="N41" s="37"/>
    </row>
    <row r="42" s="4" customFormat="1" ht="12" spans="1:14">
      <c r="A42" s="37"/>
      <c r="B42" s="37"/>
      <c r="C42" s="38"/>
      <c r="D42" s="37"/>
      <c r="E42" s="37"/>
      <c r="F42" s="37"/>
      <c r="G42" s="38"/>
      <c r="H42" s="39"/>
      <c r="I42" s="51"/>
      <c r="J42" s="39"/>
      <c r="K42" s="52"/>
      <c r="L42" s="52"/>
      <c r="M42" s="37"/>
      <c r="N42" s="37"/>
    </row>
    <row r="43" s="4" customFormat="1" ht="12" spans="1:14">
      <c r="A43" s="37"/>
      <c r="B43" s="37"/>
      <c r="C43" s="38"/>
      <c r="D43" s="37"/>
      <c r="E43" s="37"/>
      <c r="F43" s="37"/>
      <c r="G43" s="38"/>
      <c r="H43" s="39"/>
      <c r="I43" s="51"/>
      <c r="J43" s="39"/>
      <c r="K43" s="52"/>
      <c r="L43" s="52"/>
      <c r="M43" s="37"/>
      <c r="N43" s="37"/>
    </row>
    <row r="44" s="4" customFormat="1" ht="12" spans="1:14">
      <c r="A44" s="37"/>
      <c r="B44" s="37"/>
      <c r="C44" s="38"/>
      <c r="D44" s="37"/>
      <c r="E44" s="37"/>
      <c r="F44" s="37"/>
      <c r="G44" s="38"/>
      <c r="H44" s="39"/>
      <c r="I44" s="51"/>
      <c r="J44" s="39"/>
      <c r="K44" s="52"/>
      <c r="L44" s="52"/>
      <c r="M44" s="37"/>
      <c r="N44" s="37"/>
    </row>
    <row r="45" s="4" customFormat="1" ht="12" spans="1:14">
      <c r="A45" s="37"/>
      <c r="B45" s="37"/>
      <c r="C45" s="38"/>
      <c r="D45" s="37"/>
      <c r="E45" s="37"/>
      <c r="F45" s="37"/>
      <c r="G45" s="38"/>
      <c r="H45" s="39"/>
      <c r="I45" s="51"/>
      <c r="J45" s="39"/>
      <c r="K45" s="52"/>
      <c r="L45" s="52"/>
      <c r="M45" s="37"/>
      <c r="N45" s="37"/>
    </row>
    <row r="46" s="4" customFormat="1" ht="12" spans="1:14">
      <c r="A46" s="37"/>
      <c r="B46" s="37"/>
      <c r="C46" s="38"/>
      <c r="D46" s="37"/>
      <c r="E46" s="37"/>
      <c r="F46" s="37"/>
      <c r="G46" s="38"/>
      <c r="H46" s="39"/>
      <c r="I46" s="51"/>
      <c r="J46" s="37"/>
      <c r="K46" s="52"/>
      <c r="L46" s="52"/>
      <c r="M46" s="37"/>
      <c r="N46" s="37"/>
    </row>
    <row r="47" s="4" customFormat="1" ht="12" spans="1:14">
      <c r="A47" s="37"/>
      <c r="B47" s="37"/>
      <c r="C47" s="38"/>
      <c r="D47" s="37"/>
      <c r="E47" s="37"/>
      <c r="F47" s="37"/>
      <c r="G47" s="38"/>
      <c r="H47" s="39"/>
      <c r="I47" s="51"/>
      <c r="J47" s="37"/>
      <c r="K47" s="52"/>
      <c r="L47" s="52"/>
      <c r="M47" s="37"/>
      <c r="N47" s="37"/>
    </row>
    <row r="48" s="4" customFormat="1" ht="12" spans="1:14">
      <c r="A48" s="37"/>
      <c r="B48" s="37"/>
      <c r="C48" s="38"/>
      <c r="D48" s="37"/>
      <c r="E48" s="37"/>
      <c r="F48" s="37"/>
      <c r="G48" s="38"/>
      <c r="H48" s="39"/>
      <c r="I48" s="51"/>
      <c r="J48" s="37"/>
      <c r="K48" s="52"/>
      <c r="L48" s="52"/>
      <c r="M48" s="37"/>
      <c r="N48" s="37"/>
    </row>
    <row r="49" s="4" customFormat="1" ht="12" spans="1:14">
      <c r="A49" s="37"/>
      <c r="B49" s="37"/>
      <c r="C49" s="38"/>
      <c r="D49" s="37"/>
      <c r="E49" s="37"/>
      <c r="F49" s="37"/>
      <c r="G49" s="38"/>
      <c r="H49" s="39"/>
      <c r="I49" s="51"/>
      <c r="J49" s="37"/>
      <c r="K49" s="52"/>
      <c r="L49" s="52"/>
      <c r="M49" s="37"/>
      <c r="N49" s="37"/>
    </row>
    <row r="50" s="4" customFormat="1" ht="12" spans="1:14">
      <c r="A50" s="37"/>
      <c r="B50" s="37"/>
      <c r="C50" s="38"/>
      <c r="D50" s="37"/>
      <c r="E50" s="37"/>
      <c r="F50" s="37"/>
      <c r="G50" s="38"/>
      <c r="H50" s="39"/>
      <c r="I50" s="51"/>
      <c r="J50" s="37"/>
      <c r="K50" s="52"/>
      <c r="L50" s="52"/>
      <c r="M50" s="37"/>
      <c r="N50" s="37"/>
    </row>
    <row r="51" s="4" customFormat="1" ht="12" spans="1:14">
      <c r="A51" s="37"/>
      <c r="B51" s="37"/>
      <c r="C51" s="38"/>
      <c r="D51" s="37"/>
      <c r="E51" s="37"/>
      <c r="F51" s="37"/>
      <c r="G51" s="38"/>
      <c r="H51" s="39"/>
      <c r="I51" s="51"/>
      <c r="J51" s="37"/>
      <c r="K51" s="52"/>
      <c r="L51" s="52"/>
      <c r="M51" s="37"/>
      <c r="N51" s="37"/>
    </row>
    <row r="52" s="4" customFormat="1" ht="12" spans="1:14">
      <c r="A52" s="37"/>
      <c r="B52" s="37"/>
      <c r="C52" s="38"/>
      <c r="D52" s="37"/>
      <c r="E52" s="37"/>
      <c r="F52" s="37"/>
      <c r="G52" s="38"/>
      <c r="H52" s="39"/>
      <c r="I52" s="51"/>
      <c r="J52" s="37"/>
      <c r="K52" s="52"/>
      <c r="L52" s="52"/>
      <c r="M52" s="37"/>
      <c r="N52" s="37"/>
    </row>
    <row r="53" s="4" customFormat="1" ht="12" spans="1:14">
      <c r="A53" s="37"/>
      <c r="B53" s="37"/>
      <c r="C53" s="38"/>
      <c r="D53" s="37"/>
      <c r="E53" s="37"/>
      <c r="F53" s="37"/>
      <c r="G53" s="38"/>
      <c r="H53" s="39"/>
      <c r="I53" s="51"/>
      <c r="J53" s="37"/>
      <c r="K53" s="52"/>
      <c r="L53" s="52"/>
      <c r="M53" s="37"/>
      <c r="N53" s="37"/>
    </row>
    <row r="54" s="4" customFormat="1" ht="12" spans="1:14">
      <c r="A54" s="37"/>
      <c r="B54" s="37"/>
      <c r="C54" s="38"/>
      <c r="D54" s="37"/>
      <c r="E54" s="37"/>
      <c r="F54" s="37"/>
      <c r="G54" s="38"/>
      <c r="H54" s="39"/>
      <c r="I54" s="51"/>
      <c r="J54" s="37"/>
      <c r="K54" s="52"/>
      <c r="L54" s="52"/>
      <c r="M54" s="37"/>
      <c r="N54" s="37"/>
    </row>
    <row r="55" s="4" customFormat="1" ht="12" spans="1:14">
      <c r="A55" s="37"/>
      <c r="B55" s="37"/>
      <c r="C55" s="38"/>
      <c r="D55" s="37"/>
      <c r="E55" s="37"/>
      <c r="F55" s="37"/>
      <c r="G55" s="38"/>
      <c r="H55" s="39"/>
      <c r="I55" s="51"/>
      <c r="J55" s="37"/>
      <c r="K55" s="52"/>
      <c r="L55" s="52"/>
      <c r="M55" s="37"/>
      <c r="N55" s="37"/>
    </row>
    <row r="56" s="4" customFormat="1" ht="12" spans="1:14">
      <c r="A56" s="37"/>
      <c r="B56" s="37"/>
      <c r="C56" s="38"/>
      <c r="D56" s="37"/>
      <c r="E56" s="37"/>
      <c r="F56" s="37"/>
      <c r="G56" s="38"/>
      <c r="H56" s="39"/>
      <c r="I56" s="51"/>
      <c r="J56" s="37"/>
      <c r="K56" s="52"/>
      <c r="L56" s="52"/>
      <c r="M56" s="37"/>
      <c r="N56" s="37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2023-02-27T10:16:26Z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9A6C1CA735854C3EA6CF9140AD82F4F8</vt:lpwstr>
  </property>
</Properties>
</file>