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2" r:id="rId2"/>
    <sheet name="Sheet2" sheetId="3" r:id="rId3"/>
  </sheets>
  <definedNames>
    <definedName name="_xlnm._FilterDatabase" localSheetId="0" hidden="1">Sheet1!$D$3:$D$28</definedName>
    <definedName name="_xlnm.Print_Titles" localSheetId="0">Sheet1!$1:3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<sst xmlns="http://schemas.openxmlformats.org/spreadsheetml/2006/main" count="134" uniqueCount="91">
  <si>
    <t>2025年宁县高效智能农机具购置与应用第一批拟补贴对象明细表</t>
  </si>
  <si>
    <t>单位：宁县农业机械化服务中心                                                                           单位：个、元</t>
  </si>
  <si>
    <t>农户姓名</t>
  </si>
  <si>
    <t>乡镇</t>
  </si>
  <si>
    <t>行政村</t>
  </si>
  <si>
    <t>购置机具名称</t>
  </si>
  <si>
    <t>规格型号</t>
  </si>
  <si>
    <t>数量</t>
  </si>
  <si>
    <t>购置金额合计</t>
  </si>
  <si>
    <t>拟补贴比例</t>
  </si>
  <si>
    <t>拟补贴额度</t>
  </si>
  <si>
    <t>备注</t>
  </si>
  <si>
    <t>纪和平</t>
  </si>
  <si>
    <t>金村乡</t>
  </si>
  <si>
    <t>老庄村</t>
  </si>
  <si>
    <t>轮式拖拉机</t>
  </si>
  <si>
    <r>
      <t>M2004-5G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G4</t>
    </r>
    <r>
      <rPr>
        <sz val="11"/>
        <color theme="1"/>
        <rFont val="宋体"/>
        <charset val="134"/>
      </rPr>
      <t>）</t>
    </r>
  </si>
  <si>
    <t>张建伟</t>
  </si>
  <si>
    <t>盘克镇</t>
  </si>
  <si>
    <t>郝湾村</t>
  </si>
  <si>
    <t>MR2104-6P1</t>
  </si>
  <si>
    <t>张红红</t>
  </si>
  <si>
    <t>张文博</t>
  </si>
  <si>
    <t>张小杰</t>
  </si>
  <si>
    <t>班北村</t>
  </si>
  <si>
    <t>MR2104-6P2</t>
  </si>
  <si>
    <t>丁安明</t>
  </si>
  <si>
    <t>咀头村</t>
  </si>
  <si>
    <t>秸秆饲料捡拾打捆机</t>
  </si>
  <si>
    <t>9YFQ-2.2E</t>
  </si>
  <si>
    <t>张来虎</t>
  </si>
  <si>
    <t>春荣镇</t>
  </si>
  <si>
    <t>白公村</t>
  </si>
  <si>
    <t>BS2004(G4)</t>
  </si>
  <si>
    <t>侯万军</t>
  </si>
  <si>
    <t>岘子村</t>
  </si>
  <si>
    <t>XZH2004</t>
  </si>
  <si>
    <t>张文波</t>
  </si>
  <si>
    <t>湘乐镇</t>
  </si>
  <si>
    <t>宇村村</t>
  </si>
  <si>
    <t>风送式迷雾机</t>
  </si>
  <si>
    <t>S400</t>
  </si>
  <si>
    <t>张小龙</t>
  </si>
  <si>
    <t>樊湾村</t>
  </si>
  <si>
    <t>玉米联合收割机</t>
  </si>
  <si>
    <t>4YZ—4E02</t>
  </si>
  <si>
    <t>李振银</t>
  </si>
  <si>
    <t>瓦斜乡</t>
  </si>
  <si>
    <t>东风村</t>
  </si>
  <si>
    <r>
      <t>MR2004</t>
    </r>
    <r>
      <rPr>
        <sz val="11"/>
        <color theme="1"/>
        <rFont val="宋体"/>
        <charset val="134"/>
      </rPr>
      <t>一</t>
    </r>
    <r>
      <rPr>
        <sz val="11"/>
        <color theme="1"/>
        <rFont val="Times New Roman"/>
        <charset val="134"/>
      </rPr>
      <t>5RP</t>
    </r>
  </si>
  <si>
    <t>中药材收获机</t>
  </si>
  <si>
    <t>4YM—200</t>
  </si>
  <si>
    <t>魏俊生</t>
  </si>
  <si>
    <t>庄科村</t>
  </si>
  <si>
    <r>
      <t>凯斯纽荷兰T</t>
    </r>
    <r>
      <rPr>
        <sz val="11"/>
        <color theme="1"/>
        <rFont val="Times New Roman"/>
        <charset val="134"/>
      </rPr>
      <t>2004</t>
    </r>
  </si>
  <si>
    <r>
      <t>最高补贴</t>
    </r>
    <r>
      <rPr>
        <sz val="10"/>
        <color theme="1"/>
        <rFont val="Times New Roman"/>
        <charset val="134"/>
      </rPr>
      <t>100000</t>
    </r>
    <r>
      <rPr>
        <sz val="10"/>
        <color theme="1"/>
        <rFont val="宋体"/>
        <charset val="134"/>
      </rPr>
      <t>元</t>
    </r>
  </si>
  <si>
    <t>臧志峰</t>
  </si>
  <si>
    <t>永吉村</t>
  </si>
  <si>
    <r>
      <t>BS2004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G4</t>
    </r>
    <r>
      <rPr>
        <sz val="11"/>
        <color theme="1"/>
        <rFont val="宋体"/>
        <charset val="134"/>
      </rPr>
      <t>）</t>
    </r>
  </si>
  <si>
    <t>张鸿图</t>
  </si>
  <si>
    <t>望宁村</t>
  </si>
  <si>
    <r>
      <t>CFJ220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G4</t>
    </r>
    <r>
      <rPr>
        <sz val="11"/>
        <color theme="1"/>
        <rFont val="宋体"/>
        <charset val="134"/>
      </rPr>
      <t>）</t>
    </r>
  </si>
  <si>
    <t>4 YW—180</t>
  </si>
  <si>
    <t>曹强</t>
  </si>
  <si>
    <t>谷物联合收割机</t>
  </si>
  <si>
    <t>4LZ—12M6</t>
  </si>
  <si>
    <t>柴永宁</t>
  </si>
  <si>
    <t>南义乡</t>
  </si>
  <si>
    <t>北庄村</t>
  </si>
  <si>
    <r>
      <t>YJ2004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G4</t>
    </r>
    <r>
      <rPr>
        <sz val="11"/>
        <color theme="1"/>
        <rFont val="宋体"/>
        <charset val="134"/>
      </rPr>
      <t>）</t>
    </r>
  </si>
  <si>
    <t>王卓炜</t>
  </si>
  <si>
    <t>中村镇</t>
  </si>
  <si>
    <t>乔家村</t>
  </si>
  <si>
    <t>4YW-200</t>
  </si>
  <si>
    <t>李怀宁</t>
  </si>
  <si>
    <t>中村村</t>
  </si>
  <si>
    <t>邓虎宁</t>
  </si>
  <si>
    <t>邓家村</t>
  </si>
  <si>
    <t>秸秆粉碎还田机</t>
  </si>
  <si>
    <t>1JH-200</t>
  </si>
  <si>
    <t>石宝堂</t>
  </si>
  <si>
    <t>和盛镇</t>
  </si>
  <si>
    <t>店子村</t>
  </si>
  <si>
    <t>李宁宁</t>
  </si>
  <si>
    <t>湫包头村</t>
  </si>
  <si>
    <t xml:space="preserve">DF2004-5A1 </t>
  </si>
  <si>
    <t>王伟军</t>
  </si>
  <si>
    <t>新庄镇</t>
  </si>
  <si>
    <t>白店村</t>
  </si>
  <si>
    <t>4LZ—10R3</t>
  </si>
  <si>
    <r>
      <t>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</si>
</sst>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L19" sqref="L19"/>
    </sheetView>
  </sheetViews>
  <sheetFormatPr defaultColWidth="9" defaultRowHeight="13.5"/>
  <cols>
    <col min="1" max="1" width="14.5" style="1" customWidth="1"/>
    <col min="2" max="2" width="8.125" style="1" customWidth="1"/>
    <col min="3" max="3" width="11" style="1" customWidth="1"/>
    <col min="4" max="4" width="29.25" style="1" customWidth="1"/>
    <col min="5" max="5" width="20.875" style="1" customWidth="1"/>
    <col min="6" max="6" width="6.875" style="1" customWidth="1"/>
    <col min="7" max="7" width="17.75" style="1" customWidth="1"/>
    <col min="8" max="8" width="17" style="1" customWidth="1"/>
    <col min="9" max="9" width="15.25" style="1" customWidth="1"/>
    <col min="10" max="10" width="14.875" style="1" customWidth="1"/>
    <col min="11" max="16384" width="9" style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1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</row>
    <row r="4" s="1" customFormat="1" ht="35" customHeight="1" spans="1:10">
      <c r="A4" s="6" t="s">
        <v>12</v>
      </c>
      <c r="B4" s="6" t="s">
        <v>13</v>
      </c>
      <c r="C4" s="6" t="s">
        <v>14</v>
      </c>
      <c r="D4" s="7" t="s">
        <v>15</v>
      </c>
      <c r="E4" s="8" t="s">
        <v>16</v>
      </c>
      <c r="F4" s="8">
        <v>1</v>
      </c>
      <c r="G4" s="8">
        <v>260000</v>
      </c>
      <c r="H4" s="9">
        <v>0.1</v>
      </c>
      <c r="I4" s="10">
        <f t="shared" ref="I4:I11" si="0">G4*H4</f>
        <v>26000</v>
      </c>
      <c r="J4" s="4"/>
    </row>
    <row r="5" s="1" customFormat="1" ht="35" customHeight="1" spans="1:10">
      <c r="A5" s="6" t="s">
        <v>17</v>
      </c>
      <c r="B5" s="7" t="s">
        <v>18</v>
      </c>
      <c r="C5" s="6" t="s">
        <v>19</v>
      </c>
      <c r="D5" s="7" t="s">
        <v>15</v>
      </c>
      <c r="E5" s="10" t="s">
        <v>20</v>
      </c>
      <c r="F5" s="10">
        <v>1</v>
      </c>
      <c r="G5" s="10">
        <v>378000</v>
      </c>
      <c r="H5" s="9">
        <v>0.1</v>
      </c>
      <c r="I5" s="10">
        <f t="shared" si="0"/>
        <v>37800</v>
      </c>
      <c r="J5" s="10"/>
    </row>
    <row r="6" s="1" customFormat="1" ht="35" customHeight="1" spans="1:10">
      <c r="A6" s="6" t="s">
        <v>21</v>
      </c>
      <c r="B6" s="7" t="s">
        <v>18</v>
      </c>
      <c r="C6" s="6" t="s">
        <v>19</v>
      </c>
      <c r="D6" s="7" t="s">
        <v>15</v>
      </c>
      <c r="E6" s="10" t="s">
        <v>20</v>
      </c>
      <c r="F6" s="8">
        <v>1</v>
      </c>
      <c r="G6" s="8">
        <v>378000</v>
      </c>
      <c r="H6" s="9">
        <v>0.1</v>
      </c>
      <c r="I6" s="10">
        <f t="shared" si="0"/>
        <v>37800</v>
      </c>
      <c r="J6" s="10"/>
    </row>
    <row r="7" s="1" customFormat="1" ht="35" customHeight="1" spans="1:10">
      <c r="A7" s="6" t="s">
        <v>22</v>
      </c>
      <c r="B7" s="7" t="s">
        <v>18</v>
      </c>
      <c r="C7" s="6" t="s">
        <v>19</v>
      </c>
      <c r="D7" s="7" t="s">
        <v>15</v>
      </c>
      <c r="E7" s="10" t="s">
        <v>20</v>
      </c>
      <c r="F7" s="8">
        <v>1</v>
      </c>
      <c r="G7" s="8">
        <v>378000</v>
      </c>
      <c r="H7" s="9">
        <v>0.1</v>
      </c>
      <c r="I7" s="10">
        <f t="shared" si="0"/>
        <v>37800</v>
      </c>
      <c r="J7" s="10"/>
    </row>
    <row r="8" s="1" customFormat="1" ht="35" customHeight="1" spans="1:10">
      <c r="A8" s="7" t="s">
        <v>23</v>
      </c>
      <c r="B8" s="7" t="s">
        <v>18</v>
      </c>
      <c r="C8" s="6" t="s">
        <v>24</v>
      </c>
      <c r="D8" s="7" t="s">
        <v>15</v>
      </c>
      <c r="E8" s="10" t="s">
        <v>25</v>
      </c>
      <c r="F8" s="10">
        <v>1</v>
      </c>
      <c r="G8" s="10">
        <v>402000</v>
      </c>
      <c r="H8" s="9">
        <v>0.1</v>
      </c>
      <c r="I8" s="10">
        <f t="shared" si="0"/>
        <v>40200</v>
      </c>
      <c r="J8" s="10"/>
    </row>
    <row r="9" s="1" customFormat="1" ht="35" customHeight="1" spans="1:10">
      <c r="A9" s="6" t="s">
        <v>26</v>
      </c>
      <c r="B9" s="6" t="s">
        <v>18</v>
      </c>
      <c r="C9" s="6" t="s">
        <v>27</v>
      </c>
      <c r="D9" s="6" t="s">
        <v>28</v>
      </c>
      <c r="E9" s="8" t="s">
        <v>29</v>
      </c>
      <c r="F9" s="8">
        <v>1</v>
      </c>
      <c r="G9" s="8">
        <v>168000</v>
      </c>
      <c r="H9" s="9">
        <v>0.1</v>
      </c>
      <c r="I9" s="10">
        <f t="shared" si="0"/>
        <v>16800</v>
      </c>
      <c r="J9" s="10"/>
    </row>
    <row r="10" s="1" customFormat="1" ht="35" customHeight="1" spans="1:10">
      <c r="A10" s="6" t="s">
        <v>30</v>
      </c>
      <c r="B10" s="7" t="s">
        <v>31</v>
      </c>
      <c r="C10" s="6" t="s">
        <v>32</v>
      </c>
      <c r="D10" s="7" t="s">
        <v>15</v>
      </c>
      <c r="E10" s="10" t="s">
        <v>33</v>
      </c>
      <c r="F10" s="10">
        <v>1</v>
      </c>
      <c r="G10" s="10">
        <v>180000</v>
      </c>
      <c r="H10" s="9">
        <v>0.1</v>
      </c>
      <c r="I10" s="10">
        <f t="shared" si="0"/>
        <v>18000</v>
      </c>
      <c r="J10" s="10"/>
    </row>
    <row r="11" s="1" customFormat="1" ht="35" customHeight="1" spans="1:10">
      <c r="A11" s="7" t="s">
        <v>34</v>
      </c>
      <c r="B11" s="7" t="s">
        <v>31</v>
      </c>
      <c r="C11" s="7" t="s">
        <v>35</v>
      </c>
      <c r="D11" s="7" t="s">
        <v>15</v>
      </c>
      <c r="E11" s="10" t="s">
        <v>36</v>
      </c>
      <c r="F11" s="10">
        <v>1</v>
      </c>
      <c r="G11" s="10">
        <v>288000</v>
      </c>
      <c r="H11" s="9">
        <v>0.1</v>
      </c>
      <c r="I11" s="10">
        <f t="shared" si="0"/>
        <v>28800</v>
      </c>
      <c r="J11" s="10"/>
    </row>
    <row r="12" s="1" customFormat="1" ht="35" customHeight="1" spans="1:10">
      <c r="A12" s="6" t="s">
        <v>37</v>
      </c>
      <c r="B12" s="6" t="s">
        <v>38</v>
      </c>
      <c r="C12" s="6" t="s">
        <v>39</v>
      </c>
      <c r="D12" s="6" t="s">
        <v>40</v>
      </c>
      <c r="E12" s="8" t="s">
        <v>41</v>
      </c>
      <c r="F12" s="8">
        <v>1</v>
      </c>
      <c r="G12" s="8">
        <v>14715</v>
      </c>
      <c r="H12" s="9">
        <v>0.3</v>
      </c>
      <c r="I12" s="10">
        <v>4414</v>
      </c>
      <c r="J12" s="10"/>
    </row>
    <row r="13" s="1" customFormat="1" ht="35" customHeight="1" spans="1:10">
      <c r="A13" s="7" t="s">
        <v>42</v>
      </c>
      <c r="B13" s="7" t="s">
        <v>38</v>
      </c>
      <c r="C13" s="6" t="s">
        <v>43</v>
      </c>
      <c r="D13" s="7" t="s">
        <v>44</v>
      </c>
      <c r="E13" s="10" t="s">
        <v>45</v>
      </c>
      <c r="F13" s="10">
        <v>1</v>
      </c>
      <c r="G13" s="10">
        <v>280000</v>
      </c>
      <c r="H13" s="9">
        <v>0.1</v>
      </c>
      <c r="I13" s="10">
        <f>G13*H13</f>
        <v>28000</v>
      </c>
      <c r="J13" s="10"/>
    </row>
    <row r="14" s="1" customFormat="1" ht="35" customHeight="1" spans="1:10">
      <c r="A14" s="6" t="s">
        <v>46</v>
      </c>
      <c r="B14" s="7" t="s">
        <v>47</v>
      </c>
      <c r="C14" s="6" t="s">
        <v>48</v>
      </c>
      <c r="D14" s="7" t="s">
        <v>15</v>
      </c>
      <c r="E14" s="10" t="s">
        <v>49</v>
      </c>
      <c r="F14" s="10">
        <v>1</v>
      </c>
      <c r="G14" s="10">
        <v>310000</v>
      </c>
      <c r="H14" s="9">
        <v>0.1</v>
      </c>
      <c r="I14" s="10">
        <f>G14*H14</f>
        <v>31000</v>
      </c>
      <c r="J14" s="10"/>
    </row>
    <row r="15" s="1" customFormat="1" ht="35" customHeight="1" spans="1:10">
      <c r="A15" s="6" t="s">
        <v>46</v>
      </c>
      <c r="B15" s="7" t="s">
        <v>47</v>
      </c>
      <c r="C15" s="6" t="s">
        <v>48</v>
      </c>
      <c r="D15" s="7" t="s">
        <v>50</v>
      </c>
      <c r="E15" s="8" t="s">
        <v>51</v>
      </c>
      <c r="F15" s="8">
        <v>1</v>
      </c>
      <c r="G15" s="8">
        <v>38000</v>
      </c>
      <c r="H15" s="9">
        <v>0.3</v>
      </c>
      <c r="I15" s="10">
        <f>G15*H15</f>
        <v>11400</v>
      </c>
      <c r="J15" s="10"/>
    </row>
    <row r="16" s="1" customFormat="1" ht="35" customHeight="1" spans="1:10">
      <c r="A16" s="6" t="s">
        <v>52</v>
      </c>
      <c r="B16" s="6" t="s">
        <v>47</v>
      </c>
      <c r="C16" s="6" t="s">
        <v>53</v>
      </c>
      <c r="D16" s="7" t="s">
        <v>15</v>
      </c>
      <c r="E16" s="6" t="s">
        <v>54</v>
      </c>
      <c r="F16" s="8">
        <v>1</v>
      </c>
      <c r="G16" s="8">
        <v>758000</v>
      </c>
      <c r="H16" s="9">
        <v>0.3</v>
      </c>
      <c r="I16" s="10">
        <v>100000</v>
      </c>
      <c r="J16" s="14" t="s">
        <v>55</v>
      </c>
    </row>
    <row r="17" s="1" customFormat="1" ht="35" customHeight="1" spans="1:10">
      <c r="A17" s="7" t="s">
        <v>56</v>
      </c>
      <c r="B17" s="6" t="s">
        <v>47</v>
      </c>
      <c r="C17" s="7" t="s">
        <v>57</v>
      </c>
      <c r="D17" s="7" t="s">
        <v>15</v>
      </c>
      <c r="E17" s="10" t="s">
        <v>58</v>
      </c>
      <c r="F17" s="10">
        <v>1</v>
      </c>
      <c r="G17" s="10">
        <v>180000</v>
      </c>
      <c r="H17" s="9">
        <v>0.1</v>
      </c>
      <c r="I17" s="10">
        <f>G17*H17</f>
        <v>18000</v>
      </c>
      <c r="J17" s="10"/>
    </row>
    <row r="18" s="1" customFormat="1" ht="35" customHeight="1" spans="1:10">
      <c r="A18" s="7" t="s">
        <v>59</v>
      </c>
      <c r="B18" s="7" t="s">
        <v>47</v>
      </c>
      <c r="C18" s="7" t="s">
        <v>60</v>
      </c>
      <c r="D18" s="7" t="s">
        <v>15</v>
      </c>
      <c r="E18" s="10" t="s">
        <v>61</v>
      </c>
      <c r="F18" s="10">
        <v>1</v>
      </c>
      <c r="G18" s="10">
        <v>290000</v>
      </c>
      <c r="H18" s="9">
        <v>0.1</v>
      </c>
      <c r="I18" s="10">
        <v>29000</v>
      </c>
      <c r="J18" s="10"/>
    </row>
    <row r="19" s="1" customFormat="1" ht="35" customHeight="1" spans="1:10">
      <c r="A19" s="7" t="s">
        <v>59</v>
      </c>
      <c r="B19" s="7" t="s">
        <v>47</v>
      </c>
      <c r="C19" s="7" t="s">
        <v>60</v>
      </c>
      <c r="D19" s="7" t="s">
        <v>50</v>
      </c>
      <c r="E19" s="10" t="s">
        <v>62</v>
      </c>
      <c r="F19" s="10">
        <v>1</v>
      </c>
      <c r="G19" s="10">
        <v>31000</v>
      </c>
      <c r="H19" s="9">
        <v>0.1</v>
      </c>
      <c r="I19" s="10">
        <v>3100</v>
      </c>
      <c r="J19" s="10"/>
    </row>
    <row r="20" s="1" customFormat="1" ht="35" customHeight="1" spans="1:10">
      <c r="A20" s="6" t="s">
        <v>63</v>
      </c>
      <c r="B20" s="6" t="s">
        <v>47</v>
      </c>
      <c r="C20" s="6" t="s">
        <v>57</v>
      </c>
      <c r="D20" s="6" t="s">
        <v>64</v>
      </c>
      <c r="E20" s="8" t="s">
        <v>65</v>
      </c>
      <c r="F20" s="10">
        <v>1</v>
      </c>
      <c r="G20" s="10">
        <v>279000</v>
      </c>
      <c r="H20" s="9">
        <v>0.1</v>
      </c>
      <c r="I20" s="10">
        <v>27900</v>
      </c>
      <c r="J20" s="10"/>
    </row>
    <row r="21" s="1" customFormat="1" ht="35" customHeight="1" spans="1:10">
      <c r="A21" s="6" t="s">
        <v>66</v>
      </c>
      <c r="B21" s="6" t="s">
        <v>67</v>
      </c>
      <c r="C21" s="6" t="s">
        <v>68</v>
      </c>
      <c r="D21" s="6" t="s">
        <v>15</v>
      </c>
      <c r="E21" s="10" t="s">
        <v>69</v>
      </c>
      <c r="F21" s="10">
        <v>1</v>
      </c>
      <c r="G21" s="10">
        <v>246000</v>
      </c>
      <c r="H21" s="9">
        <v>0.1</v>
      </c>
      <c r="I21" s="10">
        <v>24600</v>
      </c>
      <c r="J21" s="10"/>
    </row>
    <row r="22" s="1" customFormat="1" ht="35" customHeight="1" spans="1:10">
      <c r="A22" s="7" t="s">
        <v>70</v>
      </c>
      <c r="B22" s="7" t="s">
        <v>71</v>
      </c>
      <c r="C22" s="6" t="s">
        <v>72</v>
      </c>
      <c r="D22" s="7" t="s">
        <v>50</v>
      </c>
      <c r="E22" s="10" t="s">
        <v>73</v>
      </c>
      <c r="F22" s="10">
        <v>1</v>
      </c>
      <c r="G22" s="10">
        <v>55000</v>
      </c>
      <c r="H22" s="9">
        <v>0.3</v>
      </c>
      <c r="I22" s="10">
        <f>G22*H22</f>
        <v>16500</v>
      </c>
      <c r="J22" s="10"/>
    </row>
    <row r="23" s="1" customFormat="1" ht="35" customHeight="1" spans="1:10">
      <c r="A23" s="6" t="s">
        <v>74</v>
      </c>
      <c r="B23" s="6" t="s">
        <v>71</v>
      </c>
      <c r="C23" s="6" t="s">
        <v>75</v>
      </c>
      <c r="D23" s="7" t="s">
        <v>50</v>
      </c>
      <c r="E23" s="8" t="s">
        <v>73</v>
      </c>
      <c r="F23" s="8">
        <v>1</v>
      </c>
      <c r="G23" s="8">
        <v>55000</v>
      </c>
      <c r="H23" s="9">
        <v>0.3</v>
      </c>
      <c r="I23" s="10">
        <f>G23*H23</f>
        <v>16500</v>
      </c>
      <c r="J23" s="10"/>
    </row>
    <row r="24" s="1" customFormat="1" ht="35" customHeight="1" spans="1:10">
      <c r="A24" s="6" t="s">
        <v>76</v>
      </c>
      <c r="B24" s="6" t="s">
        <v>71</v>
      </c>
      <c r="C24" s="6" t="s">
        <v>77</v>
      </c>
      <c r="D24" s="6" t="s">
        <v>78</v>
      </c>
      <c r="E24" s="8" t="s">
        <v>79</v>
      </c>
      <c r="F24" s="8">
        <v>1</v>
      </c>
      <c r="G24" s="10">
        <v>7200</v>
      </c>
      <c r="H24" s="9">
        <v>0.1</v>
      </c>
      <c r="I24" s="10">
        <f>G24*H24</f>
        <v>720</v>
      </c>
      <c r="J24" s="10"/>
    </row>
    <row r="25" s="1" customFormat="1" ht="35" customHeight="1" spans="1:10">
      <c r="A25" s="7" t="s">
        <v>80</v>
      </c>
      <c r="B25" s="7" t="s">
        <v>81</v>
      </c>
      <c r="C25" s="6" t="s">
        <v>82</v>
      </c>
      <c r="D25" s="6" t="s">
        <v>28</v>
      </c>
      <c r="E25" s="10" t="s">
        <v>29</v>
      </c>
      <c r="F25" s="10">
        <v>1</v>
      </c>
      <c r="G25" s="10">
        <v>168000</v>
      </c>
      <c r="H25" s="9">
        <v>0.1</v>
      </c>
      <c r="I25" s="10">
        <f>G25*H25</f>
        <v>16800</v>
      </c>
      <c r="J25" s="10"/>
    </row>
    <row r="26" s="1" customFormat="1" ht="35" customHeight="1" spans="1:10">
      <c r="A26" s="6" t="s">
        <v>83</v>
      </c>
      <c r="B26" s="6" t="s">
        <v>81</v>
      </c>
      <c r="C26" s="6" t="s">
        <v>84</v>
      </c>
      <c r="D26" s="7" t="s">
        <v>15</v>
      </c>
      <c r="E26" s="8" t="s">
        <v>85</v>
      </c>
      <c r="F26" s="8">
        <v>1</v>
      </c>
      <c r="G26" s="8">
        <v>213600</v>
      </c>
      <c r="H26" s="9">
        <v>0.1</v>
      </c>
      <c r="I26" s="10">
        <f>G26*H26</f>
        <v>21360</v>
      </c>
      <c r="J26" s="10"/>
    </row>
    <row r="27" s="1" customFormat="1" ht="35" customHeight="1" spans="1:10">
      <c r="A27" s="7" t="s">
        <v>86</v>
      </c>
      <c r="B27" s="7" t="s">
        <v>87</v>
      </c>
      <c r="C27" s="6" t="s">
        <v>88</v>
      </c>
      <c r="D27" s="7" t="s">
        <v>64</v>
      </c>
      <c r="E27" s="10" t="s">
        <v>89</v>
      </c>
      <c r="F27" s="10">
        <v>1</v>
      </c>
      <c r="G27" s="10">
        <v>225000</v>
      </c>
      <c r="H27" s="9">
        <v>0.1</v>
      </c>
      <c r="I27" s="10">
        <f>G27*H27</f>
        <v>22500</v>
      </c>
      <c r="J27" s="15"/>
    </row>
    <row r="28" ht="33" customHeight="1" spans="1:10">
      <c r="A28" s="11" t="s">
        <v>90</v>
      </c>
      <c r="B28" s="12"/>
      <c r="C28" s="12"/>
      <c r="D28" s="12"/>
      <c r="E28" s="13"/>
      <c r="F28" s="10">
        <f>SUM(F4:F27)</f>
        <v>24</v>
      </c>
      <c r="G28" s="10"/>
      <c r="H28" s="10"/>
      <c r="I28" s="10">
        <f>SUM(I4:I27)</f>
        <v>614994</v>
      </c>
      <c r="J28" s="16"/>
    </row>
  </sheetData>
  <mergeCells count="3">
    <mergeCell ref="A1:J1"/>
    <mergeCell ref="A2:J2"/>
    <mergeCell ref="A28:E28"/>
  </mergeCells>
  <pageMargins left="0.984027777777778" right="0.55" top="0.751388888888889" bottom="0.751388888888889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守护者</cp:lastModifiedBy>
  <dcterms:created xsi:type="dcterms:W3CDTF">2022-05-09T01:12:00Z</dcterms:created>
  <dcterms:modified xsi:type="dcterms:W3CDTF">2025-07-18T07:19:28Z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88D3D37E1E49442F84895BC5BE28DF34_12</vt:lpwstr>
  </property>
</Properties>
</file>