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Sheet2!$A$4:$AC$11</definedName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<sst xmlns="http://schemas.openxmlformats.org/spreadsheetml/2006/main" count="110" uniqueCount="72">
  <si>
    <t>附件</t>
  </si>
  <si>
    <t>宁县2025年国家开发投资集团有限公司帮扶项目计划表</t>
  </si>
  <si>
    <t>序号</t>
  </si>
  <si>
    <t>项目基本情况</t>
  </si>
  <si>
    <t>项目存续及现状</t>
  </si>
  <si>
    <t>项目建设情况</t>
  </si>
  <si>
    <t>项目资金概况</t>
  </si>
  <si>
    <t>项目效益情况</t>
  </si>
  <si>
    <t>备注</t>
  </si>
  <si>
    <t>县名</t>
  </si>
  <si>
    <t>项目申请年份</t>
  </si>
  <si>
    <t>项目实施（投产）年份</t>
  </si>
  <si>
    <t>项目终止年份</t>
  </si>
  <si>
    <t>项目名称</t>
  </si>
  <si>
    <t>项目类别</t>
  </si>
  <si>
    <t>所在乡(镇、街)和村(社区)</t>
  </si>
  <si>
    <t>建设性质</t>
  </si>
  <si>
    <t>项目业主（主管)单位</t>
  </si>
  <si>
    <t>项目实施单位</t>
  </si>
  <si>
    <t>项目存续情况</t>
  </si>
  <si>
    <t>项目经营现状</t>
  </si>
  <si>
    <t>项目建设内容</t>
  </si>
  <si>
    <t>子项目数量(个)</t>
  </si>
  <si>
    <t>概算资金(万元)</t>
  </si>
  <si>
    <t>申请资金(万元)</t>
  </si>
  <si>
    <t>自筹资金(万元)</t>
  </si>
  <si>
    <t>与建档立卡农户的利益联结机制</t>
  </si>
  <si>
    <t>受益脱贫农户数(户)</t>
  </si>
  <si>
    <t>受益脱贫人数(人)</t>
  </si>
  <si>
    <t>受益户数(户)</t>
  </si>
  <si>
    <t>受益人数(人)</t>
  </si>
  <si>
    <t>带动脱贫农户(增收)效益(元/户/年)</t>
  </si>
  <si>
    <t>带动脱贫户数</t>
  </si>
  <si>
    <t>带动脱贫人数</t>
  </si>
  <si>
    <t>宁县</t>
  </si>
  <si>
    <t>苹果分拣线及包装车间建设项目</t>
  </si>
  <si>
    <t>产业发展</t>
  </si>
  <si>
    <t>和盛镇
屯庄村</t>
  </si>
  <si>
    <t>新建</t>
  </si>
  <si>
    <t>宁县果业发展中心</t>
  </si>
  <si>
    <t>计划2025年建成并持续正常运行</t>
  </si>
  <si>
    <t xml:space="preserve">    1.支持和盛镇屯庄村集体经济组织新建苹果包装车间3160㎡，建成辅助用房650㎡，叉车充电房275㎡。保障运输工具电力供应；购置果框、叉车等。
    2.支持和盛镇屯庄村集体经济组织新建绿萌双通道每10小时30吨的苹果呵护式分选线1条。
    以上两项项目采用全额投资的方式，扶持资金形成的固定资产确权到村集体经济组织，由村集体经济组织与经营主体签订租赁使用合同，经营主体按不低于1年期市场贷款利率（LPR）的标准向村集体经济组织缴纳资产使用费，村集体按照规定方式、程序确定收益用途，经营主体吸纳当地群众和脱贫劳动力务工增加劳务收入。</t>
  </si>
  <si>
    <t xml:space="preserve">    项目建成后，可显著增强苹果分拣、包装处理能力，提升品牌知名度和苹果销量，可吸纳劳动力110人以上，年支付劳务报酬110万元以上，年增加村集体经济收入24万元以上。</t>
  </si>
  <si>
    <t>苹果大数据集成创新示范项目</t>
  </si>
  <si>
    <t>焦村镇
袁马村</t>
  </si>
  <si>
    <t xml:space="preserve">    1.建设1套果园全流程数字化管理系统，覆盖栽培规划、灾害防控、资源调配、质量溯源等环节的数字化应用
    2.智能监测设备，1台巡田无人机、5台果情监控、1台气象站、1台虫情监测、8台土壤传感器；
    3.服务器、培训及运行维护，1年服务。</t>
  </si>
  <si>
    <t xml:space="preserve">    300亩苹果基地数字化建设后经济效益达到：510000元/年
    1.示范基地300亩，每亩平均产量提升10%,优果率提升5%，每亩肥料投入降低10%，降低用工10%。
    2.社会效益层面，无人机等自动化设备改善生产条件，技术培训提升农民技能，吸引年轻人投身当地苹果产业，有力推动农业现代化。
    3.生态效益方面，精准灌溉与优化施肥减少水资源与肥料浪费，降低环境污染。</t>
  </si>
  <si>
    <t>央企定点帮扶村建设</t>
  </si>
  <si>
    <t>乡村建设</t>
  </si>
  <si>
    <t>焦村镇半个城村</t>
  </si>
  <si>
    <t>宁县农业农村局</t>
  </si>
  <si>
    <t>宁县焦村镇人民政府</t>
  </si>
  <si>
    <t xml:space="preserve">    采用一户一套设备单体独立地埋式安装方式，为焦村镇半个城村40户群众配套分布式农村生活污水处理系统，运用“智能操控+自动运行+无人值守+实时监控”智能运营模式，实现每家每户设备按照最佳污水处理工艺智能化独立运行。污水处理后，系统根据采集数据实时、自动调整运行参数，故障自动诊断、报警，维运人员上门维修。处理后的水资源化利用，节约水资源的同时，为用户提供十年质保(含清理一次污水罐和设备运行用户缴纳电费),可有效达成农村生活污水治理任务指标，解决了农村污水收集难、处理难等问题。</t>
  </si>
  <si>
    <t>补齐必要的基础设施短板，提高当地群众的获得感、幸福感。</t>
  </si>
  <si>
    <t>/</t>
  </si>
  <si>
    <t>无人机产教融合实训基地建设项目</t>
  </si>
  <si>
    <t>基础设施</t>
  </si>
  <si>
    <t>和盛工业集中区</t>
  </si>
  <si>
    <t>和盛工业集中区建设办公室</t>
  </si>
  <si>
    <t xml:space="preserve">    新建无人机起降平台1处，大型无人机停机坪1个，小型简易停机坪4个，配套建设管理平台（系统)，导航标识、灯光系统、气象监测设备、通信与监控设备、消防设备、反制设备及雷达，发展低空经济（项目总投资540万元，其中国投定点帮扶资金360万元，财政衔接资金180万元）。</t>
  </si>
  <si>
    <t xml:space="preserve">    通过无人机产教融合实训基地建设，推动宁县加快发展低空经济，降低农业及相关产业生产成本，推动农业生产智能化、高效化。</t>
  </si>
  <si>
    <t>平安乡村·公安一体化实战中心项目</t>
  </si>
  <si>
    <t>宁县公安局</t>
  </si>
  <si>
    <t xml:space="preserve">    计划总投资200万元，建成覆盖18个乡镇257个行政村集视综视图平台（前端感知视频）、“一标三实”平台及公安相关大数据平台一体化的侦查实战中心，实现“专业+机制+大数据”的新型警务运行模式。</t>
  </si>
  <si>
    <t>项目建成后，最大限度预防打击新型网络违法犯罪，精准动态管理常住及流动人口</t>
  </si>
  <si>
    <t>全县常住人口</t>
  </si>
  <si>
    <t>乡村致富带头人及基层干部培训</t>
  </si>
  <si>
    <t>人才培训</t>
  </si>
  <si>
    <t>宁县、其他培训地点</t>
  </si>
  <si>
    <t>2025年完成</t>
  </si>
  <si>
    <t xml:space="preserve">      投入资金20万元，以巩固脱贫攻坚成果、实施乡村振兴战略、发展现代农业为主题，组织乡村干部和致富带头人开展能力提升培训，助力成果巩固和乡村振兴。</t>
  </si>
  <si>
    <t xml:space="preserve">    培养农业经营管理人才、农村二三产业发展人才、农业农村科技人才等40人以上；培训基层干部200人以上，助力全县乡村振兴发展。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</si>
</sst>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</cellStyleXfs>
  <cellXfs count="24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2" xfId="50"/>
    <cellStyle name="常规 15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1"/>
  <sheetViews>
    <sheetView tabSelected="1" zoomScale="90" zoomScaleNormal="90" workbookViewId="0">
      <pane xSplit="27720" topLeftCell="A1" activePane="topLeft"/>
      <selection activeCell="M6" sqref="M6"/>
      <selection pane="topRight"/>
    </sheetView>
  </sheetViews>
  <sheetFormatPr defaultColWidth="9" defaultRowHeight="14.25"/>
  <cols>
    <col min="1" max="1" width="2.88333333333333" style="4" customWidth="1"/>
    <col min="2" max="2" width="5.5" style="4" customWidth="1"/>
    <col min="3" max="3" width="5.75" style="4" customWidth="1"/>
    <col min="4" max="4" width="7.38333333333333" style="4" customWidth="1"/>
    <col min="5" max="5" width="5.13333333333333" style="4" customWidth="1"/>
    <col min="6" max="6" width="11.5" style="4" customWidth="1"/>
    <col min="7" max="7" width="5.25" style="4" customWidth="1"/>
    <col min="8" max="8" width="9.5" style="4" customWidth="1"/>
    <col min="9" max="9" width="4.88333333333333" style="4" customWidth="1"/>
    <col min="10" max="10" width="8.5" style="4" customWidth="1"/>
    <col min="11" max="11" width="8.25" style="4" customWidth="1"/>
    <col min="12" max="12" width="10.55" style="4" customWidth="1"/>
    <col min="13" max="13" width="5.75" style="4" customWidth="1"/>
    <col min="14" max="14" width="55.275" style="4" customWidth="1"/>
    <col min="15" max="15" width="5.38333333333333" style="4" customWidth="1"/>
    <col min="16" max="17" width="7.75" style="4" customWidth="1"/>
    <col min="18" max="18" width="6.75" style="4" customWidth="1"/>
    <col min="19" max="19" width="30.275" style="4" customWidth="1"/>
    <col min="20" max="22" width="7.63333333333333" style="4" customWidth="1"/>
    <col min="23" max="23" width="11.4833333333333" style="4" customWidth="1"/>
    <col min="24" max="26" width="7.63333333333333" style="4" customWidth="1"/>
    <col min="27" max="27" width="6.63333333333333" style="5" customWidth="1"/>
    <col min="28" max="16384" width="9" style="4"/>
  </cols>
  <sheetData>
    <row r="1" ht="31" customHeight="1" spans="1:2">
      <c r="A1" s="6" t="s">
        <v>0</v>
      </c>
      <c r="B1" s="6"/>
    </row>
    <row r="2" s="1" customFormat="1" ht="43" customHeight="1" spans="1:27">
      <c r="A2" s="7" t="s">
        <v>1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="2" customFormat="1" ht="45" customHeight="1" spans="1:27">
      <c r="A3" s="9" t="s">
        <v>2</v>
      </c>
      <c r="B3" s="10" t="s">
        <v>3</v>
      </c>
      <c r="C3" s="11"/>
      <c r="D3" s="11"/>
      <c r="E3" s="11"/>
      <c r="F3" s="11"/>
      <c r="G3" s="11"/>
      <c r="H3" s="11"/>
      <c r="I3" s="11"/>
      <c r="J3" s="11"/>
      <c r="K3" s="15"/>
      <c r="L3" s="9" t="s">
        <v>4</v>
      </c>
      <c r="M3" s="9"/>
      <c r="N3" s="9" t="s">
        <v>5</v>
      </c>
      <c r="O3" s="9"/>
      <c r="P3" s="9" t="s">
        <v>6</v>
      </c>
      <c r="Q3" s="9"/>
      <c r="R3" s="9"/>
      <c r="S3" s="9" t="s">
        <v>7</v>
      </c>
      <c r="T3" s="9"/>
      <c r="U3" s="9"/>
      <c r="V3" s="9"/>
      <c r="W3" s="9"/>
      <c r="X3" s="9"/>
      <c r="Y3" s="9"/>
      <c r="Z3" s="9"/>
      <c r="AA3" s="9" t="s">
        <v>8</v>
      </c>
    </row>
    <row r="4" s="2" customFormat="1" ht="108.95" customHeight="1" spans="1:27">
      <c r="A4" s="9"/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H4" s="9" t="s">
        <v>15</v>
      </c>
      <c r="I4" s="9" t="s">
        <v>16</v>
      </c>
      <c r="J4" s="9" t="s">
        <v>17</v>
      </c>
      <c r="K4" s="16" t="s">
        <v>18</v>
      </c>
      <c r="L4" s="9" t="s">
        <v>19</v>
      </c>
      <c r="M4" s="9" t="s">
        <v>20</v>
      </c>
      <c r="N4" s="9" t="s">
        <v>21</v>
      </c>
      <c r="O4" s="9" t="s">
        <v>22</v>
      </c>
      <c r="P4" s="9" t="s">
        <v>23</v>
      </c>
      <c r="Q4" s="9" t="s">
        <v>24</v>
      </c>
      <c r="R4" s="9" t="s">
        <v>25</v>
      </c>
      <c r="S4" s="9" t="s">
        <v>26</v>
      </c>
      <c r="T4" s="9" t="s">
        <v>27</v>
      </c>
      <c r="U4" s="9" t="s">
        <v>28</v>
      </c>
      <c r="V4" s="9" t="s">
        <v>29</v>
      </c>
      <c r="W4" s="9" t="s">
        <v>30</v>
      </c>
      <c r="X4" s="9" t="s">
        <v>31</v>
      </c>
      <c r="Y4" s="9" t="s">
        <v>32</v>
      </c>
      <c r="Z4" s="9" t="s">
        <v>33</v>
      </c>
      <c r="AA4" s="9"/>
    </row>
    <row r="5" s="2" customFormat="1" ht="37.9" customHeight="1" spans="1:2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7"/>
      <c r="O5" s="9">
        <f>SUM(O6:O11)</f>
        <v>7</v>
      </c>
      <c r="P5" s="9">
        <f>SUM(P6:P11)</f>
        <v>1580</v>
      </c>
      <c r="Q5" s="9">
        <f>SUM(Q6:Q11)</f>
        <v>1580</v>
      </c>
      <c r="R5" s="9">
        <f>SUM(R6:R11)</f>
        <v>0</v>
      </c>
      <c r="S5" s="9"/>
      <c r="T5" s="9">
        <f>SUM(T6:T11)</f>
        <v>337</v>
      </c>
      <c r="U5" s="9">
        <f>SUM(U6:U11)</f>
        <v>1629</v>
      </c>
      <c r="V5" s="9">
        <f>SUM(V6:V11)</f>
        <v>1570</v>
      </c>
      <c r="W5" s="9">
        <f>SUM(W6:W11)</f>
        <v>331552</v>
      </c>
      <c r="X5" s="9"/>
      <c r="Y5" s="9">
        <f>SUM(Y6:Y11)</f>
        <v>45</v>
      </c>
      <c r="Z5" s="9">
        <f>SUM(Z6:Z11)</f>
        <v>150</v>
      </c>
      <c r="AA5" s="21"/>
    </row>
    <row r="6" s="2" customFormat="1" ht="195" customHeight="1" spans="1:27">
      <c r="A6" s="12">
        <v>1</v>
      </c>
      <c r="B6" s="12" t="s">
        <v>34</v>
      </c>
      <c r="C6" s="12">
        <v>2025</v>
      </c>
      <c r="D6" s="12">
        <v>2025</v>
      </c>
      <c r="E6" s="12"/>
      <c r="F6" s="12" t="s">
        <v>35</v>
      </c>
      <c r="G6" s="13" t="s">
        <v>36</v>
      </c>
      <c r="H6" s="12" t="s">
        <v>37</v>
      </c>
      <c r="I6" s="12" t="s">
        <v>38</v>
      </c>
      <c r="J6" s="12" t="s">
        <v>39</v>
      </c>
      <c r="K6" s="12" t="s">
        <v>39</v>
      </c>
      <c r="L6" s="12" t="s">
        <v>40</v>
      </c>
      <c r="M6" s="12"/>
      <c r="N6" s="18" t="s">
        <v>41</v>
      </c>
      <c r="O6" s="13">
        <v>2</v>
      </c>
      <c r="P6" s="13">
        <f t="shared" ref="P6:P11" si="0">SUM(Q6:R6)</f>
        <v>790</v>
      </c>
      <c r="Q6" s="13">
        <v>790</v>
      </c>
      <c r="R6" s="13"/>
      <c r="S6" s="18" t="s">
        <v>42</v>
      </c>
      <c r="T6" s="12">
        <v>30</v>
      </c>
      <c r="U6" s="12">
        <v>100</v>
      </c>
      <c r="V6" s="12">
        <v>80</v>
      </c>
      <c r="W6" s="12">
        <v>310</v>
      </c>
      <c r="X6" s="12">
        <v>10000</v>
      </c>
      <c r="Y6" s="12">
        <v>30</v>
      </c>
      <c r="Z6" s="12">
        <v>100</v>
      </c>
      <c r="AA6" s="22"/>
    </row>
    <row r="7" s="2" customFormat="1" ht="218" customHeight="1" spans="1:27">
      <c r="A7" s="12">
        <v>2</v>
      </c>
      <c r="B7" s="12" t="s">
        <v>34</v>
      </c>
      <c r="C7" s="12">
        <v>2025</v>
      </c>
      <c r="D7" s="12">
        <v>2025</v>
      </c>
      <c r="E7" s="12"/>
      <c r="F7" s="14" t="s">
        <v>43</v>
      </c>
      <c r="G7" s="13" t="s">
        <v>36</v>
      </c>
      <c r="H7" s="12" t="s">
        <v>44</v>
      </c>
      <c r="I7" s="12" t="s">
        <v>38</v>
      </c>
      <c r="J7" s="12" t="s">
        <v>39</v>
      </c>
      <c r="K7" s="12" t="s">
        <v>39</v>
      </c>
      <c r="L7" s="12" t="s">
        <v>40</v>
      </c>
      <c r="M7" s="12"/>
      <c r="N7" s="19" t="s">
        <v>45</v>
      </c>
      <c r="O7" s="13">
        <v>1</v>
      </c>
      <c r="P7" s="13">
        <f t="shared" si="0"/>
        <v>110</v>
      </c>
      <c r="Q7" s="13">
        <v>110</v>
      </c>
      <c r="R7" s="13"/>
      <c r="S7" s="18" t="s">
        <v>46</v>
      </c>
      <c r="T7" s="12">
        <v>15</v>
      </c>
      <c r="U7" s="12">
        <v>50</v>
      </c>
      <c r="V7" s="12">
        <v>35</v>
      </c>
      <c r="W7" s="12">
        <v>110</v>
      </c>
      <c r="X7" s="12">
        <v>4000</v>
      </c>
      <c r="Y7" s="12">
        <v>15</v>
      </c>
      <c r="Z7" s="12">
        <v>50</v>
      </c>
      <c r="AA7" s="22"/>
    </row>
    <row r="8" s="3" customFormat="1" ht="172" customHeight="1" spans="1:27">
      <c r="A8" s="12">
        <v>3</v>
      </c>
      <c r="B8" s="12" t="s">
        <v>34</v>
      </c>
      <c r="C8" s="12">
        <v>2025</v>
      </c>
      <c r="D8" s="12">
        <v>2025</v>
      </c>
      <c r="E8" s="12"/>
      <c r="F8" s="12" t="s">
        <v>47</v>
      </c>
      <c r="G8" s="13" t="s">
        <v>48</v>
      </c>
      <c r="H8" s="12" t="s">
        <v>49</v>
      </c>
      <c r="I8" s="12" t="s">
        <v>38</v>
      </c>
      <c r="J8" s="12" t="s">
        <v>50</v>
      </c>
      <c r="K8" s="12" t="s">
        <v>51</v>
      </c>
      <c r="L8" s="12" t="s">
        <v>40</v>
      </c>
      <c r="M8" s="12"/>
      <c r="N8" s="20" t="s">
        <v>52</v>
      </c>
      <c r="O8" s="13">
        <v>1</v>
      </c>
      <c r="P8" s="13">
        <f t="shared" si="0"/>
        <v>100</v>
      </c>
      <c r="Q8" s="13">
        <v>100</v>
      </c>
      <c r="R8" s="13"/>
      <c r="S8" s="18" t="s">
        <v>53</v>
      </c>
      <c r="T8" s="12">
        <v>152</v>
      </c>
      <c r="U8" s="12">
        <v>599</v>
      </c>
      <c r="V8" s="12">
        <v>455</v>
      </c>
      <c r="W8" s="12">
        <v>1732</v>
      </c>
      <c r="X8" s="12" t="s">
        <v>54</v>
      </c>
      <c r="Y8" s="12" t="s">
        <v>54</v>
      </c>
      <c r="Z8" s="12" t="s">
        <v>54</v>
      </c>
      <c r="AA8" s="22"/>
    </row>
    <row r="9" s="3" customFormat="1" ht="119" customHeight="1" spans="1:27">
      <c r="A9" s="12">
        <v>4</v>
      </c>
      <c r="B9" s="12" t="s">
        <v>34</v>
      </c>
      <c r="C9" s="12">
        <v>2025</v>
      </c>
      <c r="D9" s="12">
        <v>2025</v>
      </c>
      <c r="E9" s="12"/>
      <c r="F9" s="12" t="s">
        <v>55</v>
      </c>
      <c r="G9" s="13" t="s">
        <v>56</v>
      </c>
      <c r="H9" s="12" t="s">
        <v>57</v>
      </c>
      <c r="I9" s="12" t="s">
        <v>38</v>
      </c>
      <c r="J9" s="12" t="s">
        <v>58</v>
      </c>
      <c r="K9" s="12" t="s">
        <v>58</v>
      </c>
      <c r="L9" s="12" t="s">
        <v>40</v>
      </c>
      <c r="M9" s="12"/>
      <c r="N9" s="18" t="s">
        <v>59</v>
      </c>
      <c r="O9" s="13">
        <v>1</v>
      </c>
      <c r="P9" s="13">
        <f t="shared" si="0"/>
        <v>360</v>
      </c>
      <c r="Q9" s="13">
        <v>360</v>
      </c>
      <c r="R9" s="13"/>
      <c r="S9" s="18" t="s">
        <v>60</v>
      </c>
      <c r="T9" s="12">
        <v>80</v>
      </c>
      <c r="U9" s="12">
        <v>640</v>
      </c>
      <c r="V9" s="12">
        <v>800</v>
      </c>
      <c r="W9" s="12">
        <v>3200</v>
      </c>
      <c r="X9" s="12" t="s">
        <v>54</v>
      </c>
      <c r="Y9" s="12" t="s">
        <v>54</v>
      </c>
      <c r="Z9" s="12" t="s">
        <v>54</v>
      </c>
      <c r="AA9" s="22"/>
    </row>
    <row r="10" s="3" customFormat="1" ht="97" customHeight="1" spans="1:27">
      <c r="A10" s="12">
        <v>5</v>
      </c>
      <c r="B10" s="12" t="s">
        <v>34</v>
      </c>
      <c r="C10" s="12">
        <v>2025</v>
      </c>
      <c r="D10" s="12">
        <v>2025</v>
      </c>
      <c r="E10" s="12"/>
      <c r="F10" s="12" t="s">
        <v>61</v>
      </c>
      <c r="G10" s="13" t="s">
        <v>56</v>
      </c>
      <c r="H10" s="12" t="s">
        <v>34</v>
      </c>
      <c r="I10" s="12" t="s">
        <v>38</v>
      </c>
      <c r="J10" s="12" t="s">
        <v>62</v>
      </c>
      <c r="K10" s="12" t="s">
        <v>62</v>
      </c>
      <c r="L10" s="12" t="s">
        <v>40</v>
      </c>
      <c r="M10" s="12"/>
      <c r="N10" s="18" t="s">
        <v>63</v>
      </c>
      <c r="O10" s="13">
        <v>1</v>
      </c>
      <c r="P10" s="13">
        <f t="shared" si="0"/>
        <v>200</v>
      </c>
      <c r="Q10" s="13">
        <v>200</v>
      </c>
      <c r="R10" s="13"/>
      <c r="S10" s="18" t="s">
        <v>64</v>
      </c>
      <c r="T10" s="12" t="s">
        <v>54</v>
      </c>
      <c r="U10" s="12" t="s">
        <v>54</v>
      </c>
      <c r="V10" s="12" t="s">
        <v>54</v>
      </c>
      <c r="W10" s="12">
        <v>325400</v>
      </c>
      <c r="X10" s="12" t="s">
        <v>54</v>
      </c>
      <c r="Y10" s="12" t="s">
        <v>54</v>
      </c>
      <c r="Z10" s="12" t="s">
        <v>54</v>
      </c>
      <c r="AA10" s="23" t="s">
        <v>65</v>
      </c>
    </row>
    <row r="11" s="3" customFormat="1" ht="97" customHeight="1" spans="1:27">
      <c r="A11" s="12">
        <v>6</v>
      </c>
      <c r="B11" s="12" t="s">
        <v>34</v>
      </c>
      <c r="C11" s="12">
        <v>2025</v>
      </c>
      <c r="D11" s="12">
        <v>2025</v>
      </c>
      <c r="E11" s="12"/>
      <c r="F11" s="12" t="s">
        <v>66</v>
      </c>
      <c r="G11" s="13" t="s">
        <v>67</v>
      </c>
      <c r="H11" s="12" t="s">
        <v>68</v>
      </c>
      <c r="I11" s="12" t="s">
        <v>38</v>
      </c>
      <c r="J11" s="12" t="s">
        <v>50</v>
      </c>
      <c r="K11" s="12" t="s">
        <v>50</v>
      </c>
      <c r="L11" s="12" t="s">
        <v>69</v>
      </c>
      <c r="M11" s="12"/>
      <c r="N11" s="18" t="s">
        <v>70</v>
      </c>
      <c r="O11" s="13">
        <v>1</v>
      </c>
      <c r="P11" s="13">
        <f t="shared" si="0"/>
        <v>20</v>
      </c>
      <c r="Q11" s="13">
        <v>20</v>
      </c>
      <c r="R11" s="13"/>
      <c r="S11" s="18" t="s">
        <v>71</v>
      </c>
      <c r="T11" s="12">
        <v>60</v>
      </c>
      <c r="U11" s="12">
        <v>240</v>
      </c>
      <c r="V11" s="12">
        <v>200</v>
      </c>
      <c r="W11" s="12">
        <v>800</v>
      </c>
      <c r="X11" s="12" t="s">
        <v>54</v>
      </c>
      <c r="Y11" s="12" t="s">
        <v>54</v>
      </c>
      <c r="Z11" s="12" t="s">
        <v>54</v>
      </c>
      <c r="AA11" s="22"/>
    </row>
  </sheetData>
  <autoFilter xmlns:etc="http://www.wps.cn/officeDocument/2017/etCustomData" ref="A4:AC11" etc:filterBottomFollowUsedRange="0">
    <extLst/>
  </autoFilter>
  <mergeCells count="9">
    <mergeCell ref="A1:B1"/>
    <mergeCell ref="A2:AA2"/>
    <mergeCell ref="B3:K3"/>
    <mergeCell ref="L3:M3"/>
    <mergeCell ref="N3:O3"/>
    <mergeCell ref="P3:R3"/>
    <mergeCell ref="S3:Z3"/>
    <mergeCell ref="A3:A4"/>
    <mergeCell ref="AA3:AA4"/>
  </mergeCells>
  <pageMargins left="0.472222222222222" right="0.472222222222222" top="0.472222222222222" bottom="0.472222222222222" header="0.298611111111111" footer="0.298611111111111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</cp:lastModifiedBy>
  <dcterms:created xsi:type="dcterms:W3CDTF">2015-06-05T18:19:00Z</dcterms:created>
  <cp:lastPrinted>2024-11-15T07:15:00Z</cp:lastPrinted>
  <dcterms:modified xsi:type="dcterms:W3CDTF">2025-05-08T07:49:58Z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DE1FA7440FBA4AAE90662E25366C4AD8_13</vt:lpwstr>
  </property>
  <property fmtid="{D5CDD505-2E9C-101B-9397-08002B2CF9AE}" pid="3" name="KSOProductBuildVer">
    <vt:lpwstr>2052-12.1.0.21171</vt:lpwstr>
  </property>
</Properties>
</file>