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下发计划 (2)" sheetId="7" r:id="rId1"/>
  </sheets>
  <definedNames>
    <definedName name="_xlnm.Print_Titles" localSheetId="0">'下发计划 (2)'!$2:$5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<sst xmlns="http://schemas.openxmlformats.org/spreadsheetml/2006/main" count="152" uniqueCount="89">
  <si>
    <t>附件</t>
  </si>
  <si>
    <t>宁县2025年第三批中省财政衔接补助资金项目调整计划表</t>
  </si>
  <si>
    <t>序号</t>
  </si>
  <si>
    <t>资金来源</t>
  </si>
  <si>
    <t>项目名称</t>
  </si>
  <si>
    <t>建设起止年限</t>
  </si>
  <si>
    <t>建设地点</t>
  </si>
  <si>
    <t>建设内容</t>
  </si>
  <si>
    <t>结余资金</t>
  </si>
  <si>
    <t>绩效目标</t>
  </si>
  <si>
    <t>项目主管单位</t>
  </si>
  <si>
    <t>项目实施单位</t>
  </si>
  <si>
    <t>备注</t>
  </si>
  <si>
    <t>项目效益情况</t>
  </si>
  <si>
    <t>利益联结机制</t>
  </si>
  <si>
    <t>受益村数
（个）</t>
  </si>
  <si>
    <t>受益户数
（万户）</t>
  </si>
  <si>
    <t>受益人数
（万人）</t>
  </si>
  <si>
    <t>脱贫村</t>
  </si>
  <si>
    <t>其他村</t>
  </si>
  <si>
    <t>小计</t>
  </si>
  <si>
    <t>脱贫户
（含监测对象）</t>
  </si>
  <si>
    <t>其他
农户</t>
  </si>
  <si>
    <t>脱贫人口数
（含监测对象）</t>
  </si>
  <si>
    <t>其他
人口数</t>
  </si>
  <si>
    <t>调整前</t>
  </si>
  <si>
    <t>中央</t>
  </si>
  <si>
    <t>新型村集体经济发展</t>
  </si>
  <si>
    <t>2025年</t>
  </si>
  <si>
    <t>焦村镇樊浩村、早胜镇大庄村、良平镇第家村等9个村</t>
  </si>
  <si>
    <t>扶持焦村镇樊浩村、早胜镇大庄村、良平镇第家村等9个村集体购买移动式防霜机、智能加热炉等果园防霜冻设施。投入资金形成的资产确权至村集体经济组织，由村集体经济组织自主经营，或与经营主体签订租赁合同，设备租金不低于投资的3.1%。</t>
  </si>
  <si>
    <t>县果业中心</t>
  </si>
  <si>
    <t>镇村</t>
  </si>
  <si>
    <t>食用菌产业发展</t>
  </si>
  <si>
    <t>全县18个乡镇</t>
  </si>
  <si>
    <t>扶持监测户、脱贫户，通过盘活利用闲置房屋、圈舍、大棚等设施，适度规模种植姬菇、木耳、香菇等食用菌，全县发展1000户以上。</t>
  </si>
  <si>
    <t>县农业农村局</t>
  </si>
  <si>
    <t>脱贫户小额贷款贴息</t>
  </si>
  <si>
    <t>脱贫户、监测户、其他低收入群体有贷款需求的农户产业发展贷款，按照合同约定利率贴息。</t>
  </si>
  <si>
    <t>各相关承贷银行</t>
  </si>
  <si>
    <t>省级</t>
  </si>
  <si>
    <t>农户小规模蛋鸡养殖项目</t>
  </si>
  <si>
    <t>对全县脱贫户和监测对象当年新增养殖蛋鸡达到30只以上，一次性奖补1000元；对投入的标准化鸡笼补贴200元。</t>
  </si>
  <si>
    <t>县畜牧兽医站</t>
  </si>
  <si>
    <t>乡（镇）村</t>
  </si>
  <si>
    <t>稳定牛羊产业发展项目</t>
  </si>
  <si>
    <t>1.对脱贫户和监测对象饲养的能繁母牛、通过自繁留用或引进等方式新增的母牛，给予一次性补助，每头补助800元，每户补助最高不超过20000元；其他肉牛养殖户新增的母牛，给予一次性补助，每头补助600元，每户补助最高不超过15000元，享受补助后的母牛应稳定饲养6个月以上。
2.对脱贫户和监测对象饲养的能繁母羊，给予一次性补助，每只补助100元，每户补助最高不超过20000元，享受补助后的母羊应稳定饲养6个月以上。
3.对全县奶牛存栏100头以下的养殖户饲养的奶牛，给予一次性补助，每头补助1000元，每户补助最高不超过20000元，享受补助后的奶牛应稳定饲养6个月以上。</t>
  </si>
  <si>
    <t>金银花种苗繁育推广项目</t>
  </si>
  <si>
    <t>支持各乡镇选择1—3个有育苗基础条件的村，自主开展或委托开展秦花6号等金银花优质新品种种苗，无偿提供给金银花栽植户发展金银花产业。根据育苗和提供给农户金银花种苗数量予以补助。</t>
  </si>
  <si>
    <t>果园防灾减灾体系建设项目</t>
  </si>
  <si>
    <t>米桥镇</t>
  </si>
  <si>
    <t>扶持农户和村集体推广苹果园高低空防霜机及移动燃油加热式风机，其中农户27户51台，村集体2个4台，加热式防霜炉10户200个。对购置车载式燃油热风机29户55台，脱贫户及监测户每台补助1万元，一般农户每台补助0.8万元。购置智能点火式甲醇加热炉10户200个，其中脱贫户及监测户每个补助150元，一般农户每个补助120元。村集体参照脱贫户和监测户执行，奖补不设上限。</t>
  </si>
  <si>
    <t>县果业发展中心</t>
  </si>
  <si>
    <t>动物防疫能力提升项目</t>
  </si>
  <si>
    <t>开展基层动物防疫技能提升培训，购置动物防疫器械、药品、试剂等物资，加大畜禽养殖场户集中免疫、日常免疫、消毒灭源等工作力度，组织专业技术人员入场入户开展技术指导服务，保障全县畜禽养殖健康稳定发展。</t>
  </si>
  <si>
    <t>设施瓜菜钢架大棚建设</t>
  </si>
  <si>
    <t>新庄镇 长庆桥
米桥镇 春荣镇
南义乡
九岘乡
湘乐镇</t>
  </si>
  <si>
    <t>支持村集体、脱贫户、监测户、一般户新建钢架大棚330座。其中，米桥镇老庙村6座，新庄镇新华村20座，长庆桥贺家川村5座，九岘乡北庄村4座，南义乡焦台村10座、寨河村30座，湘乐镇庞川村60座，春荣镇昔沟村195座。钢架大棚每亩按0.5万元奖补，每户最高不超过5万元。</t>
  </si>
  <si>
    <t>新品种辣椒种苗补助项目</t>
  </si>
  <si>
    <t>湘乐镇 长庆桥镇
平子镇 金村乡 
南义乡 春荣镇
新宁镇</t>
  </si>
  <si>
    <t>支持村集体、脱贫户、监测户、一般农户种植新品种露地辣椒5000亩，北川5乡镇种植1亩以上、塬面集中连片种植100亩以上的，每亩补助种苗150元。脱贫户监测户每亩补助160元，一般农户每亩补助150元。</t>
  </si>
  <si>
    <t>调整后</t>
  </si>
  <si>
    <t>苹果分拣线及包装车间建设项目</t>
  </si>
  <si>
    <t>和盛镇屯庄村</t>
  </si>
  <si>
    <t xml:space="preserve">    1.支持和盛镇屯庄村集体经济组织新建苹果包装车间3160㎡，建成辅助用房650㎡，叉车充电房275㎡。保障运输工具电力供应；购置果框、叉车等。
    2.支持和盛镇屯庄村集体经济组织新建绿萌双通道每10小时30吨的苹果呵护式分选线1条。
    以上两项项目采用全额投资的方式，扶持资金形成的固定资产确权到村集体经济组织，由村集体经济组织与经营主体签订租赁使用合同，经营主体按不低于1年期市场贷款利率（LPR）的标准向村集体经济组织缴纳资产使用费，村集体按照规定方式、程序确定收益用途，经营主体吸纳当地群众和脱贫劳动力务工增加劳务收入。
    以上两个项目总投资860万元，国投定点帮扶资金、财政衔接资金已安排834.56281万元，本次安排25.43719万元。</t>
  </si>
  <si>
    <t>项目建成后，可显著增强苹果分拣、包装处理能力，提升品牌知名度和苹果销量。</t>
  </si>
  <si>
    <t>可吸纳劳动力110人以上，年支付劳务报酬110万元以上，年增加村集体经济收入24万元以上。</t>
  </si>
  <si>
    <t>和盛镇政府</t>
  </si>
  <si>
    <t>农业产业发展贷款贴息</t>
  </si>
  <si>
    <t>结合落实帮扶产业“四个一批”分类发展措施，对通过订单生产、托养托管、技术服务等方式联农带农效果好的农业经营主体当年用于农业产业发展的贷款，给予贴息。</t>
  </si>
  <si>
    <t>进一步培育壮大带动农业产业发展的经营主体，促进农村产业发展，带动周边农户发展增收产业，增加农村就近就地务工岗位，增加农民收入。</t>
  </si>
  <si>
    <t>加快本地农业经营主体发展，通过保护价收购、订单生产等方式带动本地农民增收。吸纳本地脱贫劳动力就近就地就业，增加劳务收入。村集体经济组织与经营主体签订资产租赁协议，增加村集体经济收入。</t>
  </si>
  <si>
    <t>农业产业延链补链项目</t>
  </si>
  <si>
    <t>支持企业、合作社等建设蔬菜、粮食、中药材、畜产品等实施农产品仓储、农产品产地初加工、特色手工业、农业就业工厂等项目，根据经营主体实施能力及项目前期准备情况最终择优选择实施。对经营主体按不超过核定固定资产投资的30%的比例进行扶持补助。扶持资金形成的厂房、设备等经营性固定资产确权至所在村集体经济组织，由村集体经济组织与经营主体签订租赁使用合同收取租赁费。</t>
  </si>
  <si>
    <t>推动农业全产业链构建，提升农业产业产值，提高农民在农业产业中获得的附加值，受益农户年收入提高500元以上。</t>
  </si>
  <si>
    <t>推动构建农业产业全产业链，提升农产品附加值，吸纳当地农村劳动力务工就业，实现农业经营主体联农带农。</t>
  </si>
  <si>
    <t>食用菌产业电力配套设施建设</t>
  </si>
  <si>
    <t>平子镇平子村</t>
  </si>
  <si>
    <t>平子镇平子村食用菌产业电力配套设施建设。项目总投资70.6万元，已安排60万元，本次安排10.6万元。</t>
  </si>
  <si>
    <t>解决食用菌产业发展瓶颈，提升生产效益，促进食用菌产业发展。</t>
  </si>
  <si>
    <t>“两后生”培训</t>
  </si>
  <si>
    <t>扶持50人（次）接受中等职业教育（含普通中专、成人中专、职业高中、技工院校）、高等职业教育（含各类大专学校、高职以及已改制为职业院校的三本院校）的脱贫人口、监测帮扶对象，每人每学期补助1500元。</t>
  </si>
  <si>
    <t>使农村低收入家庭新生劳动力掌握就业技能，实现脱贫稳定。</t>
  </si>
  <si>
    <t>移民集中居住点基础设施配套建设项目</t>
  </si>
  <si>
    <t>焦村镇袁马村、焦村镇张斜村、和盛镇楼台村</t>
  </si>
  <si>
    <t>实施移民点区间道路硬化约1万平方米，埋设给水及排水管道、污水管道，建设污水检查井、化粪池、消力池等，计划总投资430万元，已安排35.9906万元（其中焦村镇袁马村15.9906万元、焦村镇张斜村10万元，和盛镇楼台村安排资金10万元）。本次安排83.968万元（其中焦村镇袁马村34.0094万元、焦村镇张斜村20万元，和盛镇楼台村安排资金29.9586万元）。</t>
  </si>
  <si>
    <t>解决农村群众集中居住区域基础设施短板，增强群众获得感</t>
  </si>
  <si>
    <t>县住建局</t>
  </si>
  <si>
    <t>焦村镇、和盛镇政府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</si>
</sst>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0000_ "/>
    <numFmt numFmtId="179" formatCode="0_ "/>
    <numFmt numFmtId="180" formatCode="0.00_ "/>
    <numFmt numFmtId="181" formatCode="0.00000_ "/>
    <numFmt numFmtId="182" formatCode="0.000_ "/>
  </numFmts>
  <fonts count="40">
    <font>
      <sz val="11"/>
      <color theme="1"/>
      <name val="宋体"/>
      <charset val="134"/>
      <scheme val="minor"/>
    </font>
    <font>
      <sz val="12"/>
      <color indexed="8"/>
      <name val="黑体"/>
      <charset val="134"/>
    </font>
    <font>
      <sz val="14"/>
      <color indexed="8"/>
      <name val="仿宋_GB2312"/>
      <charset val="134"/>
    </font>
    <font>
      <sz val="16"/>
      <color indexed="8"/>
      <name val="仿宋_GB2312"/>
      <charset val="134"/>
    </font>
    <font>
      <sz val="11"/>
      <color theme="1"/>
      <name val="Times New Roman"/>
      <charset val="134"/>
    </font>
    <font>
      <sz val="22"/>
      <color rgb="FF000000"/>
      <name val="方正小标宋简体"/>
      <charset val="134"/>
    </font>
    <font>
      <sz val="11"/>
      <color indexed="8"/>
      <name val="宋体"/>
      <charset val="134"/>
    </font>
    <font>
      <sz val="10"/>
      <name val="黑体"/>
      <charset val="134"/>
    </font>
    <font>
      <sz val="11"/>
      <color rgb="FF000000"/>
      <name val="宋体"/>
      <charset val="134"/>
    </font>
    <font>
      <b/>
      <sz val="10"/>
      <name val="宋体"/>
      <charset val="134"/>
    </font>
    <font>
      <sz val="9"/>
      <name val="宋体"/>
      <charset val="134"/>
    </font>
    <font>
      <sz val="10"/>
      <color indexed="8"/>
      <name val="宋体"/>
      <charset val="134"/>
      <scheme val="minor"/>
    </font>
    <font>
      <sz val="10"/>
      <color theme="1"/>
      <name val="宋体"/>
      <charset val="134"/>
      <scheme val="minor"/>
    </font>
    <font>
      <sz val="10"/>
      <name val="宋体"/>
      <charset val="134"/>
      <scheme val="minor"/>
    </font>
    <font>
      <sz val="10"/>
      <color rgb="FF000000"/>
      <name val="宋体"/>
      <charset val="134"/>
      <scheme val="minor"/>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name val="MS Sans Serif"/>
      <charset val="134"/>
    </font>
    <font>
      <sz val="10"/>
      <name val="Arial"/>
      <charset val="134"/>
    </font>
    <font>
      <b/>
      <sz val="12"/>
      <name val="Times New Roman"/>
      <charset val="134"/>
    </font>
    <font>
      <b/>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36" fillId="0" borderId="0" applyNumberFormat="0" applyFill="0" applyBorder="0" applyAlignment="0" applyProtection="0"/>
    <xf numFmtId="0" fontId="35" fillId="0" borderId="0">
      <alignment vertical="center"/>
    </xf>
    <xf numFmtId="0" fontId="35" fillId="0" borderId="0"/>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xf numFmtId="0" fontId="37" fillId="0" borderId="0"/>
    <xf numFmtId="0" fontId="38" fillId="0" borderId="0" applyNumberFormat="0" applyFill="0" applyBorder="0" applyAlignment="0" applyProtection="0"/>
    <xf numFmtId="0" fontId="39" fillId="0" borderId="0" applyNumberFormat="0" applyFill="0" applyBorder="0" applyProtection="0">
      <alignment horizontal="left" vertical="center"/>
    </xf>
    <xf numFmtId="0" fontId="6" fillId="0" borderId="0"/>
    <xf numFmtId="0" fontId="6" fillId="0" borderId="0"/>
    <xf numFmtId="0" fontId="6" fillId="0" borderId="0"/>
    <xf numFmtId="0" fontId="35" fillId="0" borderId="0">
      <alignment vertical="center"/>
    </xf>
    <xf numFmtId="0" fontId="35" fillId="0" borderId="0">
      <alignment vertical="center"/>
    </xf>
    <xf numFmtId="0" fontId="35" fillId="0" borderId="0">
      <alignment vertical="center"/>
    </xf>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alignment vertical="center"/>
    </xf>
    <xf numFmtId="0" fontId="35" fillId="0" borderId="0">
      <alignment vertical="center"/>
    </xf>
    <xf numFmtId="0" fontId="35" fillId="0" borderId="0">
      <alignment vertical="center"/>
    </xf>
    <xf numFmtId="0" fontId="35" fillId="0" borderId="0"/>
    <xf numFmtId="0" fontId="35" fillId="0" borderId="0"/>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xf numFmtId="0" fontId="35" fillId="0" borderId="0">
      <alignment vertical="center"/>
    </xf>
    <xf numFmtId="0" fontId="37" fillId="0" borderId="0"/>
    <xf numFmtId="0" fontId="6" fillId="0" borderId="0">
      <alignment vertical="center"/>
    </xf>
    <xf numFmtId="0" fontId="6" fillId="0" borderId="0">
      <alignment vertical="center"/>
    </xf>
  </cellStyleXfs>
  <cellXfs count="66">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8" fontId="9" fillId="0" borderId="1" xfId="0" applyNumberFormat="1" applyFont="1" applyFill="1" applyBorder="1" applyAlignment="1">
      <alignment horizontal="center" vertical="center"/>
    </xf>
    <xf numFmtId="179" fontId="9" fillId="0" borderId="1" xfId="0" applyNumberFormat="1" applyFont="1" applyFill="1" applyBorder="1" applyAlignment="1">
      <alignment horizontal="center" vertical="center"/>
    </xf>
    <xf numFmtId="180"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0" fillId="0" borderId="1" xfId="0" applyFill="1" applyBorder="1">
      <alignment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181" fontId="13"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180" fontId="13" fillId="0" borderId="1"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178" fontId="13"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3" fillId="0" borderId="3" xfId="0" applyFont="1" applyFill="1" applyBorder="1" applyAlignment="1">
      <alignment horizontal="left" vertical="center" wrapText="1"/>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178" fontId="13" fillId="0" borderId="3" xfId="0" applyNumberFormat="1" applyFont="1" applyFill="1" applyBorder="1" applyAlignment="1">
      <alignment horizontal="center" vertical="center"/>
    </xf>
    <xf numFmtId="0" fontId="0" fillId="0" borderId="3" xfId="0" applyFill="1" applyBorder="1" applyAlignment="1">
      <alignment horizontal="center" vertical="center"/>
    </xf>
    <xf numFmtId="180" fontId="13" fillId="0" borderId="3" xfId="0" applyNumberFormat="1" applyFont="1" applyFill="1" applyBorder="1" applyAlignment="1">
      <alignment horizontal="center" vertical="center"/>
    </xf>
    <xf numFmtId="182" fontId="1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81" fontId="11"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180" fontId="11"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178" fontId="11"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12"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2" fillId="0" borderId="3" xfId="0" applyFont="1" applyFill="1" applyBorder="1" applyAlignment="1">
      <alignment horizontal="center" vertical="center"/>
    </xf>
    <xf numFmtId="0" fontId="0" fillId="0" borderId="1" xfId="0" applyFill="1" applyBorder="1" applyAlignment="1">
      <alignment horizontal="center" vertical="center"/>
    </xf>
    <xf numFmtId="0" fontId="11"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wrapText="1"/>
    </xf>
  </cellXfs>
  <cellStyles count="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3" xfId="49"/>
    <cellStyle name="RowLevel_0" xfId="50"/>
    <cellStyle name="常规 6" xfId="51"/>
    <cellStyle name="_ET_STYLE_NoName_00_" xfId="52"/>
    <cellStyle name="常规 2 5" xfId="53"/>
    <cellStyle name="常规 8 2" xfId="54"/>
    <cellStyle name="常规 2 2" xfId="55"/>
    <cellStyle name="常规 2 3" xfId="56"/>
    <cellStyle name="常规 10" xfId="57"/>
    <cellStyle name="常规 2 3 2" xfId="58"/>
    <cellStyle name="ColLevel_0" xfId="59"/>
    <cellStyle name="h1" xfId="60"/>
    <cellStyle name="常规 14" xfId="61"/>
    <cellStyle name="常规 19" xfId="62"/>
    <cellStyle name="常规 2" xfId="63"/>
    <cellStyle name="常规 2 4" xfId="64"/>
    <cellStyle name="常规 2 6" xfId="65"/>
    <cellStyle name="常规 2 4 2" xfId="66"/>
    <cellStyle name="常规 3" xfId="67"/>
    <cellStyle name="常规 3 2" xfId="68"/>
    <cellStyle name="常规 3 3" xfId="69"/>
    <cellStyle name="常规 3 4" xfId="70"/>
    <cellStyle name="常规 3 4 2" xfId="71"/>
    <cellStyle name="常规 3 5" xfId="72"/>
    <cellStyle name="常规 34" xfId="73"/>
    <cellStyle name="常规 35" xfId="74"/>
    <cellStyle name="常规 36" xfId="75"/>
    <cellStyle name="常规 37" xfId="76"/>
    <cellStyle name="常规 4" xfId="77"/>
    <cellStyle name="常规 4 2" xfId="78"/>
    <cellStyle name="常规 4 2 2" xfId="79"/>
    <cellStyle name="常规 4 2 3" xfId="80"/>
    <cellStyle name="常规 4 3" xfId="81"/>
    <cellStyle name="常规 5" xfId="82"/>
    <cellStyle name="常规 7" xfId="83"/>
    <cellStyle name="常规 8" xfId="84"/>
    <cellStyle name="常规 9" xfId="85"/>
    <cellStyle name="常规_Sheet1" xfId="86"/>
    <cellStyle name="常规_Sheet1_12" xfId="87"/>
    <cellStyle name="常规_Sheet1_13" xfId="8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6"/>
  <sheetViews>
    <sheetView tabSelected="1" zoomScale="90" zoomScaleNormal="90" workbookViewId="0">
      <pane ySplit="6" topLeftCell="A21" activePane="bottomLeft" state="frozen"/>
      <selection/>
      <selection pane="bottomLeft" activeCell="G26" sqref="G26"/>
    </sheetView>
  </sheetViews>
  <sheetFormatPr defaultColWidth="9" defaultRowHeight="13.5"/>
  <cols>
    <col min="1" max="1" width="3" style="2" customWidth="1"/>
    <col min="2" max="2" width="4.75" style="2" customWidth="1"/>
    <col min="3" max="3" width="13.25" style="3" customWidth="1"/>
    <col min="4" max="4" width="8.625" style="3" customWidth="1"/>
    <col min="5" max="5" width="15.875" style="2" customWidth="1"/>
    <col min="6" max="6" width="60.75" style="3" customWidth="1"/>
    <col min="7" max="7" width="12.25" style="4" customWidth="1"/>
    <col min="8" max="8" width="26.375" style="2" customWidth="1"/>
    <col min="9" max="9" width="25.1416666666667" style="2" customWidth="1"/>
    <col min="10" max="12" width="5.5" style="2" customWidth="1"/>
    <col min="13" max="13" width="8.375" style="2" customWidth="1"/>
    <col min="14" max="15" width="5.5" style="2" customWidth="1"/>
    <col min="16" max="16" width="8.5" style="2" customWidth="1"/>
    <col min="17" max="17" width="5.5" style="2" customWidth="1"/>
    <col min="18" max="18" width="14.375" style="2" customWidth="1"/>
    <col min="19" max="19" width="9.5" style="2" customWidth="1"/>
    <col min="20" max="20" width="5" style="4" customWidth="1"/>
    <col min="21" max="16384" width="9" style="4"/>
  </cols>
  <sheetData>
    <row r="1" ht="19" customHeight="1" spans="1:20">
      <c r="A1" s="5" t="s">
        <v>0</v>
      </c>
      <c r="B1" s="5"/>
      <c r="C1" s="6"/>
      <c r="D1" s="6"/>
      <c r="E1" s="7"/>
      <c r="F1" s="8"/>
      <c r="G1" s="9"/>
      <c r="H1" s="7"/>
      <c r="I1" s="7"/>
      <c r="J1" s="7"/>
      <c r="K1" s="7"/>
      <c r="L1" s="7"/>
      <c r="M1" s="7"/>
      <c r="N1" s="7"/>
      <c r="O1" s="7"/>
      <c r="P1" s="7"/>
      <c r="Q1" s="7"/>
      <c r="R1" s="7"/>
    </row>
    <row r="2" ht="36" customHeight="1" spans="1:20">
      <c r="A2" s="10" t="s">
        <v>1</v>
      </c>
      <c r="B2" s="10"/>
      <c r="C2" s="10"/>
      <c r="D2" s="10"/>
      <c r="E2" s="10"/>
      <c r="F2" s="10"/>
      <c r="G2" s="10"/>
      <c r="H2" s="10"/>
      <c r="I2" s="10"/>
      <c r="J2" s="10"/>
      <c r="K2" s="10"/>
      <c r="L2" s="10"/>
      <c r="M2" s="10"/>
      <c r="N2" s="10"/>
      <c r="O2" s="10"/>
      <c r="P2" s="10"/>
      <c r="Q2" s="10"/>
      <c r="R2" s="10"/>
      <c r="S2" s="10"/>
      <c r="T2" s="10"/>
    </row>
    <row r="3" s="1" customFormat="1" ht="27" customHeight="1" spans="1:20">
      <c r="A3" s="11" t="s">
        <v>2</v>
      </c>
      <c r="B3" s="11" t="s">
        <v>3</v>
      </c>
      <c r="C3" s="11" t="s">
        <v>4</v>
      </c>
      <c r="D3" s="11" t="s">
        <v>5</v>
      </c>
      <c r="E3" s="11" t="s">
        <v>6</v>
      </c>
      <c r="F3" s="11" t="s">
        <v>7</v>
      </c>
      <c r="G3" s="11" t="s">
        <v>8</v>
      </c>
      <c r="H3" s="12" t="s">
        <v>9</v>
      </c>
      <c r="I3" s="12"/>
      <c r="J3" s="12"/>
      <c r="K3" s="12"/>
      <c r="L3" s="12"/>
      <c r="M3" s="12"/>
      <c r="N3" s="12"/>
      <c r="O3" s="12"/>
      <c r="P3" s="12"/>
      <c r="Q3" s="12"/>
      <c r="R3" s="13" t="s">
        <v>10</v>
      </c>
      <c r="S3" s="13" t="s">
        <v>11</v>
      </c>
      <c r="T3" s="13" t="s">
        <v>12</v>
      </c>
    </row>
    <row r="4" s="1" customFormat="1" ht="37" customHeight="1" spans="1:20">
      <c r="A4" s="11"/>
      <c r="B4" s="11"/>
      <c r="C4" s="11"/>
      <c r="D4" s="11"/>
      <c r="E4" s="11"/>
      <c r="F4" s="11"/>
      <c r="G4" s="11"/>
      <c r="H4" s="14" t="s">
        <v>13</v>
      </c>
      <c r="I4" s="14" t="s">
        <v>14</v>
      </c>
      <c r="J4" s="15" t="s">
        <v>15</v>
      </c>
      <c r="K4" s="15"/>
      <c r="L4" s="16" t="s">
        <v>16</v>
      </c>
      <c r="M4" s="16"/>
      <c r="N4" s="16"/>
      <c r="O4" s="16" t="s">
        <v>17</v>
      </c>
      <c r="P4" s="16"/>
      <c r="Q4" s="16"/>
      <c r="R4" s="13"/>
      <c r="S4" s="13"/>
      <c r="T4" s="13"/>
    </row>
    <row r="5" s="1" customFormat="1" ht="74" customHeight="1" spans="1:20">
      <c r="A5" s="11"/>
      <c r="B5" s="11"/>
      <c r="C5" s="11"/>
      <c r="D5" s="11"/>
      <c r="E5" s="11"/>
      <c r="F5" s="11"/>
      <c r="G5" s="11"/>
      <c r="H5" s="14"/>
      <c r="I5" s="14"/>
      <c r="J5" s="15" t="s">
        <v>18</v>
      </c>
      <c r="K5" s="15" t="s">
        <v>19</v>
      </c>
      <c r="L5" s="15" t="s">
        <v>20</v>
      </c>
      <c r="M5" s="16" t="s">
        <v>21</v>
      </c>
      <c r="N5" s="16" t="s">
        <v>22</v>
      </c>
      <c r="O5" s="16" t="s">
        <v>20</v>
      </c>
      <c r="P5" s="16" t="s">
        <v>23</v>
      </c>
      <c r="Q5" s="16" t="s">
        <v>24</v>
      </c>
      <c r="R5" s="13"/>
      <c r="S5" s="13"/>
      <c r="T5" s="13"/>
    </row>
    <row r="6" ht="28" customHeight="1" spans="1:20">
      <c r="A6" s="17" t="s">
        <v>25</v>
      </c>
      <c r="B6" s="17"/>
      <c r="C6" s="17"/>
      <c r="D6" s="17"/>
      <c r="E6" s="17"/>
      <c r="F6" s="17"/>
      <c r="G6" s="18">
        <f>SUM(G7:G18)</f>
        <v>365.726243</v>
      </c>
      <c r="H6" s="18"/>
      <c r="I6" s="18"/>
      <c r="J6" s="19"/>
      <c r="K6" s="19"/>
      <c r="L6" s="20"/>
      <c r="M6" s="20"/>
      <c r="N6" s="20"/>
      <c r="O6" s="20"/>
      <c r="P6" s="20"/>
      <c r="Q6" s="20"/>
      <c r="R6" s="21"/>
      <c r="S6" s="21"/>
      <c r="T6" s="22"/>
    </row>
    <row r="7" ht="67" customHeight="1" spans="1:20">
      <c r="A7" s="23">
        <v>1</v>
      </c>
      <c r="B7" s="24" t="s">
        <v>26</v>
      </c>
      <c r="C7" s="25" t="s">
        <v>27</v>
      </c>
      <c r="D7" s="26" t="s">
        <v>28</v>
      </c>
      <c r="E7" s="27" t="s">
        <v>29</v>
      </c>
      <c r="F7" s="28" t="s">
        <v>30</v>
      </c>
      <c r="G7" s="29">
        <v>1.09027</v>
      </c>
      <c r="H7" s="26"/>
      <c r="I7" s="26"/>
      <c r="J7" s="26"/>
      <c r="K7" s="26"/>
      <c r="L7" s="26"/>
      <c r="M7" s="26"/>
      <c r="N7" s="26"/>
      <c r="O7" s="26"/>
      <c r="P7" s="26"/>
      <c r="Q7" s="26"/>
      <c r="R7" s="27" t="s">
        <v>31</v>
      </c>
      <c r="S7" s="27" t="s">
        <v>32</v>
      </c>
      <c r="T7" s="22"/>
    </row>
    <row r="8" ht="54" customHeight="1" spans="1:20">
      <c r="A8" s="23">
        <v>2</v>
      </c>
      <c r="B8" s="24" t="s">
        <v>26</v>
      </c>
      <c r="C8" s="25" t="s">
        <v>33</v>
      </c>
      <c r="D8" s="26" t="s">
        <v>28</v>
      </c>
      <c r="E8" s="27" t="s">
        <v>34</v>
      </c>
      <c r="F8" s="30" t="s">
        <v>35</v>
      </c>
      <c r="G8" s="31">
        <v>0.9</v>
      </c>
      <c r="H8" s="26"/>
      <c r="I8" s="26"/>
      <c r="J8" s="26"/>
      <c r="K8" s="26"/>
      <c r="L8" s="26"/>
      <c r="M8" s="26"/>
      <c r="N8" s="26"/>
      <c r="O8" s="26"/>
      <c r="P8" s="26"/>
      <c r="Q8" s="26"/>
      <c r="R8" s="27" t="s">
        <v>36</v>
      </c>
      <c r="S8" s="27" t="s">
        <v>32</v>
      </c>
      <c r="T8" s="22"/>
    </row>
    <row r="9" ht="36" customHeight="1" spans="1:20">
      <c r="A9" s="32">
        <v>3</v>
      </c>
      <c r="B9" s="24" t="s">
        <v>26</v>
      </c>
      <c r="C9" s="33" t="s">
        <v>37</v>
      </c>
      <c r="D9" s="34" t="s">
        <v>28</v>
      </c>
      <c r="E9" s="35" t="s">
        <v>34</v>
      </c>
      <c r="F9" s="36" t="s">
        <v>38</v>
      </c>
      <c r="G9" s="37">
        <v>67.716209</v>
      </c>
      <c r="H9" s="34"/>
      <c r="I9" s="34"/>
      <c r="J9" s="34"/>
      <c r="K9" s="34"/>
      <c r="L9" s="34"/>
      <c r="M9" s="34"/>
      <c r="N9" s="34"/>
      <c r="O9" s="34"/>
      <c r="P9" s="34"/>
      <c r="Q9" s="34"/>
      <c r="R9" s="35" t="s">
        <v>36</v>
      </c>
      <c r="S9" s="35" t="s">
        <v>39</v>
      </c>
      <c r="T9" s="38"/>
    </row>
    <row r="10" ht="36" customHeight="1" spans="1:20">
      <c r="A10" s="39"/>
      <c r="B10" s="24" t="s">
        <v>40</v>
      </c>
      <c r="C10" s="40"/>
      <c r="D10" s="41"/>
      <c r="E10" s="42"/>
      <c r="F10" s="43"/>
      <c r="G10" s="44">
        <v>45.283791</v>
      </c>
      <c r="H10" s="41"/>
      <c r="I10" s="41"/>
      <c r="J10" s="41"/>
      <c r="K10" s="41"/>
      <c r="L10" s="41"/>
      <c r="M10" s="41"/>
      <c r="N10" s="41"/>
      <c r="O10" s="41"/>
      <c r="P10" s="41"/>
      <c r="Q10" s="41"/>
      <c r="R10" s="42"/>
      <c r="S10" s="42"/>
      <c r="T10" s="45"/>
    </row>
    <row r="11" ht="48" customHeight="1" spans="1:20">
      <c r="A11" s="39">
        <v>4</v>
      </c>
      <c r="B11" s="24" t="s">
        <v>26</v>
      </c>
      <c r="C11" s="40" t="s">
        <v>41</v>
      </c>
      <c r="D11" s="41" t="s">
        <v>28</v>
      </c>
      <c r="E11" s="42" t="s">
        <v>34</v>
      </c>
      <c r="F11" s="43" t="s">
        <v>42</v>
      </c>
      <c r="G11" s="46">
        <v>1.38</v>
      </c>
      <c r="H11" s="41"/>
      <c r="I11" s="41"/>
      <c r="J11" s="41"/>
      <c r="K11" s="41"/>
      <c r="L11" s="41"/>
      <c r="M11" s="41"/>
      <c r="N11" s="41"/>
      <c r="O11" s="41"/>
      <c r="P11" s="41"/>
      <c r="Q11" s="41"/>
      <c r="R11" s="27" t="s">
        <v>43</v>
      </c>
      <c r="S11" s="27" t="s">
        <v>44</v>
      </c>
      <c r="T11" s="45"/>
    </row>
    <row r="12" ht="64" customHeight="1" spans="1:20">
      <c r="A12" s="32">
        <v>5</v>
      </c>
      <c r="B12" s="24" t="s">
        <v>26</v>
      </c>
      <c r="C12" s="33" t="s">
        <v>45</v>
      </c>
      <c r="D12" s="34" t="s">
        <v>28</v>
      </c>
      <c r="E12" s="35" t="s">
        <v>34</v>
      </c>
      <c r="F12" s="36" t="s">
        <v>46</v>
      </c>
      <c r="G12" s="31">
        <v>0.67</v>
      </c>
      <c r="H12" s="34"/>
      <c r="I12" s="34"/>
      <c r="J12" s="34"/>
      <c r="K12" s="34"/>
      <c r="L12" s="34"/>
      <c r="M12" s="34"/>
      <c r="N12" s="34"/>
      <c r="O12" s="34"/>
      <c r="P12" s="34"/>
      <c r="Q12" s="34"/>
      <c r="R12" s="35" t="s">
        <v>43</v>
      </c>
      <c r="S12" s="35" t="s">
        <v>44</v>
      </c>
      <c r="T12" s="38"/>
    </row>
    <row r="13" ht="64" customHeight="1" spans="1:20">
      <c r="A13" s="39"/>
      <c r="B13" s="24" t="s">
        <v>40</v>
      </c>
      <c r="C13" s="40"/>
      <c r="D13" s="41"/>
      <c r="E13" s="42"/>
      <c r="F13" s="43"/>
      <c r="G13" s="44">
        <v>9.455793</v>
      </c>
      <c r="H13" s="41"/>
      <c r="I13" s="41"/>
      <c r="J13" s="41"/>
      <c r="K13" s="41"/>
      <c r="L13" s="41"/>
      <c r="M13" s="41"/>
      <c r="N13" s="41"/>
      <c r="O13" s="41"/>
      <c r="P13" s="41"/>
      <c r="Q13" s="41"/>
      <c r="R13" s="42"/>
      <c r="S13" s="42"/>
      <c r="T13" s="45"/>
    </row>
    <row r="14" ht="66" customHeight="1" spans="1:20">
      <c r="A14" s="23">
        <v>6</v>
      </c>
      <c r="B14" s="24" t="s">
        <v>40</v>
      </c>
      <c r="C14" s="25" t="s">
        <v>47</v>
      </c>
      <c r="D14" s="26" t="s">
        <v>28</v>
      </c>
      <c r="E14" s="27" t="s">
        <v>34</v>
      </c>
      <c r="F14" s="30" t="s">
        <v>48</v>
      </c>
      <c r="G14" s="31">
        <v>30</v>
      </c>
      <c r="H14" s="26"/>
      <c r="I14" s="26"/>
      <c r="J14" s="26"/>
      <c r="K14" s="26"/>
      <c r="L14" s="26"/>
      <c r="M14" s="26"/>
      <c r="N14" s="26"/>
      <c r="O14" s="26"/>
      <c r="P14" s="26"/>
      <c r="Q14" s="26"/>
      <c r="R14" s="27" t="s">
        <v>36</v>
      </c>
      <c r="S14" s="27" t="s">
        <v>32</v>
      </c>
      <c r="T14" s="22"/>
    </row>
    <row r="15" ht="84" customHeight="1" spans="1:20">
      <c r="A15" s="23">
        <v>7</v>
      </c>
      <c r="B15" s="24" t="s">
        <v>40</v>
      </c>
      <c r="C15" s="25" t="s">
        <v>49</v>
      </c>
      <c r="D15" s="26" t="s">
        <v>28</v>
      </c>
      <c r="E15" s="27" t="s">
        <v>50</v>
      </c>
      <c r="F15" s="30" t="s">
        <v>51</v>
      </c>
      <c r="G15" s="31">
        <v>37</v>
      </c>
      <c r="H15" s="26"/>
      <c r="I15" s="26"/>
      <c r="J15" s="26"/>
      <c r="K15" s="26"/>
      <c r="L15" s="26"/>
      <c r="M15" s="26"/>
      <c r="N15" s="26"/>
      <c r="O15" s="26"/>
      <c r="P15" s="26"/>
      <c r="Q15" s="26"/>
      <c r="R15" s="27" t="s">
        <v>52</v>
      </c>
      <c r="S15" s="27" t="s">
        <v>44</v>
      </c>
      <c r="T15" s="22"/>
    </row>
    <row r="16" ht="66" customHeight="1" spans="1:20">
      <c r="A16" s="23">
        <v>8</v>
      </c>
      <c r="B16" s="24" t="s">
        <v>40</v>
      </c>
      <c r="C16" s="25" t="s">
        <v>53</v>
      </c>
      <c r="D16" s="26" t="s">
        <v>28</v>
      </c>
      <c r="E16" s="27" t="s">
        <v>34</v>
      </c>
      <c r="F16" s="30" t="s">
        <v>54</v>
      </c>
      <c r="G16" s="47">
        <v>1.027</v>
      </c>
      <c r="H16" s="26"/>
      <c r="I16" s="26"/>
      <c r="J16" s="26"/>
      <c r="K16" s="26"/>
      <c r="L16" s="26"/>
      <c r="M16" s="26"/>
      <c r="N16" s="26"/>
      <c r="O16" s="26"/>
      <c r="P16" s="26"/>
      <c r="Q16" s="26"/>
      <c r="R16" s="27" t="s">
        <v>43</v>
      </c>
      <c r="S16" s="27" t="s">
        <v>44</v>
      </c>
      <c r="T16" s="22"/>
    </row>
    <row r="17" ht="66" customHeight="1" spans="1:20">
      <c r="A17" s="23">
        <v>9</v>
      </c>
      <c r="B17" s="24" t="s">
        <v>40</v>
      </c>
      <c r="C17" s="25" t="s">
        <v>55</v>
      </c>
      <c r="D17" s="26" t="s">
        <v>28</v>
      </c>
      <c r="E17" s="27" t="s">
        <v>56</v>
      </c>
      <c r="F17" s="30" t="s">
        <v>57</v>
      </c>
      <c r="G17" s="31">
        <v>115</v>
      </c>
      <c r="H17" s="26"/>
      <c r="I17" s="26"/>
      <c r="J17" s="26"/>
      <c r="K17" s="26"/>
      <c r="L17" s="26"/>
      <c r="M17" s="26"/>
      <c r="N17" s="26"/>
      <c r="O17" s="26"/>
      <c r="P17" s="26"/>
      <c r="Q17" s="26"/>
      <c r="R17" s="27" t="s">
        <v>36</v>
      </c>
      <c r="S17" s="27" t="s">
        <v>44</v>
      </c>
      <c r="T17" s="22"/>
    </row>
    <row r="18" ht="66" customHeight="1" spans="1:20">
      <c r="A18" s="23">
        <v>10</v>
      </c>
      <c r="B18" s="24" t="s">
        <v>40</v>
      </c>
      <c r="C18" s="25" t="s">
        <v>58</v>
      </c>
      <c r="D18" s="26" t="s">
        <v>28</v>
      </c>
      <c r="E18" s="27" t="s">
        <v>59</v>
      </c>
      <c r="F18" s="30" t="s">
        <v>60</v>
      </c>
      <c r="G18" s="29">
        <v>56.20318</v>
      </c>
      <c r="H18" s="26"/>
      <c r="I18" s="26"/>
      <c r="J18" s="26"/>
      <c r="K18" s="26"/>
      <c r="L18" s="26"/>
      <c r="M18" s="26"/>
      <c r="N18" s="26"/>
      <c r="O18" s="26"/>
      <c r="P18" s="26"/>
      <c r="Q18" s="26"/>
      <c r="R18" s="27" t="s">
        <v>36</v>
      </c>
      <c r="S18" s="27" t="s">
        <v>44</v>
      </c>
      <c r="T18" s="22"/>
    </row>
    <row r="19" ht="34" customHeight="1" spans="1:20">
      <c r="A19" s="17" t="s">
        <v>61</v>
      </c>
      <c r="B19" s="17"/>
      <c r="C19" s="17"/>
      <c r="D19" s="17"/>
      <c r="E19" s="17"/>
      <c r="F19" s="17"/>
      <c r="G19" s="18">
        <f>SUM(G20:G26)</f>
        <v>365.726243</v>
      </c>
      <c r="H19" s="18"/>
      <c r="I19" s="18"/>
      <c r="J19" s="19">
        <v>60</v>
      </c>
      <c r="K19" s="19">
        <v>196</v>
      </c>
      <c r="L19" s="20">
        <f t="shared" ref="H19:Q19" si="0">SUM(L20:L25)</f>
        <v>0.2571</v>
      </c>
      <c r="M19" s="20">
        <f t="shared" si="0"/>
        <v>0.0643</v>
      </c>
      <c r="N19" s="20">
        <f t="shared" si="0"/>
        <v>0.1928</v>
      </c>
      <c r="O19" s="20">
        <f t="shared" si="0"/>
        <v>0.943</v>
      </c>
      <c r="P19" s="20">
        <f t="shared" si="0"/>
        <v>0.211</v>
      </c>
      <c r="Q19" s="20">
        <f t="shared" si="0"/>
        <v>0.732</v>
      </c>
      <c r="R19" s="21"/>
      <c r="S19" s="21"/>
      <c r="T19" s="22"/>
    </row>
    <row r="20" ht="150" customHeight="1" spans="1:20">
      <c r="A20" s="24">
        <v>1</v>
      </c>
      <c r="B20" s="23" t="s">
        <v>40</v>
      </c>
      <c r="C20" s="30" t="s">
        <v>62</v>
      </c>
      <c r="D20" s="48" t="s">
        <v>28</v>
      </c>
      <c r="E20" s="49" t="s">
        <v>63</v>
      </c>
      <c r="F20" s="30" t="s">
        <v>64</v>
      </c>
      <c r="G20" s="50">
        <v>25.43719</v>
      </c>
      <c r="H20" s="51" t="s">
        <v>65</v>
      </c>
      <c r="I20" s="51" t="s">
        <v>66</v>
      </c>
      <c r="J20" s="48"/>
      <c r="K20" s="48">
        <v>3</v>
      </c>
      <c r="L20" s="48">
        <v>0.011</v>
      </c>
      <c r="M20" s="48">
        <v>0.003</v>
      </c>
      <c r="N20" s="48">
        <v>0.008</v>
      </c>
      <c r="O20" s="48">
        <v>0.041</v>
      </c>
      <c r="P20" s="48">
        <v>0.01</v>
      </c>
      <c r="Q20" s="48">
        <v>0.031</v>
      </c>
      <c r="R20" s="49" t="s">
        <v>52</v>
      </c>
      <c r="S20" s="49" t="s">
        <v>67</v>
      </c>
      <c r="T20" s="52"/>
    </row>
    <row r="21" ht="101" customHeight="1" spans="1:20">
      <c r="A21" s="24">
        <v>2</v>
      </c>
      <c r="B21" s="23" t="s">
        <v>40</v>
      </c>
      <c r="C21" s="30" t="s">
        <v>68</v>
      </c>
      <c r="D21" s="48" t="s">
        <v>28</v>
      </c>
      <c r="E21" s="49" t="s">
        <v>34</v>
      </c>
      <c r="F21" s="30" t="s">
        <v>69</v>
      </c>
      <c r="G21" s="53">
        <v>3</v>
      </c>
      <c r="H21" s="51" t="s">
        <v>70</v>
      </c>
      <c r="I21" s="51" t="s">
        <v>71</v>
      </c>
      <c r="J21" s="48">
        <v>5</v>
      </c>
      <c r="K21" s="48">
        <v>16</v>
      </c>
      <c r="L21" s="48">
        <v>0.09</v>
      </c>
      <c r="M21" s="48">
        <v>0.03</v>
      </c>
      <c r="N21" s="48">
        <v>0.06</v>
      </c>
      <c r="O21" s="48">
        <v>0.326</v>
      </c>
      <c r="P21" s="48">
        <v>0.096</v>
      </c>
      <c r="Q21" s="48">
        <v>0.23</v>
      </c>
      <c r="R21" s="49" t="s">
        <v>36</v>
      </c>
      <c r="S21" s="49" t="s">
        <v>32</v>
      </c>
      <c r="T21" s="52"/>
    </row>
    <row r="22" ht="87" customHeight="1" spans="1:20">
      <c r="A22" s="24">
        <v>3</v>
      </c>
      <c r="B22" s="23" t="s">
        <v>40</v>
      </c>
      <c r="C22" s="54" t="s">
        <v>72</v>
      </c>
      <c r="D22" s="48" t="s">
        <v>28</v>
      </c>
      <c r="E22" s="49" t="s">
        <v>34</v>
      </c>
      <c r="F22" s="54" t="s">
        <v>73</v>
      </c>
      <c r="G22" s="55">
        <v>245.721053</v>
      </c>
      <c r="H22" s="51" t="s">
        <v>74</v>
      </c>
      <c r="I22" s="51" t="s">
        <v>75</v>
      </c>
      <c r="J22" s="48">
        <v>6</v>
      </c>
      <c r="K22" s="48">
        <v>15</v>
      </c>
      <c r="L22" s="48">
        <v>0.13</v>
      </c>
      <c r="M22" s="48">
        <v>0.02</v>
      </c>
      <c r="N22" s="48">
        <v>0.11</v>
      </c>
      <c r="O22" s="48">
        <v>0.5</v>
      </c>
      <c r="P22" s="48">
        <v>0.08</v>
      </c>
      <c r="Q22" s="48">
        <v>0.42</v>
      </c>
      <c r="R22" s="49" t="s">
        <v>36</v>
      </c>
      <c r="S22" s="49" t="s">
        <v>44</v>
      </c>
      <c r="T22" s="56"/>
    </row>
    <row r="23" ht="54" customHeight="1" spans="1:20">
      <c r="A23" s="24">
        <v>4</v>
      </c>
      <c r="B23" s="23" t="s">
        <v>40</v>
      </c>
      <c r="C23" s="54" t="s">
        <v>76</v>
      </c>
      <c r="D23" s="48" t="s">
        <v>28</v>
      </c>
      <c r="E23" s="49" t="s">
        <v>77</v>
      </c>
      <c r="F23" s="54" t="s">
        <v>78</v>
      </c>
      <c r="G23" s="53">
        <v>10.6</v>
      </c>
      <c r="H23" s="51" t="s">
        <v>79</v>
      </c>
      <c r="I23" s="48"/>
      <c r="J23" s="48"/>
      <c r="K23" s="48">
        <v>1</v>
      </c>
      <c r="L23" s="48">
        <v>0.015</v>
      </c>
      <c r="M23" s="48">
        <v>0.005</v>
      </c>
      <c r="N23" s="48">
        <v>0.01</v>
      </c>
      <c r="O23" s="48">
        <v>0.053</v>
      </c>
      <c r="P23" s="48">
        <v>0.016</v>
      </c>
      <c r="Q23" s="48">
        <v>0.037</v>
      </c>
      <c r="R23" s="49" t="s">
        <v>36</v>
      </c>
      <c r="S23" s="49" t="s">
        <v>32</v>
      </c>
      <c r="T23" s="56"/>
    </row>
    <row r="24" ht="75" customHeight="1" spans="1:20">
      <c r="A24" s="24">
        <v>5</v>
      </c>
      <c r="B24" s="49" t="s">
        <v>40</v>
      </c>
      <c r="C24" s="54" t="s">
        <v>80</v>
      </c>
      <c r="D24" s="48" t="s">
        <v>28</v>
      </c>
      <c r="E24" s="49" t="s">
        <v>34</v>
      </c>
      <c r="F24" s="54" t="s">
        <v>81</v>
      </c>
      <c r="G24" s="53">
        <v>7.5</v>
      </c>
      <c r="H24" s="51" t="s">
        <v>82</v>
      </c>
      <c r="I24" s="48"/>
      <c r="J24" s="48"/>
      <c r="K24" s="48">
        <v>20</v>
      </c>
      <c r="L24" s="48">
        <v>0.005</v>
      </c>
      <c r="M24" s="48">
        <v>0.005</v>
      </c>
      <c r="N24" s="48"/>
      <c r="O24" s="48">
        <v>0.005</v>
      </c>
      <c r="P24" s="48">
        <v>0.005</v>
      </c>
      <c r="Q24" s="48"/>
      <c r="R24" s="49" t="s">
        <v>36</v>
      </c>
      <c r="S24" s="49" t="s">
        <v>44</v>
      </c>
      <c r="T24" s="56"/>
    </row>
    <row r="25" ht="50" customHeight="1" spans="1:20">
      <c r="A25" s="57">
        <v>6</v>
      </c>
      <c r="B25" s="49" t="s">
        <v>26</v>
      </c>
      <c r="C25" s="58" t="s">
        <v>83</v>
      </c>
      <c r="D25" s="59" t="s">
        <v>28</v>
      </c>
      <c r="E25" s="58" t="s">
        <v>84</v>
      </c>
      <c r="F25" s="36" t="s">
        <v>85</v>
      </c>
      <c r="G25" s="55">
        <v>71.756479</v>
      </c>
      <c r="H25" s="60" t="s">
        <v>86</v>
      </c>
      <c r="I25" s="59"/>
      <c r="J25" s="59"/>
      <c r="K25" s="59">
        <v>3</v>
      </c>
      <c r="L25" s="59">
        <v>0.0061</v>
      </c>
      <c r="M25" s="59">
        <v>0.0013</v>
      </c>
      <c r="N25" s="59">
        <v>0.0048</v>
      </c>
      <c r="O25" s="59">
        <v>0.018</v>
      </c>
      <c r="P25" s="59">
        <v>0.004</v>
      </c>
      <c r="Q25" s="59">
        <v>0.014</v>
      </c>
      <c r="R25" s="59" t="s">
        <v>87</v>
      </c>
      <c r="S25" s="59" t="s">
        <v>88</v>
      </c>
      <c r="T25" s="59"/>
    </row>
    <row r="26" ht="50" customHeight="1" spans="1:20">
      <c r="A26" s="61"/>
      <c r="B26" s="62" t="s">
        <v>40</v>
      </c>
      <c r="C26" s="63"/>
      <c r="D26" s="64"/>
      <c r="E26" s="63"/>
      <c r="F26" s="43"/>
      <c r="G26" s="55">
        <v>1.711521</v>
      </c>
      <c r="H26" s="65"/>
      <c r="I26" s="64"/>
      <c r="J26" s="64"/>
      <c r="K26" s="64"/>
      <c r="L26" s="64"/>
      <c r="M26" s="64"/>
      <c r="N26" s="64"/>
      <c r="O26" s="64"/>
      <c r="P26" s="64"/>
      <c r="Q26" s="64"/>
      <c r="R26" s="64"/>
      <c r="S26" s="64"/>
      <c r="T26" s="64"/>
    </row>
  </sheetData>
  <mergeCells count="73">
    <mergeCell ref="A2:T2"/>
    <mergeCell ref="H3:Q3"/>
    <mergeCell ref="J4:K4"/>
    <mergeCell ref="L4:N4"/>
    <mergeCell ref="O4:Q4"/>
    <mergeCell ref="A6:F6"/>
    <mergeCell ref="A19:F19"/>
    <mergeCell ref="A3:A5"/>
    <mergeCell ref="A9:A10"/>
    <mergeCell ref="A12:A13"/>
    <mergeCell ref="A25:A26"/>
    <mergeCell ref="B3:B5"/>
    <mergeCell ref="C3:C5"/>
    <mergeCell ref="C9:C10"/>
    <mergeCell ref="C12:C13"/>
    <mergeCell ref="C25:C26"/>
    <mergeCell ref="D3:D5"/>
    <mergeCell ref="D9:D10"/>
    <mergeCell ref="D12:D13"/>
    <mergeCell ref="D25:D26"/>
    <mergeCell ref="E3:E5"/>
    <mergeCell ref="E9:E10"/>
    <mergeCell ref="E12:E13"/>
    <mergeCell ref="E25:E26"/>
    <mergeCell ref="F3:F5"/>
    <mergeCell ref="F9:F10"/>
    <mergeCell ref="F12:F13"/>
    <mergeCell ref="F25:F26"/>
    <mergeCell ref="G3:G5"/>
    <mergeCell ref="H4:H5"/>
    <mergeCell ref="H9:H10"/>
    <mergeCell ref="H12:H13"/>
    <mergeCell ref="H25:H26"/>
    <mergeCell ref="I4:I5"/>
    <mergeCell ref="I9:I10"/>
    <mergeCell ref="I12:I13"/>
    <mergeCell ref="I25:I26"/>
    <mergeCell ref="J9:J10"/>
    <mergeCell ref="J12:J13"/>
    <mergeCell ref="J25:J26"/>
    <mergeCell ref="K9:K10"/>
    <mergeCell ref="K12:K13"/>
    <mergeCell ref="K25:K26"/>
    <mergeCell ref="L9:L10"/>
    <mergeCell ref="L12:L13"/>
    <mergeCell ref="L25:L26"/>
    <mergeCell ref="M9:M10"/>
    <mergeCell ref="M12:M13"/>
    <mergeCell ref="M25:M26"/>
    <mergeCell ref="N9:N10"/>
    <mergeCell ref="N12:N13"/>
    <mergeCell ref="N25:N26"/>
    <mergeCell ref="O9:O10"/>
    <mergeCell ref="O12:O13"/>
    <mergeCell ref="O25:O26"/>
    <mergeCell ref="P9:P10"/>
    <mergeCell ref="P12:P13"/>
    <mergeCell ref="P25:P26"/>
    <mergeCell ref="Q9:Q10"/>
    <mergeCell ref="Q12:Q13"/>
    <mergeCell ref="Q25:Q26"/>
    <mergeCell ref="R3:R5"/>
    <mergeCell ref="R9:R10"/>
    <mergeCell ref="R12:R13"/>
    <mergeCell ref="R25:R26"/>
    <mergeCell ref="S3:S5"/>
    <mergeCell ref="S9:S10"/>
    <mergeCell ref="S12:S13"/>
    <mergeCell ref="S25:S26"/>
    <mergeCell ref="T3:T5"/>
    <mergeCell ref="T9:T10"/>
    <mergeCell ref="T12:T13"/>
    <mergeCell ref="T25:T26"/>
  </mergeCells>
  <pageMargins left="0.751388888888889" right="0.751388888888889" top="1" bottom="0.786805555555556" header="0.5" footer="0.472222222222222"/>
  <pageSetup paperSize="9" scale="5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下发计划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漫</cp:lastModifiedBy>
  <dcterms:created xsi:type="dcterms:W3CDTF">2016-07-11T03:13:00Z</dcterms:created>
  <cp:lastPrinted>2017-09-14T09:00:00Z</cp:lastPrinted>
  <dcterms:modified xsi:type="dcterms:W3CDTF">2025-12-08T09:38:18Z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81E73127F1B04031B4BF8B91513D389B_13</vt:lpwstr>
  </property>
  <property fmtid="{D5CDD505-2E9C-101B-9397-08002B2CF9AE}" pid="4" name="CalculationRule">
    <vt:i4>0</vt:i4>
  </property>
</Properties>
</file>