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<sst xmlns="http://schemas.openxmlformats.org/spreadsheetml/2006/main" count="33" uniqueCount="26">
  <si>
    <t>宁县2021年企业吸纳高校毕业生社保补贴花名册</t>
  </si>
  <si>
    <t>序号</t>
  </si>
  <si>
    <t>单位名称</t>
  </si>
  <si>
    <t>姓名</t>
  </si>
  <si>
    <t>毕业时间</t>
  </si>
  <si>
    <t>缴纳社会保险期限</t>
  </si>
  <si>
    <t>缴纳社会
保险月数</t>
  </si>
  <si>
    <t>养老保险</t>
  </si>
  <si>
    <t>失业保险</t>
  </si>
  <si>
    <t>缴纳社会保险总金额</t>
  </si>
  <si>
    <t>合计</t>
  </si>
  <si>
    <t>备注</t>
  </si>
  <si>
    <t>宁县南义乡未来之星幼儿园</t>
  </si>
  <si>
    <t>胡洁</t>
  </si>
  <si>
    <t>2020.10-2021.10</t>
  </si>
  <si>
    <t>宁县恒守保安服务有限公司</t>
  </si>
  <si>
    <t>杨晨</t>
  </si>
  <si>
    <t>2021.1-2021.11</t>
  </si>
  <si>
    <t>李杰妮</t>
  </si>
  <si>
    <t>2021.5-2021.11</t>
  </si>
  <si>
    <t>张庆玲</t>
  </si>
  <si>
    <t>2021.8-2021.11</t>
  </si>
  <si>
    <t>雷萌</t>
  </si>
  <si>
    <t>2021.9-2021.11</t>
  </si>
  <si>
    <t>王亮</t>
  </si>
  <si>
    <t>黄蓓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</si>
</sst>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24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3" sqref="D3"/>
    </sheetView>
  </sheetViews>
  <sheetFormatPr defaultColWidth="9" defaultRowHeight="37" customHeight="1"/>
  <cols>
    <col min="1" max="1" width="5" customWidth="1"/>
    <col min="2" max="2" width="25.875" customWidth="1"/>
    <col min="3" max="3" width="8.125" customWidth="1"/>
    <col min="4" max="4" width="14" customWidth="1"/>
    <col min="5" max="5" width="19.25" customWidth="1"/>
    <col min="6" max="8" width="9.25" customWidth="1"/>
    <col min="9" max="10" width="11.875" customWidth="1"/>
    <col min="11" max="11" width="9.625" customWidth="1"/>
  </cols>
  <sheetData>
    <row r="1" ht="6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" t="s">
        <v>11</v>
      </c>
    </row>
    <row r="3" ht="30" customHeight="1" spans="1:11">
      <c r="A3" s="2">
        <v>1</v>
      </c>
      <c r="B3" s="2" t="s">
        <v>12</v>
      </c>
      <c r="C3" s="2" t="s">
        <v>13</v>
      </c>
      <c r="D3" s="2">
        <v>2020.6</v>
      </c>
      <c r="E3" s="3" t="s">
        <v>14</v>
      </c>
      <c r="F3" s="3">
        <v>12</v>
      </c>
      <c r="G3" s="3">
        <v>6276</v>
      </c>
      <c r="H3" s="3">
        <v>274.62</v>
      </c>
      <c r="I3" s="3">
        <v>6550.62</v>
      </c>
      <c r="J3" s="3">
        <f>H3+G3</f>
        <v>6550.62</v>
      </c>
      <c r="K3" s="2"/>
    </row>
    <row r="4" ht="30" customHeight="1" spans="1:11">
      <c r="A4" s="2">
        <v>2</v>
      </c>
      <c r="B4" s="2" t="s">
        <v>15</v>
      </c>
      <c r="C4" s="2" t="s">
        <v>16</v>
      </c>
      <c r="D4" s="2">
        <v>2020.6</v>
      </c>
      <c r="E4" s="2" t="s">
        <v>17</v>
      </c>
      <c r="F4" s="2">
        <v>11</v>
      </c>
      <c r="G4" s="2">
        <f>3400*0.16+3326*0.16*10</f>
        <v>5865.6</v>
      </c>
      <c r="H4" s="4">
        <f>3400*0.007+3326*0.007*10</f>
        <v>256.62</v>
      </c>
      <c r="I4" s="4">
        <f t="shared" ref="I4:I9" si="0">H4+G4</f>
        <v>6122.22</v>
      </c>
      <c r="J4" s="5">
        <v>17231.06</v>
      </c>
      <c r="K4" s="6"/>
    </row>
    <row r="5" ht="30" customHeight="1" spans="1:11">
      <c r="A5" s="2">
        <v>3</v>
      </c>
      <c r="B5" s="2" t="s">
        <v>15</v>
      </c>
      <c r="C5" s="2" t="s">
        <v>18</v>
      </c>
      <c r="D5" s="2">
        <v>2020.7</v>
      </c>
      <c r="E5" s="2" t="s">
        <v>19</v>
      </c>
      <c r="F5" s="2">
        <v>7</v>
      </c>
      <c r="G5" s="2">
        <f t="shared" ref="G5:G9" si="1">3326*0.16*F5</f>
        <v>3725.12</v>
      </c>
      <c r="H5" s="4">
        <f t="shared" ref="H5:H9" si="2">3326*0.007*F5</f>
        <v>162.974</v>
      </c>
      <c r="I5" s="4">
        <f t="shared" si="0"/>
        <v>3888.094</v>
      </c>
      <c r="J5" s="7"/>
      <c r="K5" s="8"/>
    </row>
    <row r="6" ht="30" customHeight="1" spans="1:11">
      <c r="A6" s="2">
        <v>4</v>
      </c>
      <c r="B6" s="2" t="s">
        <v>15</v>
      </c>
      <c r="C6" s="2" t="s">
        <v>20</v>
      </c>
      <c r="D6" s="2">
        <v>2020.7</v>
      </c>
      <c r="E6" s="2" t="s">
        <v>21</v>
      </c>
      <c r="F6" s="2">
        <v>4</v>
      </c>
      <c r="G6" s="2">
        <f t="shared" si="1"/>
        <v>2128.64</v>
      </c>
      <c r="H6" s="4">
        <f t="shared" si="2"/>
        <v>93.128</v>
      </c>
      <c r="I6" s="4">
        <f t="shared" si="0"/>
        <v>2221.768</v>
      </c>
      <c r="J6" s="7"/>
      <c r="K6" s="8"/>
    </row>
    <row r="7" ht="30" customHeight="1" spans="1:11">
      <c r="A7" s="2">
        <v>5</v>
      </c>
      <c r="B7" s="2" t="s">
        <v>15</v>
      </c>
      <c r="C7" s="2" t="s">
        <v>22</v>
      </c>
      <c r="D7" s="2">
        <v>2021.6</v>
      </c>
      <c r="E7" s="2" t="s">
        <v>23</v>
      </c>
      <c r="F7" s="2">
        <v>3</v>
      </c>
      <c r="G7" s="2">
        <f t="shared" si="1"/>
        <v>1596.48</v>
      </c>
      <c r="H7" s="4">
        <f t="shared" si="2"/>
        <v>69.846</v>
      </c>
      <c r="I7" s="4">
        <f t="shared" si="0"/>
        <v>1666.326</v>
      </c>
      <c r="J7" s="7"/>
      <c r="K7" s="8"/>
    </row>
    <row r="8" ht="30" customHeight="1" spans="1:11">
      <c r="A8" s="2">
        <v>6</v>
      </c>
      <c r="B8" s="2" t="s">
        <v>15</v>
      </c>
      <c r="C8" s="2" t="s">
        <v>24</v>
      </c>
      <c r="D8" s="2">
        <v>2020.6</v>
      </c>
      <c r="E8" s="2" t="s">
        <v>23</v>
      </c>
      <c r="F8" s="2">
        <v>3</v>
      </c>
      <c r="G8" s="2">
        <f t="shared" si="1"/>
        <v>1596.48</v>
      </c>
      <c r="H8" s="4">
        <f t="shared" si="2"/>
        <v>69.846</v>
      </c>
      <c r="I8" s="4">
        <f t="shared" si="0"/>
        <v>1666.326</v>
      </c>
      <c r="J8" s="7"/>
      <c r="K8" s="8"/>
    </row>
    <row r="9" ht="30" customHeight="1" spans="1:11">
      <c r="A9" s="2">
        <v>7</v>
      </c>
      <c r="B9" s="2" t="s">
        <v>15</v>
      </c>
      <c r="C9" s="2" t="s">
        <v>25</v>
      </c>
      <c r="D9" s="2">
        <v>2021.6</v>
      </c>
      <c r="E9" s="2" t="s">
        <v>23</v>
      </c>
      <c r="F9" s="2">
        <v>3</v>
      </c>
      <c r="G9" s="2">
        <f t="shared" si="1"/>
        <v>1596.48</v>
      </c>
      <c r="H9" s="4">
        <f t="shared" si="2"/>
        <v>69.846</v>
      </c>
      <c r="I9" s="4">
        <f t="shared" si="0"/>
        <v>1666.326</v>
      </c>
      <c r="J9" s="9"/>
      <c r="K9" s="10"/>
    </row>
  </sheetData>
  <mergeCells count="3">
    <mergeCell ref="A1:K1"/>
    <mergeCell ref="J4:J9"/>
    <mergeCell ref="K4:K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白衣送酒</cp:lastModifiedBy>
  <dcterms:created xsi:type="dcterms:W3CDTF">2021-11-01T07:34:00Z</dcterms:created>
  <dcterms:modified xsi:type="dcterms:W3CDTF">2021-11-30T00:58:17Z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352D69AC29EF4F94A87ED52A1667F1D4</vt:lpwstr>
  </property>
</Properties>
</file>