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5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 " sheetId="17" r:id="rId14"/>
    <sheet name="表13 " sheetId="18" r:id="rId15"/>
    <sheet name="表14 " sheetId="19" r:id="rId16"/>
    <sheet name="Sheet1" sheetId="16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<sst xmlns="http://schemas.openxmlformats.org/spreadsheetml/2006/main" count="422" uniqueCount="333">
  <si>
    <t>单位代码：</t>
  </si>
  <si>
    <t>单位名称：</t>
  </si>
  <si>
    <t>宁县公证处</t>
  </si>
  <si>
    <t>部门预算公开表</t>
  </si>
  <si>
    <t xml:space="preserve">     </t>
  </si>
  <si>
    <t>编制日期：</t>
  </si>
  <si>
    <t>2023.2.8</t>
  </si>
  <si>
    <t>部门领导：</t>
  </si>
  <si>
    <t>张世峰</t>
  </si>
  <si>
    <t>财务负责人：</t>
  </si>
  <si>
    <t>制表人：</t>
  </si>
  <si>
    <t>付娟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</si>
  <si>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</si>
  <si>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</si>
  <si>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</si>
  <si>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</si>
  <si>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</si>
  <si>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</si>
  <si>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</si>
  <si>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</si>
  <si>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</si>
  <si>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</si>
  <si>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</si>
  <si>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</si>
  <si>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</si>
  <si>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</si>
  <si>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</si>
  <si>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</si>
  <si>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</si>
  <si>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</si>
  <si>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</si>
  <si>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</si>
  <si>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</si>
  <si>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</si>
  <si>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</si>
  <si>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</si>
  <si>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</si>
  <si>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</si>
  <si>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</si>
  <si>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</si>
  <si>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</si>
  <si>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</si>
  <si>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</si>
  <si>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</si>
  <si>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</si>
  <si>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</si>
  <si>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</si>
  <si>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</si>
  <si>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</si>
  <si>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</si>
  <si>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</si>
  <si>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</si>
  <si>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</si>
  <si>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</si>
  <si>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</si>
  <si>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</si>
  <si>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</si>
  <si>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</si>
  <si>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</si>
  <si>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</si>
  <si>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</si>
  <si>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</si>
  <si>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</si>
  <si>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</si>
  <si>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</si>
  <si>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</si>
  <si>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</si>
  <si>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</si>
  <si>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</si>
  <si>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</si>
  <si>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</si>
  <si>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</si>
  <si>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</si>
  <si>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</si>
  <si>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</si>
  <si>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</si>
  <si>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</si>
  <si>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</si>
  <si>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</si>
  <si>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</si>
  <si>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</si>
  <si>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</si>
  <si>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</si>
  <si>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</si>
  <si>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</si>
  <si>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</si>
  <si>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</si>
  <si>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</si>
  <si>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</si>
  <si>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</si>
  <si>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</si>
  <si>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</si>
  <si>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</si>
  <si>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</si>
  <si>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</si>
  <si>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</si>
  <si>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</si>
  <si>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</si>
  <si>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</si>
  <si>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</si>
  <si>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</si>
  <si>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</si>
  <si>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</si>
  <si>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</si>
  <si>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</si>
  <si>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</si>
  <si>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</si>
  <si>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</si>
  <si>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</si>
  <si>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</si>
  <si>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</si>
  <si>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</si>
  <si>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</si>
  <si>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</si>
  <si>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</si>
  <si>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</si>
  <si>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</si>
  <si>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</si>
  <si>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 xml:space="preserve">20406司法 </t>
  </si>
  <si>
    <t>2040607公共法律服务</t>
  </si>
  <si>
    <t>208社会保障和就业支出</t>
  </si>
  <si>
    <t>20805行政事业单位养老支出</t>
  </si>
  <si>
    <t>2080502事业单位离退休</t>
  </si>
  <si>
    <t>20899其他社会保障和就业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</si>
  <si>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</si>
  <si>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</si>
  <si>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</si>
  <si>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</si>
  <si>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</si>
  <si>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</si>
  <si>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</si>
  <si>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</si>
  <si>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</si>
  <si>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</si>
  <si>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</si>
  <si>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</si>
  <si>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</si>
  <si>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</si>
  <si>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</si>
  <si>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</si>
  <si>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</si>
  <si>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</si>
  <si>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</si>
  <si>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</si>
  <si>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</si>
  <si>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</si>
  <si>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</si>
  <si>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</si>
  <si>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</si>
  <si>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</si>
  <si>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</si>
  <si>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</si>
  <si>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</si>
  <si>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</si>
  <si>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</si>
  <si>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</si>
  <si>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</si>
  <si>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</si>
  <si>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</si>
  <si>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</si>
  <si>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</si>
  <si>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</si>
  <si>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</si>
  <si>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</si>
  <si>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</si>
  <si>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</si>
  <si>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</si>
  <si>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</si>
  <si>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</si>
  <si>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</si>
  <si>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</si>
  <si>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</si>
  <si>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</si>
  <si>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</si>
  <si>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</si>
  <si>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>司法</t>
  </si>
  <si>
    <t>2040607</t>
  </si>
  <si>
    <t>公共法律服务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</si>
  <si>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</si>
  <si>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</si>
  <si>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</si>
  <si>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</si>
  <si>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</si>
  <si>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</si>
  <si>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</si>
  <si>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</si>
  <si>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</si>
  <si>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</si>
  <si>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</si>
  <si>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</si>
  <si>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</si>
  <si>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</si>
  <si>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</si>
  <si>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</si>
  <si>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</si>
  <si>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</si>
  <si>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</si>
  <si>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</si>
  <si>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</si>
  <si>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</si>
  <si>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</si>
  <si>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</si>
  <si>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</si>
  <si>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</si>
  <si>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</si>
  <si>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</si>
  <si>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</si>
  <si>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</si>
  <si>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</si>
  <si>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</si>
  <si>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</si>
  <si>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</si>
  <si>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</si>
  <si>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</si>
  <si>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</si>
  <si>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</si>
  <si>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</si>
  <si>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</si>
  <si>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</si>
  <si>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</si>
  <si>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</si>
  <si>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</si>
  <si>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</si>
  <si>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</si>
  <si>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</si>
  <si>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</si>
  <si>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</si>
  <si>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</si>
  <si>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</si>
  <si>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</si>
  <si>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</si>
  <si>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</si>
  <si>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</si>
  <si>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</si>
  <si>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</si>
  <si>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</si>
  <si>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</si>
  <si>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</si>
  <si>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</si>
  <si>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</si>
  <si>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</si>
  <si>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</si>
  <si>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</si>
  <si>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</si>
  <si>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</si>
  <si>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</si>
  <si>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</si>
  <si>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</si>
  <si>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</si>
  <si>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</si>
  <si>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</si>
  <si>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</si>
  <si>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</si>
  <si>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</si>
  <si>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</si>
  <si>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</si>
  <si>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</si>
  <si>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</si>
  <si>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</si>
  <si>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</si>
  <si>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</si>
  <si>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</si>
  <si>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</si>
  <si>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</si>
  <si>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</si>
  <si>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</si>
  <si>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0934-6622428</t>
  </si>
  <si>
    <t>部门（单位）职能</t>
  </si>
  <si>
    <t>依据</t>
  </si>
  <si>
    <r>
      <rPr>
        <sz val="9"/>
        <color rgb="FF000000"/>
        <rFont val="宋体"/>
        <charset val="1"/>
      </rPr>
      <t>县委发（</t>
    </r>
    <r>
      <rPr>
        <sz val="9"/>
        <color rgb="FF000000"/>
        <rFont val="Calibri"/>
        <charset val="1"/>
      </rPr>
      <t>1982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07</t>
    </r>
    <r>
      <rPr>
        <sz val="9"/>
        <color rgb="FF000000"/>
        <rFont val="宋体"/>
        <charset val="1"/>
      </rPr>
      <t>号文件</t>
    </r>
  </si>
  <si>
    <t>职能概述</t>
  </si>
  <si>
    <t>办理各类民事和经济公证事务，提供公证法律咨询。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</si>
  <si>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</si>
  <si>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</si>
  <si>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</si>
  <si>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</si>
  <si>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</si>
  <si>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</si>
  <si>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</si>
  <si>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</si>
  <si>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</si>
  <si>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</si>
  <si>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</si>
  <si>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</si>
  <si>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</si>
  <si>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t xml:space="preserve">  </t>
    </r>
    <r>
      <rPr>
        <sz val="9"/>
        <color rgb="FF000000"/>
        <rFont val="宋体"/>
        <charset val="1"/>
      </rPr>
      <t>基本制度建设完善，主要包括队伍建设和公证工作规范化制度，重点工作管理制度，内控制度，财物管理制度等，贯彻落实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</si>
  <si>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</si>
  <si>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</si>
  <si>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</si>
  <si>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</si>
  <si>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</si>
  <si>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</si>
  <si>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</si>
  <si>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</si>
  <si>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</si>
  <si>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</si>
  <si>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</si>
  <si>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</si>
  <si>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</si>
  <si>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</si>
  <si>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</si>
  <si>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</si>
  <si>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</si>
  <si>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</si>
  <si>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</si>
  <si>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</si>
  <si>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</si>
  <si>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</si>
  <si>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</si>
  <si>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</si>
  <si>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</si>
  <si>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</si>
  <si>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</si>
  <si>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推动公证处良好发展</t>
  </si>
  <si>
    <t>满意度指标</t>
  </si>
  <si>
    <t>服务对象满意度指标</t>
  </si>
  <si>
    <t>公证服务对象满意度100%</t>
  </si>
  <si>
    <r>
      <t>≥</t>
    </r>
    <r>
      <rPr>
        <sz val="9"/>
        <color rgb="FF000000"/>
        <rFont val="Calibri"/>
        <charset val="1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</si>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</sst>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  <numFmt numFmtId="180" formatCode="yyyy/mm/dd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b/>
      <sz val="10"/>
      <name val="宋体"/>
      <charset val="134"/>
      <scheme val="maj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5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6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60" fillId="13" borderId="5" applyNumberFormat="0" applyAlignment="0" applyProtection="0">
      <alignment vertical="center"/>
    </xf>
    <xf numFmtId="0" fontId="61" fillId="14" borderId="10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0" fillId="0" borderId="0"/>
  </cellStyleXfs>
  <cellXfs count="13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>
      <alignment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 applyProtection="1">
      <alignment vertical="center"/>
      <protection locked="0"/>
    </xf>
    <xf numFmtId="178" fontId="30" fillId="0" borderId="1" xfId="0" applyNumberFormat="1" applyFont="1" applyFill="1" applyBorder="1" applyAlignment="1">
      <alignment horizontal="right" vertical="center" wrapText="1"/>
    </xf>
    <xf numFmtId="0" fontId="3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 applyAlignment="1" applyProtection="1">
      <alignment vertical="center"/>
      <protection locked="0"/>
    </xf>
    <xf numFmtId="0" fontId="35" fillId="0" borderId="1" xfId="0" applyFont="1" applyFill="1" applyBorder="1" applyAlignment="1" applyProtection="1">
      <alignment vertical="center"/>
      <protection locked="0"/>
    </xf>
    <xf numFmtId="0" fontId="35" fillId="0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 applyProtection="1">
      <alignment horizontal="righ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right" vertical="center" wrapText="1"/>
    </xf>
    <xf numFmtId="178" fontId="35" fillId="0" borderId="1" xfId="0" applyNumberFormat="1" applyFont="1" applyFill="1" applyBorder="1" applyAlignment="1" applyProtection="1">
      <alignment vertical="center"/>
      <protection locked="0"/>
    </xf>
    <xf numFmtId="178" fontId="35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4" fontId="26" fillId="0" borderId="3" xfId="0" applyNumberFormat="1" applyFont="1" applyFill="1" applyBorder="1" applyAlignment="1" applyProtection="1">
      <alignment horizontal="right" vertical="center" shrinkToFit="1"/>
    </xf>
    <xf numFmtId="0" fontId="32" fillId="3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49" fontId="37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49" fontId="38" fillId="0" borderId="1" xfId="0" applyNumberFormat="1" applyFont="1" applyFill="1" applyBorder="1" applyAlignment="1" applyProtection="1">
      <alignment horizontal="left" vertical="center"/>
    </xf>
    <xf numFmtId="0" fontId="0" fillId="0" borderId="4" xfId="0" applyFont="1" applyBorder="1">
      <alignment vertical="center"/>
    </xf>
    <xf numFmtId="0" fontId="32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39" fillId="0" borderId="2" xfId="0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179" fontId="40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78" fontId="30" fillId="0" borderId="1" xfId="0" applyNumberFormat="1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center"/>
    </xf>
    <xf numFmtId="179" fontId="32" fillId="0" borderId="2" xfId="0" applyNumberFormat="1" applyFont="1" applyBorder="1" applyAlignment="1">
      <alignment vertical="center" wrapText="1"/>
    </xf>
    <xf numFmtId="179" fontId="32" fillId="0" borderId="2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center" vertical="center"/>
    </xf>
    <xf numFmtId="0" fontId="24" fillId="0" borderId="1" xfId="49" applyFont="1" applyFill="1" applyBorder="1" applyAlignment="1" applyProtection="1">
      <alignment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177" fontId="35" fillId="0" borderId="1" xfId="0" applyNumberFormat="1" applyFont="1" applyFill="1" applyBorder="1" applyAlignment="1">
      <alignment horizontal="righ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33" fillId="0" borderId="1" xfId="49" applyFont="1" applyFill="1" applyBorder="1" applyAlignment="1" applyProtection="1">
      <alignment horizontal="center" vertical="center"/>
    </xf>
    <xf numFmtId="177" fontId="33" fillId="0" borderId="1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40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2" sqref="J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3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3"/>
      <c r="B3" s="33" t="s">
        <v>0</v>
      </c>
      <c r="C3" s="130"/>
      <c r="D3" s="130"/>
      <c r="E3" s="33"/>
      <c r="F3" s="33"/>
      <c r="G3" s="33"/>
      <c r="H3" s="33"/>
      <c r="I3" s="33"/>
      <c r="J3" s="33"/>
      <c r="K3" s="33"/>
    </row>
    <row r="4" ht="22.75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3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55" customHeight="1" spans="1:11">
      <c r="A6" s="31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</row>
    <row r="7" ht="22.75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5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5" customHeight="1" spans="1:11">
      <c r="A10" s="33"/>
      <c r="B10" s="33" t="s">
        <v>4</v>
      </c>
      <c r="C10" s="33"/>
      <c r="F10" s="132" t="s">
        <v>5</v>
      </c>
      <c r="G10" s="133" t="s">
        <v>6</v>
      </c>
      <c r="H10" s="33"/>
      <c r="I10" s="33"/>
      <c r="J10" s="33"/>
      <c r="K10" s="33"/>
    </row>
    <row r="11" ht="22.7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22.75" customHeight="1" spans="1:11">
      <c r="A12" s="33"/>
      <c r="B12" s="132" t="s">
        <v>7</v>
      </c>
      <c r="C12" s="134" t="s">
        <v>8</v>
      </c>
      <c r="D12" s="33"/>
      <c r="E12" s="132" t="s">
        <v>9</v>
      </c>
      <c r="F12" s="31" t="s">
        <v>8</v>
      </c>
      <c r="G12" s="33"/>
      <c r="H12" s="132" t="s">
        <v>10</v>
      </c>
      <c r="I12" s="31" t="s">
        <v>11</v>
      </c>
      <c r="J12" s="33"/>
      <c r="K12" s="33"/>
    </row>
    <row r="13" ht="14.3" customHeight="1" spans="1:11">
      <c r="A13" s="31"/>
      <c r="B13" s="31"/>
      <c r="C13" s="31" t="s">
        <v>12</v>
      </c>
      <c r="D13" s="31"/>
      <c r="E13" s="31"/>
      <c r="F13" s="31"/>
      <c r="G13" s="31"/>
      <c r="H13" s="31"/>
      <c r="I13" s="31"/>
      <c r="J13" s="31"/>
      <c r="K13" s="31"/>
    </row>
    <row r="14" ht="14.3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3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G12" sqref="G12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1"/>
      <c r="B1" s="31"/>
    </row>
    <row r="2" ht="39.15" customHeight="1" spans="1:3">
      <c r="A2" s="31"/>
      <c r="B2" s="126" t="s">
        <v>13</v>
      </c>
      <c r="C2" s="126"/>
    </row>
    <row r="3" ht="29.35" customHeight="1" spans="1:3">
      <c r="A3" s="127"/>
      <c r="B3" s="128" t="s">
        <v>14</v>
      </c>
      <c r="C3" s="128" t="s">
        <v>15</v>
      </c>
    </row>
    <row r="4" ht="28.45" customHeight="1" spans="1:3">
      <c r="A4" s="119"/>
      <c r="B4" s="129" t="s">
        <v>16</v>
      </c>
      <c r="C4" s="67" t="s">
        <v>17</v>
      </c>
    </row>
    <row r="5" ht="28.45" customHeight="1" spans="1:3">
      <c r="A5" s="119"/>
      <c r="B5" s="129" t="s">
        <v>18</v>
      </c>
      <c r="C5" s="67" t="s">
        <v>19</v>
      </c>
    </row>
    <row r="6" ht="28.45" customHeight="1" spans="1:3">
      <c r="A6" s="119"/>
      <c r="B6" s="129" t="s">
        <v>20</v>
      </c>
      <c r="C6" s="67" t="s">
        <v>21</v>
      </c>
    </row>
    <row r="7" ht="28.45" customHeight="1" spans="1:3">
      <c r="A7" s="119"/>
      <c r="B7" s="129" t="s">
        <v>22</v>
      </c>
      <c r="C7" s="67"/>
    </row>
    <row r="8" ht="28.45" customHeight="1" spans="1:3">
      <c r="A8" s="119"/>
      <c r="B8" s="129" t="s">
        <v>23</v>
      </c>
      <c r="C8" s="67" t="s">
        <v>24</v>
      </c>
    </row>
    <row r="9" ht="28.45" customHeight="1" spans="1:3">
      <c r="A9" s="119"/>
      <c r="B9" s="129" t="s">
        <v>25</v>
      </c>
      <c r="C9" s="67" t="s">
        <v>26</v>
      </c>
    </row>
    <row r="10" ht="28.45" customHeight="1" spans="1:3">
      <c r="A10" s="119"/>
      <c r="B10" s="129" t="s">
        <v>27</v>
      </c>
      <c r="C10" s="67" t="s">
        <v>28</v>
      </c>
    </row>
    <row r="11" ht="28.45" customHeight="1" spans="1:3">
      <c r="A11" s="119"/>
      <c r="B11" s="129" t="s">
        <v>29</v>
      </c>
      <c r="C11" s="67" t="s">
        <v>30</v>
      </c>
    </row>
    <row r="12" ht="28.45" customHeight="1" spans="1:3">
      <c r="A12" s="119"/>
      <c r="B12" s="129" t="s">
        <v>31</v>
      </c>
      <c r="C12" s="67"/>
    </row>
    <row r="13" ht="28.45" customHeight="1" spans="1:3">
      <c r="A13" s="31"/>
      <c r="B13" s="129" t="s">
        <v>32</v>
      </c>
      <c r="C13" s="67"/>
    </row>
    <row r="14" ht="28.45" customHeight="1" spans="1:3">
      <c r="A14" s="31"/>
      <c r="B14" s="129" t="s">
        <v>33</v>
      </c>
      <c r="C14" s="67" t="s">
        <v>17</v>
      </c>
    </row>
    <row r="15" ht="25" customHeight="1" spans="2:3">
      <c r="B15" s="129" t="s">
        <v>34</v>
      </c>
      <c r="C15" s="67"/>
    </row>
    <row r="16" ht="19" customHeight="1" spans="2:3">
      <c r="B16" s="129" t="s">
        <v>35</v>
      </c>
      <c r="C16" s="67"/>
    </row>
    <row r="17" ht="24" spans="2:3">
      <c r="B17" s="129" t="s">
        <v>36</v>
      </c>
      <c r="C17" s="67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K10" sqref="K10"/>
    </sheetView>
  </sheetViews>
  <sheetFormatPr defaultColWidth="10" defaultRowHeight="13.5" outlineLevelCol="3"/>
  <cols>
    <col min="1" max="1" width="27.8916666666667" customWidth="1"/>
    <col min="2" max="2" width="16.6916666666667" customWidth="1"/>
    <col min="3" max="3" width="25.5833333333333" customWidth="1"/>
    <col min="4" max="4" width="17.1166666666667" customWidth="1"/>
  </cols>
  <sheetData>
    <row r="1" ht="12" customHeight="1" spans="1:4">
      <c r="A1" s="31"/>
      <c r="B1" s="31"/>
      <c r="C1" s="31"/>
      <c r="D1" s="31"/>
    </row>
    <row r="2" ht="25" customHeight="1" spans="1:4">
      <c r="A2" s="32" t="s">
        <v>37</v>
      </c>
      <c r="B2" s="32"/>
      <c r="C2" s="32"/>
      <c r="D2" s="32"/>
    </row>
    <row r="3" ht="17" customHeight="1" spans="1:4">
      <c r="A3" s="119"/>
      <c r="B3" s="119"/>
      <c r="C3" s="119"/>
      <c r="D3" s="120" t="s">
        <v>38</v>
      </c>
    </row>
    <row r="4" ht="22.75" customHeight="1" spans="1:4">
      <c r="A4" s="97" t="s">
        <v>39</v>
      </c>
      <c r="B4" s="97"/>
      <c r="C4" s="97" t="s">
        <v>40</v>
      </c>
      <c r="D4" s="97"/>
    </row>
    <row r="5" ht="22.75" customHeight="1" spans="1:4">
      <c r="A5" s="97" t="s">
        <v>41</v>
      </c>
      <c r="B5" s="97" t="s">
        <v>42</v>
      </c>
      <c r="C5" s="97" t="s">
        <v>41</v>
      </c>
      <c r="D5" s="97" t="s">
        <v>42</v>
      </c>
    </row>
    <row r="6" ht="22.75" customHeight="1" spans="1:4">
      <c r="A6" s="121" t="s">
        <v>43</v>
      </c>
      <c r="B6" s="90">
        <v>615673.94</v>
      </c>
      <c r="C6" s="121" t="s">
        <v>44</v>
      </c>
      <c r="D6" s="104"/>
    </row>
    <row r="7" ht="22.75" customHeight="1" spans="1:4">
      <c r="A7" s="121" t="s">
        <v>45</v>
      </c>
      <c r="B7" s="104"/>
      <c r="C7" s="121" t="s">
        <v>46</v>
      </c>
      <c r="D7" s="122"/>
    </row>
    <row r="8" ht="22.75" customHeight="1" spans="1:4">
      <c r="A8" s="121" t="s">
        <v>47</v>
      </c>
      <c r="B8" s="104"/>
      <c r="C8" s="121" t="s">
        <v>48</v>
      </c>
      <c r="D8" s="122"/>
    </row>
    <row r="9" ht="22.75" customHeight="1" spans="1:4">
      <c r="A9" s="121" t="s">
        <v>49</v>
      </c>
      <c r="B9" s="104"/>
      <c r="C9" s="121" t="s">
        <v>50</v>
      </c>
      <c r="D9" s="90">
        <v>570236.78</v>
      </c>
    </row>
    <row r="10" ht="22.75" customHeight="1" spans="1:4">
      <c r="A10" s="121" t="s">
        <v>51</v>
      </c>
      <c r="B10" s="104"/>
      <c r="C10" s="121" t="s">
        <v>52</v>
      </c>
      <c r="D10" s="122"/>
    </row>
    <row r="11" ht="22.75" customHeight="1" spans="1:4">
      <c r="A11" s="121" t="s">
        <v>53</v>
      </c>
      <c r="B11" s="104"/>
      <c r="C11" s="121" t="s">
        <v>54</v>
      </c>
      <c r="D11" s="122"/>
    </row>
    <row r="12" ht="22.75" customHeight="1" spans="1:4">
      <c r="A12" s="121" t="s">
        <v>55</v>
      </c>
      <c r="B12" s="104"/>
      <c r="C12" s="121" t="s">
        <v>56</v>
      </c>
      <c r="D12" s="122"/>
    </row>
    <row r="13" ht="22.75" customHeight="1" spans="1:4">
      <c r="A13" s="121" t="s">
        <v>57</v>
      </c>
      <c r="B13" s="104"/>
      <c r="C13" s="121" t="s">
        <v>58</v>
      </c>
      <c r="D13" s="90">
        <v>12412.94</v>
      </c>
    </row>
    <row r="14" ht="22.75" customHeight="1" spans="1:4">
      <c r="A14" s="121" t="s">
        <v>59</v>
      </c>
      <c r="B14" s="104"/>
      <c r="C14" s="121" t="s">
        <v>60</v>
      </c>
      <c r="D14" s="122"/>
    </row>
    <row r="15" ht="22.75" customHeight="1" spans="1:4">
      <c r="A15" s="121"/>
      <c r="B15" s="123"/>
      <c r="C15" s="121" t="s">
        <v>61</v>
      </c>
      <c r="D15" s="106">
        <v>33024.22</v>
      </c>
    </row>
    <row r="16" ht="22.75" customHeight="1" spans="1:4">
      <c r="A16" s="121"/>
      <c r="B16" s="123"/>
      <c r="C16" s="121" t="s">
        <v>62</v>
      </c>
      <c r="D16" s="122"/>
    </row>
    <row r="17" ht="22.75" customHeight="1" spans="1:4">
      <c r="A17" s="121"/>
      <c r="B17" s="123"/>
      <c r="C17" s="121" t="s">
        <v>63</v>
      </c>
      <c r="D17" s="122"/>
    </row>
    <row r="18" ht="22.75" customHeight="1" spans="1:4">
      <c r="A18" s="121"/>
      <c r="B18" s="123"/>
      <c r="C18" s="121" t="s">
        <v>64</v>
      </c>
      <c r="D18" s="122"/>
    </row>
    <row r="19" ht="22.75" customHeight="1" spans="1:4">
      <c r="A19" s="121"/>
      <c r="B19" s="123"/>
      <c r="C19" s="121" t="s">
        <v>65</v>
      </c>
      <c r="D19" s="122"/>
    </row>
    <row r="20" ht="22.75" customHeight="1" spans="1:4">
      <c r="A20" s="124"/>
      <c r="B20" s="125"/>
      <c r="C20" s="121" t="s">
        <v>66</v>
      </c>
      <c r="D20" s="122"/>
    </row>
    <row r="21" ht="22.75" customHeight="1" spans="1:4">
      <c r="A21" s="124"/>
      <c r="B21" s="125"/>
      <c r="C21" s="121" t="s">
        <v>67</v>
      </c>
      <c r="D21" s="122"/>
    </row>
    <row r="22" ht="22.75" customHeight="1" spans="1:4">
      <c r="A22" s="124"/>
      <c r="B22" s="125"/>
      <c r="C22" s="121" t="s">
        <v>68</v>
      </c>
      <c r="D22" s="122"/>
    </row>
    <row r="23" ht="22.75" customHeight="1" spans="1:4">
      <c r="A23" s="124"/>
      <c r="B23" s="125"/>
      <c r="C23" s="121" t="s">
        <v>69</v>
      </c>
      <c r="D23" s="122"/>
    </row>
    <row r="24" ht="22.75" customHeight="1" spans="1:4">
      <c r="A24" s="124"/>
      <c r="B24" s="125"/>
      <c r="C24" s="121" t="s">
        <v>70</v>
      </c>
      <c r="D24" s="122"/>
    </row>
    <row r="25" ht="22.75" customHeight="1" spans="1:4">
      <c r="A25" s="121"/>
      <c r="B25" s="123"/>
      <c r="C25" s="121" t="s">
        <v>71</v>
      </c>
      <c r="D25" s="107"/>
    </row>
    <row r="26" ht="22.75" customHeight="1" spans="1:4">
      <c r="A26" s="121"/>
      <c r="B26" s="123"/>
      <c r="C26" s="121" t="s">
        <v>72</v>
      </c>
      <c r="D26" s="122"/>
    </row>
    <row r="27" ht="22.75" customHeight="1" spans="1:4">
      <c r="A27" s="121"/>
      <c r="B27" s="123"/>
      <c r="C27" s="121" t="s">
        <v>73</v>
      </c>
      <c r="D27" s="122"/>
    </row>
    <row r="28" ht="22.75" customHeight="1" spans="1:4">
      <c r="A28" s="124"/>
      <c r="B28" s="125"/>
      <c r="C28" s="121" t="s">
        <v>74</v>
      </c>
      <c r="D28" s="122"/>
    </row>
    <row r="29" ht="22.75" customHeight="1" spans="1:4">
      <c r="A29" s="124"/>
      <c r="B29" s="125"/>
      <c r="C29" s="121" t="s">
        <v>75</v>
      </c>
      <c r="D29" s="122"/>
    </row>
    <row r="30" ht="22.75" customHeight="1" spans="1:4">
      <c r="A30" s="124"/>
      <c r="B30" s="125"/>
      <c r="C30" s="121" t="s">
        <v>76</v>
      </c>
      <c r="D30" s="122"/>
    </row>
    <row r="31" ht="22.75" customHeight="1" spans="1:4">
      <c r="A31" s="124"/>
      <c r="B31" s="125"/>
      <c r="C31" s="121" t="s">
        <v>77</v>
      </c>
      <c r="D31" s="122"/>
    </row>
    <row r="32" ht="22.75" customHeight="1" spans="1:4">
      <c r="A32" s="124"/>
      <c r="B32" s="125"/>
      <c r="C32" s="121" t="s">
        <v>78</v>
      </c>
      <c r="D32" s="122"/>
    </row>
    <row r="33" ht="22.75" customHeight="1" spans="1:4">
      <c r="A33" s="124" t="s">
        <v>79</v>
      </c>
      <c r="B33" s="125">
        <f>SUM(B6:B14)</f>
        <v>615673.94</v>
      </c>
      <c r="C33" s="124" t="s">
        <v>80</v>
      </c>
      <c r="D33" s="125">
        <f>SUM(D6:D32)</f>
        <v>615673.94</v>
      </c>
    </row>
    <row r="34" ht="22.75" customHeight="1" spans="1:4">
      <c r="A34" s="124" t="s">
        <v>81</v>
      </c>
      <c r="B34" s="125"/>
      <c r="C34" s="124" t="s">
        <v>82</v>
      </c>
      <c r="D34" s="125"/>
    </row>
    <row r="35" ht="19" customHeight="1" spans="1:4">
      <c r="A35" s="121"/>
      <c r="B35" s="123"/>
      <c r="C35" s="121"/>
      <c r="D35" s="123"/>
    </row>
    <row r="36" ht="22.75" customHeight="1" spans="1:4">
      <c r="A36" s="124" t="s">
        <v>83</v>
      </c>
      <c r="B36" s="125">
        <f>B33+B34</f>
        <v>615673.94</v>
      </c>
      <c r="C36" s="124" t="s">
        <v>84</v>
      </c>
      <c r="D36" s="125">
        <f>D33+D34</f>
        <v>615673.94</v>
      </c>
    </row>
  </sheetData>
  <mergeCells count="4">
    <mergeCell ref="A2:D2"/>
    <mergeCell ref="A3:C3"/>
    <mergeCell ref="A4:B4"/>
    <mergeCell ref="C4:D4"/>
  </mergeCells>
  <pageMargins left="0.75" right="0.75" top="0.236111111111111" bottom="0.236111111111111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:B6"/>
    </sheetView>
  </sheetViews>
  <sheetFormatPr defaultColWidth="7.88333333333333" defaultRowHeight="12.75" customHeight="1" outlineLevelCol="2"/>
  <cols>
    <col min="1" max="1" width="39.5" style="39" customWidth="1"/>
    <col min="2" max="2" width="35.6333333333333" style="39" customWidth="1"/>
    <col min="3" max="3" width="27.3833333333333" style="39" customWidth="1"/>
    <col min="4" max="16384" width="7.88333333333333" style="38"/>
  </cols>
  <sheetData>
    <row r="1" ht="24.75" customHeight="1" spans="1:1">
      <c r="A1" s="47"/>
    </row>
    <row r="2" ht="24.75" customHeight="1" spans="1:2">
      <c r="A2" s="41" t="s">
        <v>85</v>
      </c>
      <c r="B2" s="41"/>
    </row>
    <row r="3" ht="24.75" customHeight="1" spans="1:2">
      <c r="A3" s="110"/>
      <c r="B3" s="42" t="s">
        <v>38</v>
      </c>
    </row>
    <row r="4" ht="24" customHeight="1" spans="1:2">
      <c r="A4" s="111" t="s">
        <v>41</v>
      </c>
      <c r="B4" s="111" t="s">
        <v>42</v>
      </c>
    </row>
    <row r="5" s="38" customFormat="1" ht="25" customHeight="1" spans="1:3">
      <c r="A5" s="112" t="s">
        <v>86</v>
      </c>
      <c r="B5" s="113">
        <f>B6+B7</f>
        <v>615673.94</v>
      </c>
      <c r="C5" s="39"/>
    </row>
    <row r="6" s="38" customFormat="1" ht="25" customHeight="1" spans="1:3">
      <c r="A6" s="112" t="s">
        <v>87</v>
      </c>
      <c r="B6" s="90">
        <v>615673.94</v>
      </c>
      <c r="C6" s="39"/>
    </row>
    <row r="7" s="38" customFormat="1" ht="25" customHeight="1" spans="1:3">
      <c r="A7" s="112" t="s">
        <v>88</v>
      </c>
      <c r="B7" s="114"/>
      <c r="C7" s="39"/>
    </row>
    <row r="8" s="38" customFormat="1" ht="25" customHeight="1" spans="1:3">
      <c r="A8" s="112" t="s">
        <v>89</v>
      </c>
      <c r="B8" s="114">
        <f>B9+B10</f>
        <v>0</v>
      </c>
      <c r="C8" s="39"/>
    </row>
    <row r="9" s="38" customFormat="1" ht="25" customHeight="1" spans="1:3">
      <c r="A9" s="112" t="s">
        <v>90</v>
      </c>
      <c r="B9" s="114"/>
      <c r="C9" s="39"/>
    </row>
    <row r="10" s="38" customFormat="1" ht="25" customHeight="1" spans="1:3">
      <c r="A10" s="112" t="s">
        <v>91</v>
      </c>
      <c r="B10" s="114"/>
      <c r="C10" s="39"/>
    </row>
    <row r="11" s="38" customFormat="1" ht="25" customHeight="1" spans="1:3">
      <c r="A11" s="112" t="s">
        <v>92</v>
      </c>
      <c r="B11" s="114">
        <f>SUM(B12:B14)</f>
        <v>0</v>
      </c>
      <c r="C11" s="39"/>
    </row>
    <row r="12" s="38" customFormat="1" ht="25" customHeight="1" spans="1:3">
      <c r="A12" s="112" t="s">
        <v>93</v>
      </c>
      <c r="B12" s="114"/>
      <c r="C12" s="39"/>
    </row>
    <row r="13" s="38" customFormat="1" ht="25" customHeight="1" spans="1:3">
      <c r="A13" s="112" t="s">
        <v>94</v>
      </c>
      <c r="B13" s="114"/>
      <c r="C13" s="39"/>
    </row>
    <row r="14" s="38" customFormat="1" ht="25" customHeight="1" spans="1:3">
      <c r="A14" s="112" t="s">
        <v>95</v>
      </c>
      <c r="B14" s="114"/>
      <c r="C14" s="39"/>
    </row>
    <row r="15" s="38" customFormat="1" ht="25" customHeight="1" spans="1:3">
      <c r="A15" s="112" t="s">
        <v>96</v>
      </c>
      <c r="B15" s="114"/>
      <c r="C15" s="39"/>
    </row>
    <row r="16" s="38" customFormat="1" ht="25" customHeight="1" spans="1:3">
      <c r="A16" s="112" t="s">
        <v>97</v>
      </c>
      <c r="B16" s="114"/>
      <c r="C16" s="39"/>
    </row>
    <row r="17" s="38" customFormat="1" ht="25" customHeight="1" spans="1:3">
      <c r="A17" s="112" t="s">
        <v>98</v>
      </c>
      <c r="B17" s="114"/>
      <c r="C17" s="39"/>
    </row>
    <row r="18" s="38" customFormat="1" ht="25" customHeight="1" spans="1:3">
      <c r="A18" s="112" t="s">
        <v>99</v>
      </c>
      <c r="B18" s="114"/>
      <c r="C18" s="39"/>
    </row>
    <row r="19" s="38" customFormat="1" ht="25" customHeight="1" spans="1:3">
      <c r="A19" s="112" t="s">
        <v>100</v>
      </c>
      <c r="B19" s="115">
        <f>B20+B23+B26+B27</f>
        <v>0</v>
      </c>
      <c r="C19" s="39"/>
    </row>
    <row r="20" s="38" customFormat="1" ht="25" customHeight="1" spans="1:3">
      <c r="A20" s="112" t="s">
        <v>101</v>
      </c>
      <c r="B20" s="115">
        <f>B21+B22</f>
        <v>0</v>
      </c>
      <c r="C20" s="39"/>
    </row>
    <row r="21" s="38" customFormat="1" ht="25" customHeight="1" spans="1:3">
      <c r="A21" s="112" t="s">
        <v>102</v>
      </c>
      <c r="B21" s="115"/>
      <c r="C21" s="39"/>
    </row>
    <row r="22" s="38" customFormat="1" ht="25" customHeight="1" spans="1:3">
      <c r="A22" s="112" t="s">
        <v>103</v>
      </c>
      <c r="B22" s="115"/>
      <c r="C22" s="39"/>
    </row>
    <row r="23" s="38" customFormat="1" ht="25" customHeight="1" spans="1:3">
      <c r="A23" s="112" t="s">
        <v>104</v>
      </c>
      <c r="B23" s="115">
        <f>B24+B25</f>
        <v>0</v>
      </c>
      <c r="C23" s="39"/>
    </row>
    <row r="24" s="38" customFormat="1" ht="25" customHeight="1" spans="1:3">
      <c r="A24" s="112" t="s">
        <v>105</v>
      </c>
      <c r="B24" s="115"/>
      <c r="C24" s="39"/>
    </row>
    <row r="25" s="38" customFormat="1" ht="25" customHeight="1" spans="1:3">
      <c r="A25" s="112" t="s">
        <v>106</v>
      </c>
      <c r="B25" s="115"/>
      <c r="C25" s="39"/>
    </row>
    <row r="26" s="38" customFormat="1" ht="25" customHeight="1" spans="1:3">
      <c r="A26" s="112" t="s">
        <v>107</v>
      </c>
      <c r="B26" s="115"/>
      <c r="C26" s="39"/>
    </row>
    <row r="27" s="38" customFormat="1" ht="25" customHeight="1" spans="1:3">
      <c r="A27" s="112" t="s">
        <v>108</v>
      </c>
      <c r="B27" s="115"/>
      <c r="C27" s="39"/>
    </row>
    <row r="28" ht="25" customHeight="1" spans="1:2">
      <c r="A28" s="116"/>
      <c r="B28" s="115"/>
    </row>
    <row r="29" s="38" customFormat="1" ht="25" customHeight="1" spans="1:3">
      <c r="A29" s="117" t="s">
        <v>109</v>
      </c>
      <c r="B29" s="118">
        <f>B5+B8+B11+B15+B16+B17+B18+B19</f>
        <v>615673.94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J7" sqref="J7"/>
    </sheetView>
  </sheetViews>
  <sheetFormatPr defaultColWidth="10" defaultRowHeight="13.5" outlineLevelCol="4"/>
  <cols>
    <col min="1" max="1" width="27.6666666666667" customWidth="1"/>
    <col min="2" max="2" width="24.8916666666667" customWidth="1"/>
    <col min="3" max="3" width="19.6666666666667" customWidth="1"/>
    <col min="4" max="4" width="20.3333333333333" customWidth="1"/>
    <col min="5" max="5" width="25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110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3" t="s">
        <v>38</v>
      </c>
    </row>
    <row r="4" ht="22.75" customHeight="1" spans="1:5">
      <c r="A4" s="49" t="s">
        <v>111</v>
      </c>
      <c r="B4" s="49" t="s">
        <v>112</v>
      </c>
      <c r="C4" s="49" t="s">
        <v>113</v>
      </c>
      <c r="D4" s="49" t="s">
        <v>114</v>
      </c>
      <c r="E4" s="49" t="s">
        <v>115</v>
      </c>
    </row>
    <row r="5" ht="22.75" customHeight="1" spans="1:5">
      <c r="A5" s="89" t="s">
        <v>116</v>
      </c>
      <c r="B5" s="90">
        <f>B6+B9+B14</f>
        <v>615673.942</v>
      </c>
      <c r="C5" s="90">
        <f>C6+C9+C14</f>
        <v>615673.942</v>
      </c>
      <c r="D5" s="90"/>
      <c r="E5" s="92"/>
    </row>
    <row r="6" ht="24" customHeight="1" spans="1:5">
      <c r="A6" s="72" t="s">
        <v>117</v>
      </c>
      <c r="B6" s="90">
        <v>570236.782</v>
      </c>
      <c r="C6" s="90">
        <v>570236.782</v>
      </c>
      <c r="D6" s="90"/>
      <c r="E6" s="92"/>
    </row>
    <row r="7" ht="24" customHeight="1" spans="1:5">
      <c r="A7" s="72" t="s">
        <v>118</v>
      </c>
      <c r="B7" s="90">
        <v>570236.782</v>
      </c>
      <c r="C7" s="90">
        <v>570236.782</v>
      </c>
      <c r="D7" s="90"/>
      <c r="E7" s="92"/>
    </row>
    <row r="8" ht="24" customHeight="1" spans="1:5">
      <c r="A8" s="72" t="s">
        <v>119</v>
      </c>
      <c r="B8" s="90">
        <v>570236.78</v>
      </c>
      <c r="C8" s="90">
        <v>570236.782</v>
      </c>
      <c r="D8" s="90"/>
      <c r="E8" s="94"/>
    </row>
    <row r="9" ht="24" customHeight="1" spans="1:5">
      <c r="A9" s="95" t="s">
        <v>120</v>
      </c>
      <c r="B9" s="96">
        <v>12412.94</v>
      </c>
      <c r="C9" s="96">
        <v>12412.94</v>
      </c>
      <c r="D9" s="96"/>
      <c r="E9" s="62"/>
    </row>
    <row r="10" ht="24" customHeight="1" spans="1:5">
      <c r="A10" s="95" t="s">
        <v>121</v>
      </c>
      <c r="B10" s="96">
        <v>8195</v>
      </c>
      <c r="C10" s="96">
        <v>8195</v>
      </c>
      <c r="D10" s="96"/>
      <c r="E10" s="62"/>
    </row>
    <row r="11" ht="24" customHeight="1" spans="1:5">
      <c r="A11" s="95" t="s">
        <v>122</v>
      </c>
      <c r="B11" s="96">
        <v>8195</v>
      </c>
      <c r="C11" s="96">
        <v>8195</v>
      </c>
      <c r="D11" s="96"/>
      <c r="E11" s="62"/>
    </row>
    <row r="12" ht="24" customHeight="1" spans="1:5">
      <c r="A12" s="95" t="s">
        <v>123</v>
      </c>
      <c r="B12" s="96">
        <v>4217.94</v>
      </c>
      <c r="C12" s="96">
        <v>4217.94</v>
      </c>
      <c r="D12" s="96"/>
      <c r="E12" s="62"/>
    </row>
    <row r="13" ht="24" customHeight="1" spans="1:5">
      <c r="A13" s="95" t="s">
        <v>124</v>
      </c>
      <c r="B13" s="96">
        <v>4217.94</v>
      </c>
      <c r="C13" s="96">
        <v>4217.94</v>
      </c>
      <c r="D13" s="96"/>
      <c r="E13" s="62"/>
    </row>
    <row r="14" ht="24" customHeight="1" spans="1:5">
      <c r="A14" s="95" t="s">
        <v>125</v>
      </c>
      <c r="B14" s="62">
        <v>33024.22</v>
      </c>
      <c r="C14" s="62">
        <v>33024.22</v>
      </c>
      <c r="D14" s="62"/>
      <c r="E14" s="62"/>
    </row>
    <row r="15" ht="24" customHeight="1" spans="1:5">
      <c r="A15" s="95" t="s">
        <v>126</v>
      </c>
      <c r="B15" s="62">
        <v>33024.22</v>
      </c>
      <c r="C15" s="62">
        <v>33024.22</v>
      </c>
      <c r="D15" s="62"/>
      <c r="E15" s="62"/>
    </row>
    <row r="16" ht="24" customHeight="1" spans="1:5">
      <c r="A16" s="95" t="s">
        <v>127</v>
      </c>
      <c r="B16" s="62">
        <v>33024.22</v>
      </c>
      <c r="C16" s="62">
        <v>33024.22</v>
      </c>
      <c r="D16" s="62"/>
      <c r="E16" s="62"/>
    </row>
    <row r="17" ht="24" customHeight="1" spans="1:5">
      <c r="A17" s="64"/>
      <c r="B17" s="64"/>
      <c r="C17" s="62"/>
      <c r="D17" s="62"/>
      <c r="E17" s="62"/>
    </row>
    <row r="18" ht="24" customHeight="1" spans="1:5">
      <c r="A18" s="64"/>
      <c r="B18" s="64"/>
      <c r="C18" s="62"/>
      <c r="D18" s="62"/>
      <c r="E18" s="62"/>
    </row>
    <row r="19" ht="24" customHeight="1" spans="1:5">
      <c r="A19" s="64"/>
      <c r="B19" s="64"/>
      <c r="C19" s="62"/>
      <c r="D19" s="62"/>
      <c r="E19" s="62"/>
    </row>
    <row r="20" ht="24" customHeight="1" spans="1:5">
      <c r="A20" s="64"/>
      <c r="B20" s="64"/>
      <c r="C20" s="62"/>
      <c r="D20" s="62"/>
      <c r="E20" s="62"/>
    </row>
    <row r="21" ht="24" customHeight="1" spans="1:5">
      <c r="A21" s="64"/>
      <c r="B21" s="64"/>
      <c r="C21" s="62"/>
      <c r="D21" s="62"/>
      <c r="E21" s="62"/>
    </row>
    <row r="22" ht="24" customHeight="1" spans="1:5">
      <c r="A22" s="64"/>
      <c r="B22" s="64"/>
      <c r="C22" s="62"/>
      <c r="D22" s="62"/>
      <c r="E22" s="62"/>
    </row>
    <row r="23" ht="24" customHeight="1" spans="1:5">
      <c r="A23" s="64"/>
      <c r="B23" s="64"/>
      <c r="C23" s="62"/>
      <c r="D23" s="62"/>
      <c r="E23" s="62"/>
    </row>
    <row r="24" ht="24" customHeight="1" spans="1:5">
      <c r="A24" s="64"/>
      <c r="B24" s="64"/>
      <c r="C24" s="62"/>
      <c r="D24" s="62"/>
      <c r="E24" s="62"/>
    </row>
    <row r="25" ht="24" customHeight="1" spans="1:5">
      <c r="A25" s="64"/>
      <c r="B25" s="64"/>
      <c r="C25" s="62"/>
      <c r="D25" s="62"/>
      <c r="E25" s="62"/>
    </row>
    <row r="26" ht="24" customHeight="1" spans="1:5">
      <c r="A26" s="64"/>
      <c r="B26" s="64"/>
      <c r="C26" s="62"/>
      <c r="D26" s="62"/>
      <c r="E26" s="62"/>
    </row>
    <row r="27" ht="24" customHeight="1" spans="1:5">
      <c r="A27" s="64"/>
      <c r="B27" s="64"/>
      <c r="C27" s="62"/>
      <c r="D27" s="62"/>
      <c r="E27" s="62"/>
    </row>
    <row r="28" ht="24" customHeight="1" spans="1:5">
      <c r="A28" s="64"/>
      <c r="B28" s="64"/>
      <c r="C28" s="62"/>
      <c r="D28" s="62"/>
      <c r="E28" s="62"/>
    </row>
    <row r="29" ht="24" customHeight="1" spans="1:5">
      <c r="A29" s="64"/>
      <c r="B29" s="64"/>
      <c r="C29" s="62"/>
      <c r="D29" s="62"/>
      <c r="E29" s="62"/>
    </row>
    <row r="30" ht="24" customHeight="1" spans="1:5">
      <c r="A30" s="64"/>
      <c r="B30" s="64"/>
      <c r="C30" s="62"/>
      <c r="D30" s="62"/>
      <c r="E30" s="62"/>
    </row>
    <row r="31" ht="24" customHeight="1" spans="1:5">
      <c r="A31" s="64"/>
      <c r="B31" s="64"/>
      <c r="C31" s="62"/>
      <c r="D31" s="62"/>
      <c r="E31" s="6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8" workbookViewId="0">
      <selection activeCell="I8" sqref="I8"/>
    </sheetView>
  </sheetViews>
  <sheetFormatPr defaultColWidth="10" defaultRowHeight="13.5" outlineLevelCol="6"/>
  <cols>
    <col min="1" max="1" width="24.5666666666667" customWidth="1"/>
    <col min="2" max="2" width="16.4416666666667" customWidth="1"/>
    <col min="3" max="3" width="27.4416666666667" customWidth="1"/>
    <col min="4" max="4" width="18.5583333333333" customWidth="1"/>
    <col min="5" max="5" width="18.725" customWidth="1"/>
    <col min="6" max="8" width="9.76666666666667" customWidth="1"/>
  </cols>
  <sheetData>
    <row r="1" ht="14.3" customHeight="1" spans="1:7">
      <c r="A1" s="31"/>
      <c r="B1" s="31"/>
      <c r="C1" s="31"/>
      <c r="D1" s="31"/>
      <c r="E1" s="31"/>
      <c r="F1" s="31"/>
      <c r="G1" s="31"/>
    </row>
    <row r="2" ht="39.85" customHeight="1" spans="1:7">
      <c r="A2" s="32" t="s">
        <v>128</v>
      </c>
      <c r="B2" s="32"/>
      <c r="C2" s="32"/>
      <c r="D2" s="32"/>
      <c r="E2" s="31"/>
      <c r="F2" s="31"/>
      <c r="G2" s="31"/>
    </row>
    <row r="3" ht="22.75" customHeight="1" spans="1:7">
      <c r="A3" s="33"/>
      <c r="B3" s="33"/>
      <c r="C3" s="70" t="s">
        <v>38</v>
      </c>
      <c r="D3" s="70"/>
      <c r="E3" s="33"/>
      <c r="F3" s="33"/>
      <c r="G3" s="33"/>
    </row>
    <row r="4" ht="22.75" customHeight="1" spans="1:7">
      <c r="A4" s="97" t="s">
        <v>39</v>
      </c>
      <c r="B4" s="97"/>
      <c r="C4" s="97" t="s">
        <v>40</v>
      </c>
      <c r="D4" s="97"/>
      <c r="E4" s="33"/>
      <c r="F4" s="33"/>
      <c r="G4" s="33"/>
    </row>
    <row r="5" ht="22.75" customHeight="1" spans="1:7">
      <c r="A5" s="97" t="s">
        <v>41</v>
      </c>
      <c r="B5" s="97" t="s">
        <v>42</v>
      </c>
      <c r="C5" s="97" t="s">
        <v>41</v>
      </c>
      <c r="D5" s="97" t="s">
        <v>116</v>
      </c>
      <c r="E5" s="33"/>
      <c r="F5" s="33"/>
      <c r="G5" s="33"/>
    </row>
    <row r="6" ht="22.75" customHeight="1" spans="1:7">
      <c r="A6" s="36" t="s">
        <v>129</v>
      </c>
      <c r="B6" s="103">
        <f>SUM(B7:B9)</f>
        <v>615673.94</v>
      </c>
      <c r="C6" s="36" t="s">
        <v>130</v>
      </c>
      <c r="D6" s="90">
        <v>615673.94</v>
      </c>
      <c r="E6" s="33"/>
      <c r="F6" s="33"/>
      <c r="G6" s="33"/>
    </row>
    <row r="7" ht="22.75" customHeight="1" spans="1:7">
      <c r="A7" s="36" t="s">
        <v>131</v>
      </c>
      <c r="B7" s="90">
        <v>615673.94</v>
      </c>
      <c r="C7" s="36" t="s">
        <v>132</v>
      </c>
      <c r="D7" s="104"/>
      <c r="E7" s="33"/>
      <c r="F7" s="33"/>
      <c r="G7" s="33"/>
    </row>
    <row r="8" ht="22.75" customHeight="1" spans="1:7">
      <c r="A8" s="36" t="s">
        <v>133</v>
      </c>
      <c r="B8" s="104"/>
      <c r="C8" s="36" t="s">
        <v>134</v>
      </c>
      <c r="D8" s="104"/>
      <c r="E8" s="33"/>
      <c r="F8" s="33"/>
      <c r="G8" s="33"/>
    </row>
    <row r="9" ht="22.75" customHeight="1" spans="1:7">
      <c r="A9" s="36" t="s">
        <v>135</v>
      </c>
      <c r="B9" s="104"/>
      <c r="C9" s="36" t="s">
        <v>136</v>
      </c>
      <c r="D9" s="104"/>
      <c r="E9" s="33"/>
      <c r="F9" s="33"/>
      <c r="G9" s="33"/>
    </row>
    <row r="10" ht="22.75" customHeight="1" spans="1:7">
      <c r="A10" s="36"/>
      <c r="B10" s="105"/>
      <c r="C10" s="36" t="s">
        <v>137</v>
      </c>
      <c r="D10" s="90">
        <v>570236.78</v>
      </c>
      <c r="E10" s="33"/>
      <c r="F10" s="33"/>
      <c r="G10" s="33"/>
    </row>
    <row r="11" ht="22.75" customHeight="1" spans="1:7">
      <c r="A11" s="36"/>
      <c r="B11" s="105"/>
      <c r="C11" s="36" t="s">
        <v>138</v>
      </c>
      <c r="D11" s="104"/>
      <c r="E11" s="33"/>
      <c r="F11" s="33"/>
      <c r="G11" s="33"/>
    </row>
    <row r="12" ht="22.75" customHeight="1" spans="1:7">
      <c r="A12" s="36"/>
      <c r="B12" s="105"/>
      <c r="C12" s="36" t="s">
        <v>139</v>
      </c>
      <c r="D12" s="104"/>
      <c r="E12" s="33"/>
      <c r="F12" s="33"/>
      <c r="G12" s="33"/>
    </row>
    <row r="13" ht="22.75" customHeight="1" spans="1:7">
      <c r="A13" s="67"/>
      <c r="B13" s="100"/>
      <c r="C13" s="36" t="s">
        <v>140</v>
      </c>
      <c r="D13" s="104"/>
      <c r="E13" s="33"/>
      <c r="F13" s="33"/>
      <c r="G13" s="33"/>
    </row>
    <row r="14" ht="22.75" customHeight="1" spans="1:7">
      <c r="A14" s="36"/>
      <c r="B14" s="105"/>
      <c r="C14" s="36" t="s">
        <v>141</v>
      </c>
      <c r="D14" s="90">
        <v>12412.94</v>
      </c>
      <c r="E14" s="33"/>
      <c r="F14" s="33"/>
      <c r="G14" s="69"/>
    </row>
    <row r="15" ht="22.75" customHeight="1" spans="1:7">
      <c r="A15" s="36"/>
      <c r="B15" s="105"/>
      <c r="C15" s="36" t="s">
        <v>142</v>
      </c>
      <c r="D15" s="104"/>
      <c r="E15" s="33"/>
      <c r="F15" s="33"/>
      <c r="G15" s="33"/>
    </row>
    <row r="16" ht="22.75" customHeight="1" spans="1:7">
      <c r="A16" s="36"/>
      <c r="B16" s="105"/>
      <c r="C16" s="36" t="s">
        <v>143</v>
      </c>
      <c r="D16" s="106">
        <v>33024.22</v>
      </c>
      <c r="E16" s="33"/>
      <c r="F16" s="33"/>
      <c r="G16" s="33"/>
    </row>
    <row r="17" ht="22.75" customHeight="1" spans="1:7">
      <c r="A17" s="36"/>
      <c r="B17" s="105"/>
      <c r="C17" s="36" t="s">
        <v>144</v>
      </c>
      <c r="D17" s="104"/>
      <c r="E17" s="33"/>
      <c r="F17" s="33"/>
      <c r="G17" s="33"/>
    </row>
    <row r="18" ht="22.75" customHeight="1" spans="1:7">
      <c r="A18" s="36"/>
      <c r="B18" s="105"/>
      <c r="C18" s="36" t="s">
        <v>145</v>
      </c>
      <c r="D18" s="104"/>
      <c r="E18" s="33"/>
      <c r="F18" s="33"/>
      <c r="G18" s="33"/>
    </row>
    <row r="19" ht="22.75" customHeight="1" spans="1:7">
      <c r="A19" s="36"/>
      <c r="B19" s="36"/>
      <c r="C19" s="36" t="s">
        <v>146</v>
      </c>
      <c r="D19" s="104"/>
      <c r="E19" s="33"/>
      <c r="F19" s="33"/>
      <c r="G19" s="33"/>
    </row>
    <row r="20" ht="22.75" customHeight="1" spans="1:7">
      <c r="A20" s="36"/>
      <c r="B20" s="36"/>
      <c r="C20" s="36" t="s">
        <v>147</v>
      </c>
      <c r="D20" s="104"/>
      <c r="E20" s="33"/>
      <c r="F20" s="33"/>
      <c r="G20" s="33"/>
    </row>
    <row r="21" ht="22.75" customHeight="1" spans="1:7">
      <c r="A21" s="36"/>
      <c r="B21" s="36"/>
      <c r="C21" s="36" t="s">
        <v>148</v>
      </c>
      <c r="D21" s="104"/>
      <c r="E21" s="33"/>
      <c r="F21" s="33"/>
      <c r="G21" s="33"/>
    </row>
    <row r="22" ht="22.75" customHeight="1" spans="1:7">
      <c r="A22" s="36"/>
      <c r="B22" s="36"/>
      <c r="C22" s="36" t="s">
        <v>149</v>
      </c>
      <c r="D22" s="104"/>
      <c r="E22" s="33"/>
      <c r="F22" s="33"/>
      <c r="G22" s="33"/>
    </row>
    <row r="23" ht="22.75" customHeight="1" spans="1:7">
      <c r="A23" s="36"/>
      <c r="B23" s="36"/>
      <c r="C23" s="36" t="s">
        <v>150</v>
      </c>
      <c r="D23" s="104"/>
      <c r="E23" s="33"/>
      <c r="F23" s="33"/>
      <c r="G23" s="33"/>
    </row>
    <row r="24" ht="22.75" customHeight="1" spans="1:7">
      <c r="A24" s="36"/>
      <c r="B24" s="36"/>
      <c r="C24" s="36" t="s">
        <v>151</v>
      </c>
      <c r="D24" s="104"/>
      <c r="E24" s="33"/>
      <c r="F24" s="33"/>
      <c r="G24" s="33"/>
    </row>
    <row r="25" ht="22.75" customHeight="1" spans="1:7">
      <c r="A25" s="36"/>
      <c r="B25" s="36"/>
      <c r="C25" s="36" t="s">
        <v>152</v>
      </c>
      <c r="D25" s="104"/>
      <c r="E25" s="33"/>
      <c r="F25" s="33"/>
      <c r="G25" s="33"/>
    </row>
    <row r="26" ht="22.75" customHeight="1" spans="1:7">
      <c r="A26" s="36"/>
      <c r="B26" s="36"/>
      <c r="C26" s="36" t="s">
        <v>153</v>
      </c>
      <c r="D26" s="107">
        <v>57593.94</v>
      </c>
      <c r="E26" s="33"/>
      <c r="F26" s="33"/>
      <c r="G26" s="33"/>
    </row>
    <row r="27" ht="22.75" customHeight="1" spans="1:7">
      <c r="A27" s="36"/>
      <c r="B27" s="36"/>
      <c r="C27" s="36" t="s">
        <v>154</v>
      </c>
      <c r="D27" s="104"/>
      <c r="E27" s="33"/>
      <c r="F27" s="33"/>
      <c r="G27" s="33"/>
    </row>
    <row r="28" ht="22.75" customHeight="1" spans="1:7">
      <c r="A28" s="36"/>
      <c r="B28" s="36"/>
      <c r="C28" s="36" t="s">
        <v>155</v>
      </c>
      <c r="D28" s="104"/>
      <c r="E28" s="33"/>
      <c r="F28" s="33"/>
      <c r="G28" s="33"/>
    </row>
    <row r="29" ht="22.75" customHeight="1" spans="1:7">
      <c r="A29" s="36"/>
      <c r="B29" s="36"/>
      <c r="C29" s="36" t="s">
        <v>156</v>
      </c>
      <c r="D29" s="104"/>
      <c r="E29" s="33"/>
      <c r="F29" s="33"/>
      <c r="G29" s="33"/>
    </row>
    <row r="30" ht="22.75" customHeight="1" spans="1:7">
      <c r="A30" s="36"/>
      <c r="B30" s="36"/>
      <c r="C30" s="36" t="s">
        <v>157</v>
      </c>
      <c r="D30" s="104"/>
      <c r="E30" s="33"/>
      <c r="F30" s="33"/>
      <c r="G30" s="33"/>
    </row>
    <row r="31" ht="22.75" customHeight="1" spans="1:7">
      <c r="A31" s="36"/>
      <c r="B31" s="36"/>
      <c r="C31" s="36" t="s">
        <v>158</v>
      </c>
      <c r="D31" s="104"/>
      <c r="E31" s="33"/>
      <c r="F31" s="33"/>
      <c r="G31" s="33"/>
    </row>
    <row r="32" ht="22.75" customHeight="1" spans="1:7">
      <c r="A32" s="36"/>
      <c r="B32" s="36"/>
      <c r="C32" s="36" t="s">
        <v>159</v>
      </c>
      <c r="D32" s="104"/>
      <c r="E32" s="33"/>
      <c r="F32" s="33"/>
      <c r="G32" s="33"/>
    </row>
    <row r="33" ht="22.75" customHeight="1" spans="1:7">
      <c r="A33" s="36"/>
      <c r="B33" s="36"/>
      <c r="C33" s="36" t="s">
        <v>160</v>
      </c>
      <c r="D33" s="104"/>
      <c r="E33" s="33"/>
      <c r="F33" s="33"/>
      <c r="G33" s="33"/>
    </row>
    <row r="34" ht="22.75" customHeight="1" spans="1:7">
      <c r="A34" s="36"/>
      <c r="B34" s="36"/>
      <c r="C34" s="36" t="s">
        <v>161</v>
      </c>
      <c r="D34" s="104"/>
      <c r="E34" s="33"/>
      <c r="F34" s="33"/>
      <c r="G34" s="33"/>
    </row>
    <row r="35" ht="22.75" customHeight="1" spans="1:7">
      <c r="A35" s="97" t="s">
        <v>162</v>
      </c>
      <c r="B35" s="108">
        <f>B6</f>
        <v>615673.94</v>
      </c>
      <c r="C35" s="97" t="s">
        <v>163</v>
      </c>
      <c r="D35" s="109">
        <f>D6</f>
        <v>615673.94</v>
      </c>
      <c r="E35" s="69"/>
      <c r="F35" s="33"/>
      <c r="G35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7" sqref="M7"/>
    </sheetView>
  </sheetViews>
  <sheetFormatPr defaultColWidth="10" defaultRowHeight="13.5" outlineLevelRow="7"/>
  <cols>
    <col min="1" max="1" width="10.225" customWidth="1"/>
    <col min="2" max="2" width="11.5583333333333" customWidth="1"/>
    <col min="3" max="3" width="14.925" customWidth="1"/>
    <col min="4" max="4" width="12.35" customWidth="1"/>
    <col min="5" max="5" width="10.8916666666667" customWidth="1"/>
    <col min="6" max="6" width="10.3333333333333" customWidth="1"/>
    <col min="7" max="7" width="15" customWidth="1"/>
    <col min="8" max="8" width="12.8916666666667" customWidth="1"/>
    <col min="9" max="9" width="10.3333333333333" customWidth="1"/>
    <col min="10" max="10" width="10.4416666666667" customWidth="1"/>
    <col min="11" max="11" width="11.891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3"/>
      <c r="B3" s="33"/>
      <c r="C3" s="33"/>
      <c r="D3" s="33"/>
      <c r="E3" s="33"/>
      <c r="F3" s="33"/>
      <c r="G3" s="33"/>
      <c r="H3" s="33"/>
      <c r="I3" s="33"/>
      <c r="J3" s="70" t="s">
        <v>38</v>
      </c>
      <c r="K3" s="70"/>
    </row>
    <row r="4" ht="22.75" customHeight="1" spans="1:11">
      <c r="A4" s="97" t="s">
        <v>165</v>
      </c>
      <c r="B4" s="97" t="s">
        <v>116</v>
      </c>
      <c r="C4" s="97" t="s">
        <v>166</v>
      </c>
      <c r="D4" s="97"/>
      <c r="E4" s="97"/>
      <c r="F4" s="97" t="s">
        <v>167</v>
      </c>
      <c r="G4" s="97"/>
      <c r="H4" s="97"/>
      <c r="I4" s="97" t="s">
        <v>168</v>
      </c>
      <c r="J4" s="97"/>
      <c r="K4" s="97"/>
    </row>
    <row r="5" ht="22.75" customHeight="1" spans="1:11">
      <c r="A5" s="97"/>
      <c r="B5" s="97"/>
      <c r="C5" s="35" t="s">
        <v>116</v>
      </c>
      <c r="D5" s="35" t="s">
        <v>113</v>
      </c>
      <c r="E5" s="35" t="s">
        <v>114</v>
      </c>
      <c r="F5" s="35" t="s">
        <v>116</v>
      </c>
      <c r="G5" s="35" t="s">
        <v>113</v>
      </c>
      <c r="H5" s="35" t="s">
        <v>114</v>
      </c>
      <c r="I5" s="35" t="s">
        <v>116</v>
      </c>
      <c r="J5" s="35" t="s">
        <v>113</v>
      </c>
      <c r="K5" s="35" t="s">
        <v>114</v>
      </c>
    </row>
    <row r="6" ht="49" customHeight="1" spans="1:11">
      <c r="A6" s="67" t="s">
        <v>116</v>
      </c>
      <c r="B6" s="90">
        <v>615673.94</v>
      </c>
      <c r="C6" s="90">
        <v>615673.94</v>
      </c>
      <c r="D6" s="90">
        <v>615673.94</v>
      </c>
      <c r="E6" s="98"/>
      <c r="F6" s="98"/>
      <c r="G6" s="98"/>
      <c r="H6" s="98"/>
      <c r="I6" s="98"/>
      <c r="J6" s="98"/>
      <c r="K6" s="98"/>
    </row>
    <row r="7" ht="61" customHeight="1" spans="1:11">
      <c r="A7" s="99" t="s">
        <v>2</v>
      </c>
      <c r="B7" s="90">
        <v>615673.94</v>
      </c>
      <c r="C7" s="90">
        <v>615673.94</v>
      </c>
      <c r="D7" s="90">
        <v>615673.94</v>
      </c>
      <c r="E7" s="100"/>
      <c r="F7" s="100"/>
      <c r="G7" s="100"/>
      <c r="H7" s="100"/>
      <c r="I7" s="100"/>
      <c r="J7" s="100"/>
      <c r="K7" s="100"/>
    </row>
    <row r="8" ht="71" customHeight="1" spans="1:11">
      <c r="A8" s="101"/>
      <c r="B8" s="102"/>
      <c r="C8" s="102"/>
      <c r="D8" s="100"/>
      <c r="E8" s="100"/>
      <c r="F8" s="100"/>
      <c r="G8" s="100"/>
      <c r="H8" s="100"/>
      <c r="I8" s="100"/>
      <c r="J8" s="100"/>
      <c r="K8" s="10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5" sqref="E15"/>
    </sheetView>
  </sheetViews>
  <sheetFormatPr defaultColWidth="10" defaultRowHeight="13.5" outlineLevelCol="4"/>
  <cols>
    <col min="1" max="1" width="10.3583333333333" customWidth="1"/>
    <col min="2" max="2" width="22.9666666666667" customWidth="1"/>
    <col min="3" max="3" width="17" customWidth="1"/>
    <col min="4" max="4" width="17.8916666666667" customWidth="1"/>
    <col min="5" max="5" width="20.05" customWidth="1"/>
  </cols>
  <sheetData>
    <row r="1" ht="14.3" customHeight="1" spans="1:1">
      <c r="A1" s="85"/>
    </row>
    <row r="2" ht="36.9" customHeight="1" spans="1:5">
      <c r="A2" s="32" t="s">
        <v>169</v>
      </c>
      <c r="B2" s="32"/>
      <c r="C2" s="32"/>
      <c r="D2" s="32"/>
      <c r="E2" s="32"/>
    </row>
    <row r="3" ht="21.85" customHeight="1" spans="1:5">
      <c r="A3" s="33"/>
      <c r="B3" s="33"/>
      <c r="C3" s="70" t="s">
        <v>38</v>
      </c>
      <c r="D3" s="70"/>
      <c r="E3" s="70"/>
    </row>
    <row r="4" ht="35.75" customHeight="1" spans="1:5">
      <c r="A4" s="71" t="s">
        <v>111</v>
      </c>
      <c r="B4" s="71"/>
      <c r="C4" s="71" t="s">
        <v>166</v>
      </c>
      <c r="D4" s="71"/>
      <c r="E4" s="71"/>
    </row>
    <row r="5" ht="35.75" customHeight="1" spans="1:5">
      <c r="A5" s="86" t="s">
        <v>170</v>
      </c>
      <c r="B5" s="86" t="s">
        <v>171</v>
      </c>
      <c r="C5" s="87" t="s">
        <v>116</v>
      </c>
      <c r="D5" s="86" t="s">
        <v>113</v>
      </c>
      <c r="E5" s="86" t="s">
        <v>114</v>
      </c>
    </row>
    <row r="6" ht="35.75" customHeight="1" spans="1:5">
      <c r="A6" s="88"/>
      <c r="B6" s="89" t="s">
        <v>116</v>
      </c>
      <c r="C6" s="90">
        <f>C7+C10+C15</f>
        <v>615673.942</v>
      </c>
      <c r="D6" s="90">
        <f>D7+D10+D15</f>
        <v>615673.942</v>
      </c>
      <c r="E6" s="91"/>
    </row>
    <row r="7" ht="35.75" customHeight="1" spans="1:5">
      <c r="A7" s="72" t="s">
        <v>172</v>
      </c>
      <c r="B7" s="72" t="s">
        <v>173</v>
      </c>
      <c r="C7" s="90">
        <v>570236.782</v>
      </c>
      <c r="D7" s="90">
        <v>570236.782</v>
      </c>
      <c r="E7" s="92"/>
    </row>
    <row r="8" ht="35.75" customHeight="1" spans="1:5">
      <c r="A8" s="72" t="s">
        <v>174</v>
      </c>
      <c r="B8" s="72" t="s">
        <v>175</v>
      </c>
      <c r="C8" s="90">
        <v>570236.782</v>
      </c>
      <c r="D8" s="90">
        <v>570236.782</v>
      </c>
      <c r="E8" s="92"/>
    </row>
    <row r="9" ht="35.75" customHeight="1" spans="1:5">
      <c r="A9" s="72" t="s">
        <v>176</v>
      </c>
      <c r="B9" s="93" t="s">
        <v>177</v>
      </c>
      <c r="C9" s="90">
        <v>570236.782</v>
      </c>
      <c r="D9" s="90">
        <v>570236.78</v>
      </c>
      <c r="E9" s="94"/>
    </row>
    <row r="10" ht="35.75" customHeight="1" spans="1:5">
      <c r="A10" s="95" t="s">
        <v>178</v>
      </c>
      <c r="B10" s="93" t="s">
        <v>179</v>
      </c>
      <c r="C10" s="96">
        <v>12412.94</v>
      </c>
      <c r="D10" s="96">
        <v>12412.94</v>
      </c>
      <c r="E10" s="62"/>
    </row>
    <row r="11" ht="35.75" customHeight="1" spans="1:5">
      <c r="A11" s="95" t="s">
        <v>180</v>
      </c>
      <c r="B11" s="93" t="s">
        <v>181</v>
      </c>
      <c r="C11" s="96">
        <v>8195</v>
      </c>
      <c r="D11" s="96">
        <v>8195</v>
      </c>
      <c r="E11" s="62"/>
    </row>
    <row r="12" ht="35.75" customHeight="1" spans="1:5">
      <c r="A12" s="95" t="s">
        <v>182</v>
      </c>
      <c r="B12" s="93" t="s">
        <v>183</v>
      </c>
      <c r="C12" s="96">
        <v>8195</v>
      </c>
      <c r="D12" s="96">
        <v>8195</v>
      </c>
      <c r="E12" s="62"/>
    </row>
    <row r="13" ht="35.75" customHeight="1" spans="1:5">
      <c r="A13" s="95" t="s">
        <v>184</v>
      </c>
      <c r="B13" s="93" t="s">
        <v>185</v>
      </c>
      <c r="C13" s="96">
        <v>4217.94</v>
      </c>
      <c r="D13" s="96">
        <v>4217.94</v>
      </c>
      <c r="E13" s="62"/>
    </row>
    <row r="14" ht="35.75" customHeight="1" spans="1:5">
      <c r="A14" s="95" t="s">
        <v>186</v>
      </c>
      <c r="B14" s="93" t="s">
        <v>185</v>
      </c>
      <c r="C14" s="96">
        <v>4217.94</v>
      </c>
      <c r="D14" s="96">
        <v>4217.94</v>
      </c>
      <c r="E14" s="62"/>
    </row>
    <row r="15" ht="35.75" customHeight="1" spans="1:5">
      <c r="A15" s="95" t="s">
        <v>187</v>
      </c>
      <c r="B15" s="93" t="s">
        <v>188</v>
      </c>
      <c r="C15" s="62">
        <v>33024.22</v>
      </c>
      <c r="D15" s="62">
        <v>33024.22</v>
      </c>
      <c r="E15" s="62"/>
    </row>
    <row r="16" ht="35.75" customHeight="1" spans="1:5">
      <c r="A16" s="95" t="s">
        <v>189</v>
      </c>
      <c r="B16" s="93" t="s">
        <v>190</v>
      </c>
      <c r="C16" s="62">
        <v>33024.22</v>
      </c>
      <c r="D16" s="62">
        <v>33024.22</v>
      </c>
      <c r="E16" s="62"/>
    </row>
    <row r="17" ht="35.75" customHeight="1" spans="1:5">
      <c r="A17" s="95" t="s">
        <v>191</v>
      </c>
      <c r="B17" s="93" t="s">
        <v>192</v>
      </c>
      <c r="C17" s="62">
        <v>33024.22</v>
      </c>
      <c r="D17" s="62">
        <v>33024.22</v>
      </c>
      <c r="E17" s="62"/>
    </row>
    <row r="18" ht="35.75" customHeight="1" spans="1:5">
      <c r="A18" s="64"/>
      <c r="B18" s="64"/>
      <c r="C18" s="62"/>
      <c r="D18" s="62"/>
      <c r="E18" s="62"/>
    </row>
    <row r="19" ht="35.75" customHeight="1" spans="1:5">
      <c r="A19" s="64"/>
      <c r="B19" s="64"/>
      <c r="C19" s="62"/>
      <c r="D19" s="62"/>
      <c r="E19" s="62"/>
    </row>
  </sheetData>
  <mergeCells count="4">
    <mergeCell ref="A2:E2"/>
    <mergeCell ref="C3:E3"/>
    <mergeCell ref="A4:B4"/>
    <mergeCell ref="C4:E4"/>
  </mergeCells>
  <pageMargins left="0.747916666666667" right="0.708333333333333" top="0.268999993801117" bottom="0.472222222222222" header="0" footer="0.43263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I7" sqref="I7"/>
    </sheetView>
  </sheetViews>
  <sheetFormatPr defaultColWidth="10" defaultRowHeight="13.5" outlineLevelCol="4"/>
  <cols>
    <col min="1" max="1" width="8.10833333333333" customWidth="1"/>
    <col min="2" max="2" width="26" customWidth="1"/>
    <col min="3" max="3" width="17" customWidth="1"/>
    <col min="4" max="4" width="19.1083333333333" customWidth="1"/>
    <col min="5" max="5" width="14.1083333333333" customWidth="1"/>
  </cols>
  <sheetData>
    <row r="1" ht="18.05" customHeight="1" spans="1:5">
      <c r="A1" s="31"/>
      <c r="B1" s="31"/>
      <c r="C1" s="31"/>
      <c r="D1" s="31"/>
      <c r="E1" s="31"/>
    </row>
    <row r="2" ht="39.85" customHeight="1" spans="1:5">
      <c r="A2" s="32" t="s">
        <v>193</v>
      </c>
      <c r="B2" s="32"/>
      <c r="C2" s="32"/>
      <c r="D2" s="32"/>
      <c r="E2" s="32"/>
    </row>
    <row r="3" ht="22.75" customHeight="1" spans="1:5">
      <c r="A3" s="69"/>
      <c r="B3" s="69"/>
      <c r="C3" s="33"/>
      <c r="D3" s="33"/>
      <c r="E3" s="70" t="s">
        <v>38</v>
      </c>
    </row>
    <row r="4" ht="22.75" customHeight="1" spans="1:5">
      <c r="A4" s="71" t="s">
        <v>194</v>
      </c>
      <c r="B4" s="71"/>
      <c r="C4" s="71" t="s">
        <v>195</v>
      </c>
      <c r="D4" s="71"/>
      <c r="E4" s="71"/>
    </row>
    <row r="5" ht="22.75" customHeight="1" spans="1:5">
      <c r="A5" s="71" t="s">
        <v>170</v>
      </c>
      <c r="B5" s="71" t="s">
        <v>171</v>
      </c>
      <c r="C5" s="71" t="s">
        <v>116</v>
      </c>
      <c r="D5" s="71" t="s">
        <v>196</v>
      </c>
      <c r="E5" s="71" t="s">
        <v>197</v>
      </c>
    </row>
    <row r="6" ht="30" customHeight="1" spans="1:5">
      <c r="A6" s="72"/>
      <c r="B6" s="72" t="s">
        <v>116</v>
      </c>
      <c r="C6" s="73">
        <f>D6+E6</f>
        <v>615673.94</v>
      </c>
      <c r="D6" s="73">
        <f>D7+D22</f>
        <v>576513.26</v>
      </c>
      <c r="E6" s="73">
        <v>39160.68</v>
      </c>
    </row>
    <row r="7" ht="30" customHeight="1" spans="1:5">
      <c r="A7" s="72" t="s">
        <v>198</v>
      </c>
      <c r="B7" s="74" t="s">
        <v>199</v>
      </c>
      <c r="C7" s="73">
        <f>C8+C9+C10+C11+C12+C13</f>
        <v>568318.26</v>
      </c>
      <c r="D7" s="73">
        <f>D8+D9+D10+D11+D12+D13</f>
        <v>568318.26</v>
      </c>
      <c r="E7" s="73"/>
    </row>
    <row r="8" ht="30" customHeight="1" spans="1:5">
      <c r="A8" s="64" t="s">
        <v>200</v>
      </c>
      <c r="B8" s="75" t="s">
        <v>201</v>
      </c>
      <c r="C8" s="76">
        <v>218988</v>
      </c>
      <c r="D8" s="76">
        <v>218988</v>
      </c>
      <c r="E8" s="77"/>
    </row>
    <row r="9" ht="30" customHeight="1" spans="1:5">
      <c r="A9" s="64" t="s">
        <v>202</v>
      </c>
      <c r="B9" s="75" t="s">
        <v>203</v>
      </c>
      <c r="C9" s="76">
        <v>88376.1</v>
      </c>
      <c r="D9" s="76">
        <v>88376.1</v>
      </c>
      <c r="E9" s="77"/>
    </row>
    <row r="10" ht="30" customHeight="1" spans="1:5">
      <c r="A10" s="64" t="s">
        <v>204</v>
      </c>
      <c r="B10" s="78" t="s">
        <v>205</v>
      </c>
      <c r="C10" s="76">
        <v>96500</v>
      </c>
      <c r="D10" s="76">
        <v>96500</v>
      </c>
      <c r="E10" s="76"/>
    </row>
    <row r="11" ht="30" customHeight="1" spans="1:5">
      <c r="A11" s="64" t="s">
        <v>206</v>
      </c>
      <c r="B11" s="78" t="s">
        <v>207</v>
      </c>
      <c r="C11" s="76">
        <v>127212</v>
      </c>
      <c r="D11" s="76">
        <v>127212</v>
      </c>
      <c r="E11" s="77"/>
    </row>
    <row r="12" ht="30" customHeight="1" spans="1:5">
      <c r="A12" s="78" t="s">
        <v>208</v>
      </c>
      <c r="B12" s="78" t="s">
        <v>209</v>
      </c>
      <c r="C12" s="76">
        <v>33024.22</v>
      </c>
      <c r="D12" s="76">
        <v>33024.22</v>
      </c>
      <c r="E12" s="73"/>
    </row>
    <row r="13" ht="30" customHeight="1" spans="1:5">
      <c r="A13" s="78" t="s">
        <v>210</v>
      </c>
      <c r="B13" s="78" t="s">
        <v>211</v>
      </c>
      <c r="C13" s="76">
        <v>4217.94</v>
      </c>
      <c r="D13" s="76">
        <v>4217.94</v>
      </c>
      <c r="E13" s="73"/>
    </row>
    <row r="14" ht="30" customHeight="1" spans="1:5">
      <c r="A14" s="55" t="s">
        <v>212</v>
      </c>
      <c r="B14" s="79" t="s">
        <v>213</v>
      </c>
      <c r="C14" s="80">
        <v>39160.68</v>
      </c>
      <c r="D14" s="80"/>
      <c r="E14" s="73">
        <v>39160.68</v>
      </c>
    </row>
    <row r="15" ht="30" customHeight="1" spans="1:5">
      <c r="A15" s="57" t="s">
        <v>214</v>
      </c>
      <c r="B15" s="78" t="s">
        <v>215</v>
      </c>
      <c r="C15" s="77">
        <v>10000</v>
      </c>
      <c r="D15" s="77"/>
      <c r="E15" s="77">
        <v>10000</v>
      </c>
    </row>
    <row r="16" ht="30" customHeight="1" spans="1:5">
      <c r="A16" s="57" t="s">
        <v>216</v>
      </c>
      <c r="B16" s="78" t="s">
        <v>217</v>
      </c>
      <c r="C16" s="77">
        <v>5000</v>
      </c>
      <c r="D16" s="77"/>
      <c r="E16" s="77">
        <v>5000</v>
      </c>
    </row>
    <row r="17" ht="30" customHeight="1" spans="1:5">
      <c r="A17" s="57" t="s">
        <v>218</v>
      </c>
      <c r="B17" s="78" t="s">
        <v>219</v>
      </c>
      <c r="C17" s="77">
        <v>1000</v>
      </c>
      <c r="D17" s="77"/>
      <c r="E17" s="77">
        <v>1000</v>
      </c>
    </row>
    <row r="18" ht="30" customHeight="1" spans="1:5">
      <c r="A18" s="64" t="s">
        <v>220</v>
      </c>
      <c r="B18" s="75" t="s">
        <v>221</v>
      </c>
      <c r="C18" s="77">
        <v>8000</v>
      </c>
      <c r="D18" s="77"/>
      <c r="E18" s="77">
        <v>8000</v>
      </c>
    </row>
    <row r="19" ht="30" customHeight="1" spans="1:5">
      <c r="A19" s="64" t="s">
        <v>222</v>
      </c>
      <c r="B19" s="81" t="s">
        <v>223</v>
      </c>
      <c r="C19" s="82">
        <v>1000</v>
      </c>
      <c r="D19" s="82"/>
      <c r="E19" s="82">
        <v>1000</v>
      </c>
    </row>
    <row r="20" ht="30" customHeight="1" spans="1:5">
      <c r="A20" s="64" t="s">
        <v>224</v>
      </c>
      <c r="B20" s="75" t="s">
        <v>225</v>
      </c>
      <c r="C20" s="76">
        <v>7668.99</v>
      </c>
      <c r="D20" s="76"/>
      <c r="E20" s="76">
        <v>7668.99</v>
      </c>
    </row>
    <row r="21" ht="30" customHeight="1" spans="1:5">
      <c r="A21" s="64" t="s">
        <v>226</v>
      </c>
      <c r="B21" s="75" t="s">
        <v>227</v>
      </c>
      <c r="C21" s="76">
        <v>6491.69</v>
      </c>
      <c r="D21" s="76"/>
      <c r="E21" s="76">
        <v>6491.69</v>
      </c>
    </row>
    <row r="22" ht="30" customHeight="1" spans="1:5">
      <c r="A22" s="72" t="s">
        <v>228</v>
      </c>
      <c r="B22" s="83" t="s">
        <v>229</v>
      </c>
      <c r="C22" s="73">
        <v>8195</v>
      </c>
      <c r="D22" s="73">
        <v>8195</v>
      </c>
      <c r="E22" s="73"/>
    </row>
    <row r="23" ht="30" customHeight="1" spans="1:5">
      <c r="A23" s="64" t="s">
        <v>230</v>
      </c>
      <c r="B23" s="84" t="s">
        <v>231</v>
      </c>
      <c r="C23" s="77">
        <v>4955</v>
      </c>
      <c r="D23" s="77">
        <v>4955</v>
      </c>
      <c r="E23" s="77"/>
    </row>
    <row r="24" ht="30" customHeight="1" spans="1:5">
      <c r="A24" s="64" t="s">
        <v>232</v>
      </c>
      <c r="B24" s="64" t="s">
        <v>233</v>
      </c>
      <c r="C24" s="77">
        <v>3240</v>
      </c>
      <c r="D24" s="77">
        <v>3240</v>
      </c>
      <c r="E24" s="77"/>
    </row>
    <row r="25" ht="30" customHeight="1" spans="1:5">
      <c r="A25" s="64"/>
      <c r="B25" s="64"/>
      <c r="C25" s="77"/>
      <c r="D25" s="77"/>
      <c r="E25" s="7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7" sqref="K7"/>
    </sheetView>
  </sheetViews>
  <sheetFormatPr defaultColWidth="10" defaultRowHeight="13.5" outlineLevelCol="7"/>
  <cols>
    <col min="1" max="1" width="14" customWidth="1"/>
    <col min="2" max="2" width="7.66666666666667" customWidth="1"/>
    <col min="3" max="3" width="12.9166666666667" customWidth="1"/>
    <col min="4" max="6" width="9.76666666666667" customWidth="1"/>
    <col min="7" max="7" width="8.33333333333333" customWidth="1"/>
    <col min="8" max="8" width="10.4416666666667" customWidth="1"/>
  </cols>
  <sheetData>
    <row r="1" ht="14.3" customHeight="1" spans="1:8">
      <c r="A1" s="31"/>
      <c r="B1" s="31"/>
      <c r="C1" s="31"/>
      <c r="D1" s="31"/>
      <c r="E1" s="31"/>
      <c r="F1" s="31"/>
      <c r="G1" s="31"/>
      <c r="H1" s="31"/>
    </row>
    <row r="2" ht="93" customHeight="1" spans="1:8">
      <c r="A2" s="65" t="s">
        <v>234</v>
      </c>
      <c r="B2" s="65"/>
      <c r="C2" s="65"/>
      <c r="D2" s="65"/>
      <c r="E2" s="65"/>
      <c r="F2" s="65"/>
      <c r="G2" s="65"/>
      <c r="H2" s="65"/>
    </row>
    <row r="3" ht="22.75" customHeight="1" spans="1:8">
      <c r="A3" s="31"/>
      <c r="B3" s="31"/>
      <c r="C3" s="31"/>
      <c r="D3" s="31"/>
      <c r="E3" s="31"/>
      <c r="F3" s="31"/>
      <c r="G3" s="31"/>
      <c r="H3" s="66" t="s">
        <v>38</v>
      </c>
    </row>
    <row r="4" ht="41.75" customHeight="1" spans="1:8">
      <c r="A4" s="35" t="s">
        <v>165</v>
      </c>
      <c r="B4" s="35" t="s">
        <v>235</v>
      </c>
      <c r="C4" s="35"/>
      <c r="D4" s="35"/>
      <c r="E4" s="35"/>
      <c r="F4" s="35"/>
      <c r="G4" s="35" t="s">
        <v>236</v>
      </c>
      <c r="H4" s="35" t="s">
        <v>237</v>
      </c>
    </row>
    <row r="5" ht="41.75" customHeight="1" spans="1:8">
      <c r="A5" s="35"/>
      <c r="B5" s="35" t="s">
        <v>116</v>
      </c>
      <c r="C5" s="35" t="s">
        <v>238</v>
      </c>
      <c r="D5" s="35" t="s">
        <v>239</v>
      </c>
      <c r="E5" s="35" t="s">
        <v>240</v>
      </c>
      <c r="F5" s="35"/>
      <c r="G5" s="35"/>
      <c r="H5" s="35"/>
    </row>
    <row r="6" ht="41.75" customHeight="1" spans="1:8">
      <c r="A6" s="35"/>
      <c r="B6" s="35"/>
      <c r="C6" s="35"/>
      <c r="D6" s="35"/>
      <c r="E6" s="35" t="s">
        <v>241</v>
      </c>
      <c r="F6" s="35" t="s">
        <v>242</v>
      </c>
      <c r="G6" s="35"/>
      <c r="H6" s="35"/>
    </row>
    <row r="7" ht="41.75" customHeight="1" spans="1:8">
      <c r="A7" s="67" t="s">
        <v>116</v>
      </c>
      <c r="B7" s="68"/>
      <c r="C7" s="68"/>
      <c r="D7" s="68"/>
      <c r="E7" s="68"/>
      <c r="F7" s="68"/>
      <c r="G7" s="68"/>
      <c r="H7" s="68"/>
    </row>
    <row r="8" ht="57" customHeight="1" spans="1:8">
      <c r="A8" s="43" t="s">
        <v>2</v>
      </c>
      <c r="B8" s="43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</row>
    <row r="9" ht="81" customHeight="1" spans="1:8">
      <c r="A9" s="36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P6" sqref="P6"/>
    </sheetView>
  </sheetViews>
  <sheetFormatPr defaultColWidth="10" defaultRowHeight="15"/>
  <cols>
    <col min="1" max="1" width="9.76666666666667" customWidth="1"/>
    <col min="2" max="2" width="14.3333333333333" style="39" customWidth="1"/>
    <col min="3" max="3" width="22.775" style="39" customWidth="1"/>
    <col min="4" max="4" width="13.3333333333333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243</v>
      </c>
      <c r="B2" s="41"/>
      <c r="C2" s="41"/>
      <c r="D2" s="32"/>
      <c r="E2" s="32"/>
      <c r="F2" s="32"/>
      <c r="G2" s="31"/>
      <c r="H2" s="31"/>
      <c r="I2" s="31"/>
      <c r="J2" s="31"/>
      <c r="K2" s="31"/>
    </row>
    <row r="3" ht="22.75" customHeight="1" spans="1:11">
      <c r="A3" s="33"/>
      <c r="D3" s="33"/>
      <c r="E3" s="33"/>
      <c r="F3" s="33" t="s">
        <v>38</v>
      </c>
      <c r="G3" s="31"/>
      <c r="H3" s="31"/>
      <c r="I3" s="31"/>
      <c r="J3" s="31"/>
      <c r="K3" s="31"/>
    </row>
    <row r="4" ht="22.75" customHeight="1" spans="1:11">
      <c r="A4" s="49" t="s">
        <v>244</v>
      </c>
      <c r="B4" s="44" t="s">
        <v>245</v>
      </c>
      <c r="C4" s="43" t="s">
        <v>246</v>
      </c>
      <c r="D4" s="49" t="s">
        <v>116</v>
      </c>
      <c r="E4" s="49" t="s">
        <v>113</v>
      </c>
      <c r="F4" s="49" t="s">
        <v>114</v>
      </c>
      <c r="G4" s="31"/>
      <c r="H4" s="31"/>
      <c r="I4" s="31"/>
      <c r="J4" s="31"/>
      <c r="K4" s="31"/>
    </row>
    <row r="5" ht="35" customHeight="1" spans="1:11">
      <c r="A5" s="49"/>
      <c r="B5" s="50"/>
      <c r="C5" s="51" t="s">
        <v>116</v>
      </c>
      <c r="D5" s="52">
        <v>39160.68</v>
      </c>
      <c r="E5" s="52">
        <v>39160.68</v>
      </c>
      <c r="F5" s="53"/>
      <c r="G5" s="33"/>
      <c r="H5" s="33"/>
      <c r="I5" s="33"/>
      <c r="J5" s="33"/>
      <c r="K5" s="33"/>
    </row>
    <row r="6" ht="35" customHeight="1" spans="1:6">
      <c r="A6" s="54">
        <v>1</v>
      </c>
      <c r="B6" s="55" t="s">
        <v>212</v>
      </c>
      <c r="C6" s="55" t="s">
        <v>213</v>
      </c>
      <c r="D6" s="52">
        <v>39160.68</v>
      </c>
      <c r="E6" s="52">
        <v>39160.68</v>
      </c>
      <c r="F6" s="56"/>
    </row>
    <row r="7" ht="35" customHeight="1" spans="1:6">
      <c r="A7" s="54">
        <v>2</v>
      </c>
      <c r="B7" s="57" t="s">
        <v>214</v>
      </c>
      <c r="C7" s="57" t="s">
        <v>215</v>
      </c>
      <c r="D7" s="58">
        <v>10000</v>
      </c>
      <c r="E7" s="58">
        <v>10000</v>
      </c>
      <c r="F7" s="56"/>
    </row>
    <row r="8" ht="35" customHeight="1" spans="1:6">
      <c r="A8" s="54">
        <v>3</v>
      </c>
      <c r="B8" s="57" t="s">
        <v>216</v>
      </c>
      <c r="C8" s="57" t="s">
        <v>217</v>
      </c>
      <c r="D8" s="58">
        <v>5000</v>
      </c>
      <c r="E8" s="58">
        <v>5000</v>
      </c>
      <c r="F8" s="56"/>
    </row>
    <row r="9" ht="35" customHeight="1" spans="1:6">
      <c r="A9" s="54">
        <v>4</v>
      </c>
      <c r="B9" s="57" t="s">
        <v>218</v>
      </c>
      <c r="C9" s="57" t="s">
        <v>219</v>
      </c>
      <c r="D9" s="58">
        <v>1000</v>
      </c>
      <c r="E9" s="58">
        <v>1000</v>
      </c>
      <c r="F9" s="56"/>
    </row>
    <row r="10" ht="35" customHeight="1" spans="1:6">
      <c r="A10" s="54">
        <v>5</v>
      </c>
      <c r="B10" s="45" t="s">
        <v>220</v>
      </c>
      <c r="C10" s="59" t="s">
        <v>221</v>
      </c>
      <c r="D10" s="58">
        <v>8000</v>
      </c>
      <c r="E10" s="58">
        <v>8000</v>
      </c>
      <c r="F10" s="56"/>
    </row>
    <row r="11" ht="35" customHeight="1" spans="1:6">
      <c r="A11" s="54">
        <v>6</v>
      </c>
      <c r="B11" s="45" t="s">
        <v>222</v>
      </c>
      <c r="C11" s="59" t="s">
        <v>223</v>
      </c>
      <c r="D11" s="60">
        <v>1000</v>
      </c>
      <c r="E11" s="60">
        <v>1000</v>
      </c>
      <c r="F11" s="56"/>
    </row>
    <row r="12" ht="35" customHeight="1" spans="1:6">
      <c r="A12" s="54">
        <v>7</v>
      </c>
      <c r="B12" s="45" t="s">
        <v>224</v>
      </c>
      <c r="C12" s="59" t="s">
        <v>225</v>
      </c>
      <c r="D12" s="61">
        <v>7668.99</v>
      </c>
      <c r="E12" s="61">
        <v>7668.99</v>
      </c>
      <c r="F12" s="56"/>
    </row>
    <row r="13" ht="35" customHeight="1" spans="1:6">
      <c r="A13" s="54">
        <v>8</v>
      </c>
      <c r="B13" s="45" t="s">
        <v>226</v>
      </c>
      <c r="C13" s="59" t="s">
        <v>227</v>
      </c>
      <c r="D13" s="61">
        <v>6491.69</v>
      </c>
      <c r="E13" s="61">
        <v>6491.69</v>
      </c>
      <c r="F13" s="56"/>
    </row>
    <row r="14" ht="35" customHeight="1" spans="1:6">
      <c r="A14" s="62"/>
      <c r="B14" s="63"/>
      <c r="C14" s="64"/>
      <c r="D14" s="62"/>
      <c r="E14" s="62"/>
      <c r="F14" s="62"/>
    </row>
    <row r="15" ht="35" customHeight="1" spans="1:6">
      <c r="A15" s="62"/>
      <c r="B15" s="63"/>
      <c r="C15" s="64"/>
      <c r="D15" s="62"/>
      <c r="E15" s="62"/>
      <c r="F15" s="62"/>
    </row>
    <row r="16" ht="35" customHeight="1" spans="1:6">
      <c r="A16" s="62"/>
      <c r="B16" s="63"/>
      <c r="C16" s="64"/>
      <c r="D16" s="62"/>
      <c r="E16" s="62"/>
      <c r="F16" s="62"/>
    </row>
    <row r="17" ht="35" customHeight="1" spans="1:6">
      <c r="A17" s="62"/>
      <c r="B17" s="63"/>
      <c r="C17" s="64"/>
      <c r="D17" s="62"/>
      <c r="E17" s="62"/>
      <c r="F17" s="62"/>
    </row>
    <row r="18" ht="35" customHeight="1" spans="1:6">
      <c r="A18" s="62"/>
      <c r="B18" s="63"/>
      <c r="C18" s="64"/>
      <c r="D18" s="62"/>
      <c r="E18" s="62"/>
      <c r="F18" s="62"/>
    </row>
    <row r="19" ht="35" customHeight="1" spans="1:6">
      <c r="A19" s="62"/>
      <c r="B19" s="63"/>
      <c r="C19" s="64"/>
      <c r="D19" s="62"/>
      <c r="E19" s="62"/>
      <c r="F19" s="62"/>
    </row>
    <row r="20" ht="35" customHeight="1" spans="1:6">
      <c r="A20" s="62"/>
      <c r="B20" s="63"/>
      <c r="C20" s="64"/>
      <c r="D20" s="62"/>
      <c r="E20" s="62"/>
      <c r="F20" s="62"/>
    </row>
    <row r="26" ht="13.5" spans="2:3">
      <c r="B26" s="38"/>
      <c r="C26" s="38"/>
    </row>
    <row r="27" ht="13.5" spans="2:3">
      <c r="B27" s="38"/>
      <c r="C27" s="38"/>
    </row>
    <row r="28" ht="13.5" spans="2:3">
      <c r="B28" s="38"/>
      <c r="C28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0" sqref="H10"/>
    </sheetView>
  </sheetViews>
  <sheetFormatPr defaultColWidth="7.88333333333333" defaultRowHeight="12.75" customHeight="1"/>
  <cols>
    <col min="1" max="1" width="17" style="39" customWidth="1"/>
    <col min="2" max="2" width="41.3833333333333" style="39" customWidth="1"/>
    <col min="3" max="3" width="29.3833333333333" style="39" customWidth="1"/>
    <col min="4" max="4" width="2.5" style="39" customWidth="1"/>
    <col min="5" max="16" width="8" style="39"/>
    <col min="17" max="16384" width="7.88333333333333" style="38"/>
  </cols>
  <sheetData>
    <row r="1" ht="15" customHeight="1" spans="1:16">
      <c r="A1" s="40"/>
      <c r="B1" s="40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1" t="s">
        <v>247</v>
      </c>
      <c r="B2" s="41"/>
      <c r="C2" s="4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/>
      <c r="B3" s="38"/>
      <c r="C3" s="42" t="s">
        <v>38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3" t="s">
        <v>248</v>
      </c>
      <c r="B4" s="43"/>
      <c r="C4" s="44" t="s">
        <v>42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3" t="s">
        <v>249</v>
      </c>
      <c r="B5" s="43" t="s">
        <v>250</v>
      </c>
      <c r="C5" s="44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="38" customFormat="1" ht="25.5" customHeight="1" spans="1:3">
      <c r="A6" s="43" t="s">
        <v>116</v>
      </c>
      <c r="B6" s="43" t="s">
        <v>2</v>
      </c>
      <c r="C6" s="44">
        <v>0</v>
      </c>
    </row>
    <row r="7" s="38" customFormat="1" ht="26.25" customHeight="1" spans="1:4">
      <c r="A7" s="45"/>
      <c r="B7" s="45"/>
      <c r="C7" s="46">
        <v>0</v>
      </c>
      <c r="D7" s="39"/>
    </row>
    <row r="8" ht="26.25" customHeight="1" spans="1:16">
      <c r="A8" s="45"/>
      <c r="B8" s="45"/>
      <c r="C8" s="46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5"/>
      <c r="B9" s="45"/>
      <c r="C9" s="4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11" sqref="H11"/>
    </sheetView>
  </sheetViews>
  <sheetFormatPr defaultColWidth="10" defaultRowHeight="13.5" outlineLevelRow="4" outlineLevelCol="4"/>
  <cols>
    <col min="1" max="1" width="14.3333333333333" customWidth="1"/>
    <col min="2" max="2" width="10.8916666666667" customWidth="1"/>
    <col min="3" max="3" width="20.1916666666667" customWidth="1"/>
    <col min="4" max="4" width="24.2166666666667" customWidth="1"/>
    <col min="5" max="5" width="25.666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251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4" t="s">
        <v>38</v>
      </c>
    </row>
    <row r="4" ht="50" customHeight="1" spans="1:5">
      <c r="A4" s="35" t="s">
        <v>165</v>
      </c>
      <c r="B4" s="35" t="s">
        <v>116</v>
      </c>
      <c r="C4" s="35" t="s">
        <v>252</v>
      </c>
      <c r="D4" s="35" t="s">
        <v>253</v>
      </c>
      <c r="E4" s="35" t="s">
        <v>254</v>
      </c>
    </row>
    <row r="5" ht="110" customHeight="1" spans="1:5">
      <c r="A5" s="36" t="s">
        <v>2</v>
      </c>
      <c r="B5" s="37">
        <v>0</v>
      </c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1333333333333" style="1" customWidth="1"/>
    <col min="2" max="2" width="46" style="1" customWidth="1"/>
    <col min="3" max="16384" width="9" style="1"/>
  </cols>
  <sheetData>
    <row r="1" ht="20.25" spans="1:2">
      <c r="A1" s="23" t="s">
        <v>255</v>
      </c>
      <c r="B1" s="23"/>
    </row>
    <row r="2" spans="1:1">
      <c r="A2" s="24" t="s">
        <v>256</v>
      </c>
    </row>
    <row r="3" ht="15" customHeight="1" spans="1:2">
      <c r="A3" s="25" t="s">
        <v>41</v>
      </c>
      <c r="B3" s="26" t="s">
        <v>42</v>
      </c>
    </row>
    <row r="4" spans="1:2">
      <c r="A4" s="25"/>
      <c r="B4" s="26"/>
    </row>
    <row r="5" spans="1:2">
      <c r="A5" s="14" t="s">
        <v>257</v>
      </c>
      <c r="B5" s="26">
        <v>1</v>
      </c>
    </row>
    <row r="6" spans="1:2">
      <c r="A6" s="27" t="s">
        <v>258</v>
      </c>
      <c r="B6" s="28"/>
    </row>
    <row r="7" spans="1:2">
      <c r="A7" s="29" t="s">
        <v>259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J27" sqref="J27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ht="18.75" spans="1:16">
      <c r="A1" s="2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262</v>
      </c>
    </row>
    <row r="3" ht="33" customHeight="1" spans="1:16">
      <c r="A3" s="4" t="s">
        <v>263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4" t="s">
        <v>264</v>
      </c>
      <c r="B4" s="12" t="s">
        <v>11</v>
      </c>
      <c r="C4" s="6"/>
      <c r="D4" s="6"/>
      <c r="E4" s="6"/>
      <c r="F4" s="4" t="s">
        <v>265</v>
      </c>
      <c r="G4" s="4"/>
      <c r="H4" s="4"/>
      <c r="I4" s="4"/>
      <c r="J4" s="6" t="s">
        <v>266</v>
      </c>
      <c r="K4" s="6"/>
      <c r="L4" s="6"/>
      <c r="M4" s="6"/>
      <c r="N4" s="6"/>
      <c r="O4" s="6"/>
      <c r="P4" s="6"/>
    </row>
    <row r="5" ht="36" customHeight="1" spans="1:16">
      <c r="A5" s="4" t="s">
        <v>267</v>
      </c>
      <c r="B5" s="4" t="s">
        <v>268</v>
      </c>
      <c r="C5" s="4"/>
      <c r="D5" s="10" t="s">
        <v>269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270</v>
      </c>
      <c r="C6" s="4"/>
      <c r="D6" s="10" t="s">
        <v>271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272</v>
      </c>
      <c r="C7" s="4"/>
      <c r="D7" s="13" t="s">
        <v>273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274</v>
      </c>
      <c r="C8" s="4"/>
      <c r="D8" s="13" t="s">
        <v>275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4" t="s">
        <v>276</v>
      </c>
      <c r="B9" s="4" t="s">
        <v>277</v>
      </c>
      <c r="C9" s="4"/>
      <c r="D9" s="13" t="s">
        <v>275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278</v>
      </c>
      <c r="C10" s="14"/>
      <c r="D10" s="10" t="s">
        <v>275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279</v>
      </c>
      <c r="C11" s="14"/>
      <c r="D11" s="4" t="s">
        <v>280</v>
      </c>
      <c r="E11" s="4"/>
      <c r="F11" s="4"/>
      <c r="G11" s="4"/>
      <c r="H11" s="4" t="s">
        <v>281</v>
      </c>
      <c r="I11" s="4"/>
      <c r="J11" s="4"/>
      <c r="K11" s="4"/>
      <c r="L11" s="4" t="s">
        <v>282</v>
      </c>
      <c r="M11" s="4"/>
      <c r="N11" s="4"/>
      <c r="O11" s="4"/>
      <c r="P11" s="4" t="s">
        <v>283</v>
      </c>
    </row>
    <row r="12" ht="36" customHeight="1" spans="1:16">
      <c r="A12" s="4"/>
      <c r="B12" s="15">
        <v>5</v>
      </c>
      <c r="C12" s="15"/>
      <c r="D12" s="5">
        <v>5</v>
      </c>
      <c r="E12" s="5"/>
      <c r="F12" s="5"/>
      <c r="G12" s="5"/>
      <c r="H12" s="5"/>
      <c r="I12" s="5"/>
      <c r="J12" s="5"/>
      <c r="K12" s="5"/>
      <c r="L12" s="5">
        <v>5</v>
      </c>
      <c r="M12" s="5"/>
      <c r="N12" s="5"/>
      <c r="O12" s="5"/>
      <c r="P12" s="5"/>
    </row>
    <row r="13" ht="36" customHeight="1" spans="1:16">
      <c r="A13" s="4" t="s">
        <v>284</v>
      </c>
      <c r="B13" s="16" t="s">
        <v>285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4" t="s">
        <v>286</v>
      </c>
      <c r="B14" s="4" t="s">
        <v>287</v>
      </c>
      <c r="C14" s="4" t="s">
        <v>288</v>
      </c>
      <c r="D14" s="4"/>
      <c r="E14" s="4"/>
      <c r="F14" s="4"/>
      <c r="G14" s="4" t="s">
        <v>289</v>
      </c>
      <c r="H14" s="4"/>
      <c r="I14" s="4"/>
      <c r="J14" s="4"/>
      <c r="K14" s="4" t="s">
        <v>290</v>
      </c>
      <c r="L14" s="4"/>
      <c r="M14" s="4"/>
      <c r="N14" s="4"/>
      <c r="O14" s="4" t="s">
        <v>291</v>
      </c>
      <c r="P14" s="4"/>
    </row>
    <row r="15" ht="36" customHeight="1" spans="1:16">
      <c r="A15" s="4"/>
      <c r="B15" s="6">
        <v>35.35</v>
      </c>
      <c r="C15" s="6">
        <v>35.35</v>
      </c>
      <c r="D15" s="6"/>
      <c r="E15" s="6"/>
      <c r="F15" s="6"/>
      <c r="G15" s="6">
        <v>35.35</v>
      </c>
      <c r="H15" s="6"/>
      <c r="I15" s="6"/>
      <c r="J15" s="6"/>
      <c r="K15" s="19">
        <v>1</v>
      </c>
      <c r="L15" s="6"/>
      <c r="M15" s="6"/>
      <c r="N15" s="6"/>
      <c r="O15" s="6"/>
      <c r="P15" s="6"/>
    </row>
    <row r="16" ht="36" customHeight="1" spans="1:16">
      <c r="A16" s="4" t="s">
        <v>292</v>
      </c>
      <c r="B16" s="4" t="s">
        <v>293</v>
      </c>
      <c r="C16" s="4"/>
      <c r="D16" s="4"/>
      <c r="E16" s="4"/>
      <c r="F16" s="4"/>
      <c r="G16" s="4"/>
      <c r="H16" s="4"/>
      <c r="I16" s="4" t="s">
        <v>294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295</v>
      </c>
      <c r="C17" s="4"/>
      <c r="D17" s="4"/>
      <c r="E17" s="6"/>
      <c r="F17" s="6"/>
      <c r="G17" s="6"/>
      <c r="H17" s="6"/>
      <c r="I17" s="4" t="s">
        <v>196</v>
      </c>
      <c r="J17" s="4"/>
      <c r="K17" s="4"/>
      <c r="L17" s="4"/>
      <c r="M17" s="4"/>
      <c r="N17" s="6">
        <v>57.65</v>
      </c>
      <c r="O17" s="6"/>
      <c r="P17" s="6"/>
    </row>
    <row r="18" ht="36" customHeight="1" spans="1:16">
      <c r="A18" s="4"/>
      <c r="B18" s="4" t="s">
        <v>296</v>
      </c>
      <c r="C18" s="4"/>
      <c r="D18" s="4"/>
      <c r="E18" s="6">
        <v>61.57</v>
      </c>
      <c r="F18" s="6"/>
      <c r="G18" s="6"/>
      <c r="H18" s="6"/>
      <c r="I18" s="4" t="s">
        <v>197</v>
      </c>
      <c r="J18" s="4"/>
      <c r="K18" s="4"/>
      <c r="L18" s="4"/>
      <c r="M18" s="4"/>
      <c r="N18" s="6">
        <v>3.92</v>
      </c>
      <c r="O18" s="6"/>
      <c r="P18" s="6"/>
    </row>
    <row r="19" ht="36" customHeight="1" spans="1:16">
      <c r="A19" s="4"/>
      <c r="B19" s="4" t="s">
        <v>297</v>
      </c>
      <c r="C19" s="4"/>
      <c r="D19" s="4"/>
      <c r="E19" s="6"/>
      <c r="F19" s="6"/>
      <c r="G19" s="6"/>
      <c r="H19" s="6"/>
      <c r="I19" s="4" t="s">
        <v>298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299</v>
      </c>
      <c r="C20" s="4"/>
      <c r="D20" s="4"/>
      <c r="E20" s="6">
        <v>61.57</v>
      </c>
      <c r="F20" s="6"/>
      <c r="G20" s="6"/>
      <c r="H20" s="6"/>
      <c r="I20" s="4" t="s">
        <v>300</v>
      </c>
      <c r="J20" s="4"/>
      <c r="K20" s="4"/>
      <c r="L20" s="4"/>
      <c r="M20" s="4"/>
      <c r="N20" s="6">
        <v>61.57</v>
      </c>
      <c r="O20" s="6"/>
      <c r="P20" s="6"/>
    </row>
    <row r="21" ht="36" customHeight="1" spans="1:16">
      <c r="A21" s="4" t="s">
        <v>301</v>
      </c>
      <c r="B21" s="10" t="s">
        <v>275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302</v>
      </c>
      <c r="B22" s="4" t="s">
        <v>303</v>
      </c>
      <c r="C22" s="4"/>
      <c r="D22" s="4" t="s">
        <v>304</v>
      </c>
      <c r="E22" s="4"/>
      <c r="F22" s="4"/>
      <c r="G22" s="4"/>
      <c r="H22" s="4"/>
      <c r="I22" s="4"/>
      <c r="J22" s="4"/>
      <c r="K22" s="4"/>
      <c r="L22" s="4"/>
      <c r="M22" s="4" t="s">
        <v>305</v>
      </c>
      <c r="N22" s="4"/>
      <c r="O22" s="4"/>
      <c r="P22" s="4"/>
    </row>
    <row r="23" ht="25" customHeight="1" spans="1:16">
      <c r="A23" s="12" t="s">
        <v>306</v>
      </c>
      <c r="B23" s="12" t="s">
        <v>307</v>
      </c>
      <c r="C23" s="6"/>
      <c r="D23" s="18" t="s">
        <v>308</v>
      </c>
      <c r="E23" s="6"/>
      <c r="F23" s="6"/>
      <c r="G23" s="6"/>
      <c r="H23" s="6"/>
      <c r="I23" s="6"/>
      <c r="J23" s="6"/>
      <c r="K23" s="6"/>
      <c r="L23" s="6"/>
      <c r="M23" s="20" t="s">
        <v>309</v>
      </c>
      <c r="N23" s="6"/>
      <c r="O23" s="6"/>
      <c r="P23" s="6"/>
    </row>
    <row r="24" ht="25" customHeight="1" spans="1:16">
      <c r="A24" s="12" t="s">
        <v>310</v>
      </c>
      <c r="B24" s="12" t="s">
        <v>311</v>
      </c>
      <c r="C24" s="6"/>
      <c r="D24" s="12" t="s">
        <v>312</v>
      </c>
      <c r="E24" s="6"/>
      <c r="F24" s="6"/>
      <c r="G24" s="6"/>
      <c r="H24" s="6"/>
      <c r="I24" s="6"/>
      <c r="J24" s="6"/>
      <c r="K24" s="6"/>
      <c r="L24" s="6"/>
      <c r="M24" s="21" t="s">
        <v>313</v>
      </c>
      <c r="N24" s="22"/>
      <c r="O24" s="22"/>
      <c r="P24" s="22"/>
    </row>
    <row r="25" ht="25" customHeight="1" spans="1:16">
      <c r="A25" s="18" t="s">
        <v>314</v>
      </c>
      <c r="B25" s="18" t="s">
        <v>315</v>
      </c>
      <c r="C25" s="6"/>
      <c r="D25" s="18" t="s">
        <v>316</v>
      </c>
      <c r="E25" s="6"/>
      <c r="F25" s="6"/>
      <c r="G25" s="6"/>
      <c r="H25" s="6"/>
      <c r="I25" s="6"/>
      <c r="J25" s="6"/>
      <c r="K25" s="6"/>
      <c r="L25" s="6"/>
      <c r="M25" s="20" t="s">
        <v>317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A1" sqref="A1:K1"/>
    </sheetView>
  </sheetViews>
  <sheetFormatPr defaultColWidth="9" defaultRowHeight="13.5"/>
  <cols>
    <col min="1" max="16384" width="9" style="1"/>
  </cols>
  <sheetData>
    <row r="1" ht="18.75" spans="1:11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262</v>
      </c>
    </row>
    <row r="3" ht="46" customHeight="1" spans="1:11">
      <c r="A3" s="4" t="s">
        <v>319</v>
      </c>
      <c r="B3" s="5"/>
      <c r="C3" s="5"/>
      <c r="D3" s="5"/>
      <c r="E3" s="5"/>
      <c r="F3" s="4" t="s">
        <v>320</v>
      </c>
      <c r="G3" s="4"/>
      <c r="H3" s="6"/>
      <c r="I3" s="6"/>
      <c r="J3" s="6"/>
      <c r="K3" s="6"/>
    </row>
    <row r="4" ht="46" customHeight="1" spans="1:11">
      <c r="A4" s="4" t="s">
        <v>321</v>
      </c>
      <c r="B4" s="5"/>
      <c r="C4" s="5"/>
      <c r="D4" s="5"/>
      <c r="E4" s="5"/>
      <c r="F4" s="4" t="s">
        <v>322</v>
      </c>
      <c r="G4" s="4"/>
      <c r="H4" s="6"/>
      <c r="I4" s="6"/>
      <c r="J4" s="6"/>
      <c r="K4" s="6"/>
    </row>
    <row r="5" ht="46" customHeight="1" spans="1:11">
      <c r="A5" s="4" t="s">
        <v>323</v>
      </c>
      <c r="B5" s="5"/>
      <c r="C5" s="5"/>
      <c r="D5" s="5"/>
      <c r="E5" s="5"/>
      <c r="F5" s="4" t="s">
        <v>324</v>
      </c>
      <c r="G5" s="4"/>
      <c r="H5" s="6"/>
      <c r="I5" s="6"/>
      <c r="J5" s="6"/>
      <c r="K5" s="6"/>
    </row>
    <row r="6" ht="46" customHeight="1" spans="1:11">
      <c r="A6" s="4" t="s">
        <v>325</v>
      </c>
      <c r="B6" s="5"/>
      <c r="C6" s="5"/>
      <c r="D6" s="5"/>
      <c r="E6" s="5"/>
      <c r="F6" s="4" t="s">
        <v>326</v>
      </c>
      <c r="G6" s="4"/>
      <c r="H6" s="6"/>
      <c r="I6" s="6"/>
      <c r="J6" s="6"/>
      <c r="K6" s="6"/>
    </row>
    <row r="7" ht="46" customHeight="1" spans="1:11">
      <c r="A7" s="4" t="s">
        <v>327</v>
      </c>
      <c r="B7" s="7" t="s">
        <v>328</v>
      </c>
      <c r="C7" s="6"/>
      <c r="D7" s="6"/>
      <c r="E7" s="7" t="s">
        <v>329</v>
      </c>
      <c r="F7" s="7"/>
      <c r="G7" s="6"/>
      <c r="H7" s="6"/>
      <c r="I7" s="7" t="s">
        <v>330</v>
      </c>
      <c r="J7" s="7"/>
      <c r="K7" s="6"/>
    </row>
    <row r="8" ht="46" customHeight="1" spans="1:11">
      <c r="A8" s="4" t="s">
        <v>331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302</v>
      </c>
      <c r="B9" s="4" t="s">
        <v>303</v>
      </c>
      <c r="C9" s="4"/>
      <c r="D9" s="4" t="s">
        <v>304</v>
      </c>
      <c r="E9" s="4"/>
      <c r="F9" s="4"/>
      <c r="G9" s="4"/>
      <c r="H9" s="4"/>
      <c r="I9" s="4"/>
      <c r="J9" s="4" t="s">
        <v>332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1" sqref="Q11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 </vt:lpstr>
      <vt:lpstr>表13 </vt:lpstr>
      <vt:lpstr>表14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2023-04-06T09:47:47Z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16B788D4588A49C593CDE0A2D5A9C953</vt:lpwstr>
  </property>
</Properties>
</file>