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619" firstSheet="3" activeTab="14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11" sheetId="30" r:id="rId13"/>
    <sheet name="12" sheetId="31" r:id="rId14"/>
    <sheet name="13" sheetId="32" r:id="rId15"/>
    <sheet name="14" sheetId="33" r:id="rId16"/>
  </sheets>
  <definedNames>
    <definedName name="_xlnm.Print_Area" localSheetId="2">'1'!$A$1:$D$46</definedName>
    <definedName name="_xlnm.Print_Area" localSheetId="11">'10'!$A$1:$C$12</definedName>
    <definedName name="_xlnm.Print_Area" localSheetId="3">'2'!$A$1:$B$29</definedName>
    <definedName name="_xlnm.Print_Area" localSheetId="4">'3'!$A$1:$E$31</definedName>
    <definedName name="_xlnm.Print_Area" localSheetId="5">'4'!$A$1:$D$37</definedName>
    <definedName name="_xlnm.Print_Area" localSheetId="6">'5'!$A$1:$L$12</definedName>
    <definedName name="_xlnm.Print_Area" localSheetId="7">'6'!$A$1:$E$31</definedName>
    <definedName name="_xlnm.Print_Area" localSheetId="8">'7'!$A$1:$E$35</definedName>
    <definedName name="_xlnm.Print_Area" localSheetId="9">'8'!$A$1:$I$8</definedName>
    <definedName name="_xlnm.Print_Area" localSheetId="10">'9'!$A$1:$D$27</definedName>
    <definedName name="_xlnm.Print_Titles" localSheetId="11">'10'!$1:$5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'8'!$1:$6</definedName>
    <definedName name="_xlnm.Print_Titles" localSheetId="10">'9'!$1:$5</definedName>
  </definedNames>
  <calcPr calcId="144525"/>
</workbook>
</file>

<file path=xl/sharedStrings.xml><?xml version="1.0" encoding="utf-8"?>
<sst xmlns="http://schemas.openxmlformats.org/spreadsheetml/2006/main" count="411" uniqueCount="258">
  <si>
    <t>单位代码：</t>
  </si>
  <si>
    <t>单位名称：宁县司法局</t>
  </si>
  <si>
    <t>部门预算公开表</t>
  </si>
  <si>
    <t>编制日期：2022 年12月26日</t>
  </si>
  <si>
    <t>部门领导：丁彦宏</t>
  </si>
  <si>
    <t>财务负责人：程胜利</t>
  </si>
  <si>
    <t>制表人：孟倩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</si>
  <si>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</si>
  <si>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</si>
  <si>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</si>
  <si>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</si>
  <si>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</si>
  <si>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</si>
  <si>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</si>
  <si>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</si>
  <si>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</si>
  <si>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</si>
  <si>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</si>
  <si>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</si>
  <si>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</si>
  <si>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</si>
  <si>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</si>
  <si>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</si>
  <si>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（8）一般公共预算“三公”经费安排表</t>
  </si>
  <si>
    <t>机关运行经费、经济分类</t>
  </si>
  <si>
    <t>（9）一般公共预算机关运行经费</t>
  </si>
  <si>
    <t>（10）政府性基金预算支出情况表</t>
  </si>
  <si>
    <t>部门收支总体情况表</t>
  </si>
  <si>
    <t>单位：元</t>
  </si>
  <si>
    <t>收     入</t>
  </si>
  <si>
    <t>支     出</t>
  </si>
  <si>
    <t>项目</t>
  </si>
  <si>
    <t>预算数</t>
  </si>
  <si>
    <t>一、财政拨款（政府预算资金）</t>
  </si>
  <si>
    <t>一、一般公共服务支出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</si>
  <si>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</si>
  <si>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>二、外交支出</t>
  </si>
  <si>
    <t xml:space="preserve">    上级专项资金</t>
  </si>
  <si>
    <t>三、国防支出</t>
  </si>
  <si>
    <t>二、财政拨款（结转结余）</t>
  </si>
  <si>
    <t>四、公共安全支出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</si>
  <si>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</si>
  <si>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>五、教育支出</t>
  </si>
  <si>
    <t xml:space="preserve">    上级专项结转结余</t>
  </si>
  <si>
    <t>六、科学技术支出</t>
  </si>
  <si>
    <t>三、事业收入</t>
  </si>
  <si>
    <t>七、文化旅游体育与传媒支出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</si>
  <si>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</si>
  <si>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t>八、社会保障和就业支出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</si>
  <si>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</si>
  <si>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t>九、社会保险基金支出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</si>
  <si>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</si>
  <si>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十、卫生健康支出</t>
  </si>
  <si>
    <t>四、上级补助收入</t>
  </si>
  <si>
    <t>十一、节能环保支出</t>
  </si>
  <si>
    <t>五、附属单位上缴收入</t>
  </si>
  <si>
    <t>十二、城乡社区支出</t>
  </si>
  <si>
    <t>六、经营收入</t>
  </si>
  <si>
    <t>十三、农林水支出</t>
  </si>
  <si>
    <t>七、其他收入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</si>
  <si>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</si>
  <si>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</si>
  <si>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</si>
  <si>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</si>
  <si>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</si>
  <si>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十九、自然资源海洋气候支出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</si>
  <si>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</si>
  <si>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</si>
  <si>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</si>
  <si>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</si>
  <si>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</si>
  <si>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</si>
  <si>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</si>
  <si>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</si>
  <si>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</si>
  <si>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</si>
  <si>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</si>
  <si>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</si>
  <si>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八、上年结转、结余</t>
  </si>
  <si>
    <t>二十九、结转下年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</si>
  <si>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</si>
  <si>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</si>
  <si>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</si>
  <si>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</si>
  <si>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</si>
  <si>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</si>
  <si>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</si>
  <si>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</si>
  <si>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</si>
  <si>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支出总计</t>
  </si>
  <si>
    <t>部门收入总体情况表</t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</si>
  <si>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</si>
  <si>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</si>
  <si>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</si>
  <si>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</si>
  <si>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</si>
  <si>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</si>
  <si>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**</t>
  </si>
  <si>
    <r>
      <rPr>
        <sz val="9"/>
        <color indexed="8"/>
        <rFont val="宋体"/>
        <charset val="134"/>
      </rPr>
      <t>*</t>
    </r>
    <r>
      <rPr>
        <sz val="9"/>
        <color indexed="8"/>
        <rFont val="宋体"/>
        <charset val="134"/>
      </rPr>
      <t>*</t>
    </r>
  </si>
  <si>
    <t>合计</t>
  </si>
  <si>
    <t>204</t>
  </si>
  <si>
    <t>公共安全</t>
  </si>
  <si>
    <t>20406</t>
  </si>
  <si>
    <t xml:space="preserve">  司法</t>
  </si>
  <si>
    <t>2040601</t>
  </si>
  <si>
    <t xml:space="preserve">   行政运行</t>
  </si>
  <si>
    <t>财政拨款收支总体情况表</t>
  </si>
  <si>
    <t>收      入</t>
  </si>
  <si>
    <t>支      出</t>
  </si>
  <si>
    <t>一、本年收入</t>
  </si>
  <si>
    <t>本年支出</t>
  </si>
  <si>
    <t>（一）一般公共预算财政拨款</t>
  </si>
  <si>
    <t>（二）政府性基金预算财政拨款</t>
  </si>
  <si>
    <t>（三）国有资本经营预算财政拨款</t>
  </si>
  <si>
    <t>收  入  总  计</t>
  </si>
  <si>
    <t>支  出  总  计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</si>
  <si>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</si>
  <si>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</si>
  <si>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</si>
  <si>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</si>
  <si>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</si>
  <si>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</si>
  <si>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t>123001</t>
  </si>
  <si>
    <t>宁县司法局</t>
  </si>
  <si>
    <t>一般公共预算支出情况表</t>
  </si>
  <si>
    <t>功能分类科目</t>
  </si>
  <si>
    <t>科目编码</t>
  </si>
  <si>
    <t>科目名称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</si>
  <si>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</si>
  <si>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</si>
  <si>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</si>
  <si>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</si>
  <si>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</si>
  <si>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</si>
  <si>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</si>
  <si>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</si>
  <si>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</si>
  <si>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</si>
  <si>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</si>
  <si>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30112</t>
  </si>
  <si>
    <t xml:space="preserve">  其他社会保障缴费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</si>
  <si>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</si>
  <si>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</si>
  <si>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</si>
  <si>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</si>
  <si>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</si>
  <si>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</si>
  <si>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</si>
  <si>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</si>
  <si>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</si>
  <si>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</si>
  <si>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30226</t>
  </si>
  <si>
    <t xml:space="preserve">  劳务费</t>
  </si>
  <si>
    <t xml:space="preserve">  工会经费</t>
  </si>
  <si>
    <t xml:space="preserve">  福利费</t>
  </si>
  <si>
    <t xml:space="preserve">  其他交通费用</t>
  </si>
  <si>
    <t>303</t>
  </si>
  <si>
    <t>对个人和家庭的补助</t>
  </si>
  <si>
    <t xml:space="preserve">  30305</t>
  </si>
  <si>
    <t xml:space="preserve">  生活补助</t>
  </si>
  <si>
    <t>一般公共预算“三公”经费支出情况表</t>
  </si>
  <si>
    <t>“三公”经费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</si>
  <si>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</si>
  <si>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</si>
  <si>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</si>
  <si>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</si>
  <si>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</si>
  <si>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</si>
  <si>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</si>
  <si>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</si>
  <si>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</si>
  <si>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</si>
  <si>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</si>
  <si>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</si>
  <si>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</si>
  <si>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</si>
  <si>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</si>
  <si>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</si>
  <si>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</si>
  <si>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</si>
  <si>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</si>
  <si>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总计</t>
  </si>
  <si>
    <t>……</t>
  </si>
  <si>
    <t>备注：无内容应公开空表并说明情况。</t>
  </si>
  <si>
    <t>部门（单位）整体支出绩效目标表</t>
  </si>
  <si>
    <t xml:space="preserve"> </t>
  </si>
  <si>
    <t>部门（单位）名称</t>
  </si>
  <si>
    <t>联系人</t>
  </si>
  <si>
    <t>孟倩</t>
  </si>
  <si>
    <t>联系电话</t>
  </si>
  <si>
    <t>09346622128</t>
  </si>
  <si>
    <t>部门（单位）职能</t>
  </si>
  <si>
    <t>依据</t>
  </si>
  <si>
    <r>
      <rPr>
        <sz val="9"/>
        <color rgb="FF000000"/>
        <rFont val="宋体"/>
        <charset val="1"/>
      </rPr>
      <t>中共宁县县委办公室</t>
    </r>
    <r>
      <rPr>
        <sz val="9"/>
        <color rgb="FF000000"/>
        <rFont val="Calibri"/>
        <charset val="1"/>
      </rPr>
      <t xml:space="preserve">  </t>
    </r>
    <r>
      <rPr>
        <sz val="9"/>
        <color rgb="FF000000"/>
        <rFont val="宋体"/>
        <charset val="1"/>
      </rPr>
      <t>宁县人民政府办公室关于印发《宁县司法局职能配置、内设机构和人员编制规定》的通知（宁办字〔2019〕45号）</t>
    </r>
  </si>
  <si>
    <t>职能概述</t>
  </si>
  <si>
    <t>（一）承担全面依法治县重大问题的政策研究，协调有关方面提出全面依法治县中长期规划建议，负责有关重大决策部署督察工作。（二）承担统筹推进法治政府建设的责任。（三）负责乡镇人民政府和县级人民政府部门规范性文件的备案、登记和审查工作。（四）承担统筹规划法治社会建设的责任。（五）负责拟订全县公共法律服务体系建设规划并组织实施，统筹和布局城乡、区域法律服务资源。指导、监督公共法律服务中心建设。（六）指导、管理和协调全县社区矫正和刑满释放人员安置帮教工作。（七）负责县政府法律顾问工作。八）负责本系统信息化建设工作。指导、监督本系统财务、装备、设施、场所等保障工作。（九）组织实施本系统党的建设、队伍建设、思想政治建设和精神文明建设。规划、协调、指导法治人才队伍建设相关工作。指导、监督全县法律服务行业党建工作。（十）完成县委、县政府和市司法局交办的其他工作任务。</t>
  </si>
  <si>
    <t>近三年部门（单位）职能是否出现过重大变化</t>
  </si>
  <si>
    <t>否</t>
  </si>
  <si>
    <t>变化内容</t>
  </si>
  <si>
    <t>无</t>
  </si>
  <si>
    <t>部门（单位）基本信息</t>
  </si>
  <si>
    <t>直属单位包括</t>
  </si>
  <si>
    <t>宁县公证处、甘肃通联律师事务所</t>
  </si>
  <si>
    <t>内设职能部门</t>
  </si>
  <si>
    <t>办公室、人民参与和促进法治股、普法与依法治理股、行政执法监督股、政府法律事务股、社区矫正管理股、公共法律服务管理股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</si>
  <si>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</si>
  <si>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</si>
  <si>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</si>
  <si>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</si>
  <si>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</si>
  <si>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</si>
  <si>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r>
      <t xml:space="preserve">  </t>
    </r>
    <r>
      <rPr>
        <sz val="9"/>
        <color rgb="FF000000"/>
        <rFont val="宋体"/>
        <charset val="1"/>
      </rPr>
      <t>基本制度建设完善，主要包括执法规范化建设制度，队伍建设和司法工作规范化制度，重点工作管理制度，内控制度，财物管理制度等，贯彻落实</t>
    </r>
    <r>
      <rPr>
        <sz val="9"/>
        <color rgb="FF000000"/>
        <rFont val="Calibri"/>
        <charset val="1"/>
      </rPr>
      <t>“</t>
    </r>
    <r>
      <rPr>
        <sz val="9"/>
        <color rgb="FF000000"/>
        <rFont val="宋体"/>
        <charset val="1"/>
      </rPr>
      <t>过紧日子</t>
    </r>
    <r>
      <rPr>
        <sz val="9"/>
        <color rgb="FF000000"/>
        <rFont val="Calibri"/>
        <charset val="1"/>
      </rPr>
      <t>”</t>
    </r>
    <r>
      <rPr>
        <sz val="9"/>
        <color rgb="FF000000"/>
        <rFont val="宋体"/>
        <charset val="1"/>
      </rPr>
      <t>的总体要求，全面完善单位制度建设体系。</t>
    </r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</si>
  <si>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</si>
  <si>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</si>
  <si>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</si>
  <si>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</si>
  <si>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</si>
  <si>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</si>
  <si>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</si>
  <si>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</si>
  <si>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</si>
  <si>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</si>
  <si>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</si>
  <si>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</si>
  <si>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</si>
  <si>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</si>
  <si>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</si>
  <si>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</si>
  <si>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</si>
  <si>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</si>
  <si>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</si>
  <si>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</si>
  <si>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产出指标</t>
  </si>
  <si>
    <t>数量指标</t>
  </si>
  <si>
    <t>资金准确率</t>
  </si>
  <si>
    <r>
      <rPr>
        <sz val="9"/>
        <color rgb="FF000000"/>
        <rFont val="宋体"/>
        <charset val="1"/>
      </rPr>
      <t>≥</t>
    </r>
    <r>
      <rPr>
        <sz val="9"/>
        <color rgb="FF000000"/>
        <rFont val="Calibri"/>
        <charset val="1"/>
      </rPr>
      <t>100%</t>
    </r>
  </si>
  <si>
    <t>效益指标</t>
  </si>
  <si>
    <t>经济效益指标</t>
  </si>
  <si>
    <t>单位正常运行</t>
  </si>
  <si>
    <t>推动全县司法行政工作良好发展</t>
  </si>
  <si>
    <t>满意度指标</t>
  </si>
  <si>
    <t>服务对象满意度指标</t>
  </si>
  <si>
    <t>社区矫正对象满意度100%，远程回见人员满意度100%，人民调解对象满意度100%，法治政府建设、行政复议等工作满意度提升。</t>
  </si>
  <si>
    <t>项目支出绩效目标表</t>
  </si>
  <si>
    <t>预算单位</t>
  </si>
  <si>
    <t>项目名称</t>
  </si>
  <si>
    <t>一级项目名称</t>
  </si>
  <si>
    <t>二级项目名称</t>
  </si>
  <si>
    <t>项目类型</t>
  </si>
  <si>
    <t>资金用途</t>
  </si>
  <si>
    <t>资金性质</t>
  </si>
  <si>
    <t>项目分类</t>
  </si>
  <si>
    <r>
      <rPr>
        <b/>
        <sz val="9"/>
        <color indexed="8"/>
        <rFont val="宋体"/>
        <charset val="1"/>
        <scheme val="minor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</si>
  <si>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</si>
  <si>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</si>
  <si>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</si>
  <si>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</si>
  <si>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t>指标目标值</t>
  </si>
</sst>
</file>

<file path=xl/styles.xml><?xml version="1.0" encoding="utf-8"?>
<styleSheet xmlns="http://schemas.openxmlformats.org/spreadsheetml/2006/main">
  <numFmts count="71">
    <numFmt numFmtId="24" formatCode="\$#,##0_);[Red]\(\$#,##0\)"/>
    <numFmt numFmtId="25" formatCode="\$#,##0.00_);\(\$#,##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[$€-2]* #,##0.00_);_([$€-2]* \(#,##0.00\);_([$€-2]* &quot;-&quot;??_)"/>
    <numFmt numFmtId="177" formatCode="_-#,##0%_-;\(#,##0%\);_-\ &quot;-&quot;_-"/>
    <numFmt numFmtId="178" formatCode="&quot;\&quot;#,##0;[Red]&quot;\&quot;&quot;\&quot;&quot;\&quot;&quot;\&quot;&quot;\&quot;&quot;\&quot;&quot;\&quot;\-#,##0"/>
    <numFmt numFmtId="179" formatCode="[Blue]#,##0_);[Blue]\(#,##0\)"/>
    <numFmt numFmtId="180" formatCode="\(#,##0\)\ "/>
    <numFmt numFmtId="181" formatCode="_-#,###.00,_-;\(#,###.00,\);_-\ \ &quot;-&quot;_-;_-@_-"/>
    <numFmt numFmtId="182" formatCode="_-#0&quot;.&quot;0,_-;\(#0&quot;.&quot;0,\);_-\ \ &quot;-&quot;_-;_-@_-"/>
    <numFmt numFmtId="183" formatCode="_(&quot;$&quot;* #,##0.00_);_(&quot;$&quot;* \(#,##0.00\);_(&quot;$&quot;* &quot;-&quot;??_);_(@_)"/>
    <numFmt numFmtId="184" formatCode="#,##0;\-#,##0;&quot;-&quot;"/>
    <numFmt numFmtId="185" formatCode="0.0%;\(0.0%\)"/>
    <numFmt numFmtId="186" formatCode="_-#0&quot;.&quot;0000_-;\(#0&quot;.&quot;0000\);_-\ \ &quot;-&quot;_-;_-@_-"/>
    <numFmt numFmtId="187" formatCode="#,##0;\(#,##0\)"/>
    <numFmt numFmtId="188" formatCode="&quot;$&quot;#,##0;\-&quot;$&quot;#,##0"/>
    <numFmt numFmtId="189" formatCode="_-* #,##0.00_-;\-* #,##0.00_-;_-* &quot;-&quot;??_-;_-@_-"/>
    <numFmt numFmtId="190" formatCode="_-* #,##0_-;\-* #,##0_-;_-* &quot;-&quot;_-;_-@_-"/>
    <numFmt numFmtId="191" formatCode="\$#,##0.00;\(\$#,##0.00\)"/>
    <numFmt numFmtId="192" formatCode="&quot;\&quot;#,##0;&quot;\&quot;\-#,##0"/>
    <numFmt numFmtId="193" formatCode="_-* #,##0.00&quot;$&quot;_-;\-* #,##0.00&quot;$&quot;_-;_-* &quot;-&quot;??&quot;$&quot;_-;_-@_-"/>
    <numFmt numFmtId="194" formatCode="_(* #,##0.0,_);_(* \(#,##0.0,\);_(* &quot;-&quot;_);_(@_)"/>
    <numFmt numFmtId="195" formatCode="[Blue]0.0%;[Blue]\(0.0%\)"/>
    <numFmt numFmtId="196" formatCode="_-* #,##0_-;\-* #,##0_-;_-* &quot;-&quot;??_-;_-@_-"/>
    <numFmt numFmtId="197" formatCode="#,##0_);[Blue]\(#,##0\)"/>
    <numFmt numFmtId="198" formatCode="mmm/yyyy;_-\ &quot;N/A&quot;_-;_-\ &quot;-&quot;_-"/>
    <numFmt numFmtId="199" formatCode="mmm/dd/yyyy;_-\ &quot;N/A&quot;_-;_-\ &quot;-&quot;_-"/>
    <numFmt numFmtId="200" formatCode="&quot;$&quot;#,##0_);[Red]\(&quot;$&quot;#,##0\)"/>
    <numFmt numFmtId="201" formatCode="_-* #,##0.0000000000_-;\-* #,##0.0000000000_-;_-* &quot;-&quot;??_-;_-@_-"/>
    <numFmt numFmtId="202" formatCode="yy\.mm\.dd"/>
    <numFmt numFmtId="203" formatCode="[Red]0.0%;[Red]\(0.0%\)"/>
    <numFmt numFmtId="204" formatCode="_-&quot;$&quot;* #,##0_-;\-&quot;$&quot;* #,##0_-;_-&quot;$&quot;* &quot;-&quot;_-;_-@_-"/>
    <numFmt numFmtId="205" formatCode="#,##0.00\¥;\-#,##0.00\¥"/>
    <numFmt numFmtId="206" formatCode="#\ ??/??"/>
    <numFmt numFmtId="207" formatCode="_-#,##0.00_-;\(#,##0.00\);_-\ \ &quot;-&quot;_-;_-@_-"/>
    <numFmt numFmtId="208" formatCode="_-#,###,_-;\(#,###,\);_-\ \ &quot;-&quot;_-;_-@_-"/>
    <numFmt numFmtId="209" formatCode="#,##0.000000"/>
    <numFmt numFmtId="210" formatCode="0.0%"/>
    <numFmt numFmtId="211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212" formatCode="_-&quot;$&quot;\ * #,##0_-;_-&quot;$&quot;\ * #,##0\-;_-&quot;$&quot;\ * &quot;-&quot;_-;_-@_-"/>
    <numFmt numFmtId="213" formatCode="_-* #,##0\¥_-;\-* #,##0\¥_-;_-* &quot;-&quot;\¥_-;_-@_-"/>
    <numFmt numFmtId="214" formatCode="&quot;$&quot;\ #,##0_-;[Red]&quot;$&quot;\ #,##0\-"/>
    <numFmt numFmtId="215" formatCode="&quot;\&quot;#,##0.00;[Red]&quot;\&quot;\-#,##0.00"/>
    <numFmt numFmtId="216" formatCode="#,##0\ &quot; &quot;;\(#,##0\)\ ;&quot;—&quot;&quot; &quot;&quot; &quot;&quot; &quot;&quot; &quot;"/>
    <numFmt numFmtId="217" formatCode="_-&quot;$&quot;* #,##0.00_-;\-&quot;$&quot;* #,##0.00_-;_-&quot;$&quot;* &quot;-&quot;??_-;_-@_-"/>
    <numFmt numFmtId="218" formatCode="_-#,##0_-;\(#,##0\);_-\ \ &quot;-&quot;_-;_-@_-"/>
    <numFmt numFmtId="219" formatCode="#,##0.0"/>
    <numFmt numFmtId="220" formatCode="_-* #,##0&quot;$&quot;_-;\-* #,##0&quot;$&quot;_-;_-* &quot;-&quot;&quot;$&quot;_-;_-@_-"/>
    <numFmt numFmtId="221" formatCode="&quot;$&quot;#,##0.00_);[Red]\(&quot;$&quot;#,##0.00\)"/>
    <numFmt numFmtId="222" formatCode="&quot;$&quot;#,##0.00_);\(&quot;$&quot;#,##0.00\)"/>
    <numFmt numFmtId="223" formatCode="&quot;$&quot;\ #,##0.00_-;[Red]&quot;$&quot;\ #,##0.00\-"/>
    <numFmt numFmtId="224" formatCode="#,##0.0_);\(#,##0.0\)"/>
    <numFmt numFmtId="225" formatCode="_-* #,##0_$_-;\-* #,##0_$_-;_-* &quot;-&quot;_$_-;_-@_-"/>
    <numFmt numFmtId="226" formatCode="&quot;$&quot;#,##0_);\(&quot;$&quot;#,##0\)"/>
    <numFmt numFmtId="227" formatCode="\$#,##0;\(\$#,##0\)"/>
    <numFmt numFmtId="228" formatCode="0%;\(0%\)"/>
    <numFmt numFmtId="229" formatCode="_ &quot;\&quot;* #,##0_ ;_ &quot;\&quot;* \-#,##0_ ;_ &quot;\&quot;* &quot;-&quot;_ ;_ @_ "/>
    <numFmt numFmtId="230" formatCode="#,##0_);\(#,##0_)"/>
    <numFmt numFmtId="231" formatCode="\ \ @"/>
    <numFmt numFmtId="232" formatCode="#,##0.00\¥;[Red]\-#,##0.00\¥"/>
    <numFmt numFmtId="233" formatCode="_-* #,##0.00_$_-;\-* #,##0.00_$_-;_-* &quot;-&quot;??_$_-;_-@_-"/>
    <numFmt numFmtId="234" formatCode="_(&quot;$&quot;* #,##0_);_(&quot;$&quot;* \(#,##0\);_(&quot;$&quot;* &quot;-&quot;_);_(@_)"/>
    <numFmt numFmtId="235" formatCode="0.0"/>
    <numFmt numFmtId="236" formatCode="_ &quot;\&quot;* #,##0.00_ ;_ &quot;\&quot;* \-#,##0.00_ ;_ &quot;\&quot;* &quot;-&quot;??_ ;_ @_ "/>
    <numFmt numFmtId="237" formatCode="#,##0.00_ "/>
    <numFmt numFmtId="238" formatCode="#,##0_ "/>
    <numFmt numFmtId="239" formatCode="#,##0.00_ ;[Red]\-#,##0.00\ "/>
    <numFmt numFmtId="240" formatCode="0.00_ "/>
  </numFmts>
  <fonts count="171">
    <font>
      <sz val="10"/>
      <name val="Arial"/>
      <charset val="134"/>
    </font>
    <font>
      <sz val="11"/>
      <color indexed="8"/>
      <name val="宋体"/>
      <charset val="1"/>
      <scheme val="minor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b/>
      <sz val="9"/>
      <color indexed="8"/>
      <name val="宋体"/>
      <charset val="1"/>
      <scheme val="minor"/>
    </font>
    <font>
      <b/>
      <sz val="9"/>
      <color indexed="8"/>
      <name val="Calibri"/>
      <charset val="1"/>
    </font>
    <font>
      <sz val="9"/>
      <color indexed="8"/>
      <name val="Calibri"/>
      <charset val="1"/>
    </font>
    <font>
      <sz val="9"/>
      <color indexed="8"/>
      <name val="宋体"/>
      <charset val="1"/>
      <scheme val="minor"/>
    </font>
    <font>
      <sz val="11"/>
      <color rgb="FFFF0000"/>
      <name val="宋体"/>
      <charset val="1"/>
      <scheme val="minor"/>
    </font>
    <font>
      <sz val="9"/>
      <color rgb="FF000000"/>
      <name val="宋体"/>
      <charset val="1"/>
    </font>
    <font>
      <sz val="6"/>
      <color rgb="FF000000"/>
      <name val="宋体"/>
      <charset val="1"/>
    </font>
    <font>
      <sz val="6"/>
      <color indexed="8"/>
      <name val="Calibri"/>
      <charset val="1"/>
    </font>
    <font>
      <b/>
      <sz val="9"/>
      <color rgb="FF000000"/>
      <name val="宋体"/>
      <charset val="1"/>
      <scheme val="minor"/>
    </font>
    <font>
      <sz val="9"/>
      <color rgb="FF000000"/>
      <name val="Calibri"/>
      <charset val="1"/>
    </font>
    <font>
      <sz val="9"/>
      <color indexed="8"/>
      <name val="宋体"/>
      <charset val="1"/>
    </font>
    <font>
      <sz val="8"/>
      <color indexed="8"/>
      <name val="宋体"/>
      <charset val="1"/>
    </font>
    <font>
      <sz val="8"/>
      <color indexed="8"/>
      <name val="Calibri"/>
      <charset val="1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sz val="11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9"/>
      <color indexed="12"/>
      <name val="宋体"/>
      <charset val="134"/>
    </font>
    <font>
      <sz val="10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sz val="9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134"/>
      <scheme val="minor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color indexed="17"/>
      <name val="宋体"/>
      <charset val="134"/>
    </font>
    <font>
      <sz val="8"/>
      <name val="Times New Roman"/>
      <charset val="134"/>
    </font>
    <font>
      <sz val="10"/>
      <color indexed="8"/>
      <name val="MS Sans Serif"/>
      <charset val="134"/>
    </font>
    <font>
      <sz val="12"/>
      <color indexed="8"/>
      <name val="宋体"/>
      <charset val="134"/>
    </font>
    <font>
      <sz val="12"/>
      <name val="Times New Roman"/>
      <charset val="134"/>
    </font>
    <font>
      <b/>
      <sz val="12"/>
      <color indexed="52"/>
      <name val="楷体_GB2312"/>
      <charset val="134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2"/>
      <color indexed="9"/>
      <name val="宋体"/>
      <charset val="134"/>
    </font>
    <font>
      <sz val="11"/>
      <color indexed="20"/>
      <name val="宋体"/>
      <charset val="134"/>
    </font>
    <font>
      <sz val="11"/>
      <color indexed="12"/>
      <name val="Times New Roman"/>
      <charset val="134"/>
    </font>
    <font>
      <u/>
      <sz val="10"/>
      <color indexed="12"/>
      <name val="Arial"/>
      <charset val="134"/>
    </font>
    <font>
      <sz val="11"/>
      <color theme="0"/>
      <name val="宋体"/>
      <charset val="0"/>
      <scheme val="minor"/>
    </font>
    <font>
      <sz val="12"/>
      <name val="????"/>
      <charset val="134"/>
    </font>
    <font>
      <u/>
      <sz val="11"/>
      <color rgb="FF800080"/>
      <name val="宋体"/>
      <charset val="0"/>
      <scheme val="minor"/>
    </font>
    <font>
      <sz val="11"/>
      <color indexed="9"/>
      <name val="宋体"/>
      <charset val="134"/>
    </font>
    <font>
      <sz val="9"/>
      <name val="Times New Roman"/>
      <charset val="134"/>
    </font>
    <font>
      <sz val="11"/>
      <color indexed="8"/>
      <name val="宋体"/>
      <charset val="134"/>
    </font>
    <font>
      <sz val="10"/>
      <color indexed="16"/>
      <name val="MS Serif"/>
      <charset val="134"/>
    </font>
    <font>
      <sz val="12"/>
      <color indexed="20"/>
      <name val="楷体_GB2312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17"/>
      <name val="宋体"/>
      <charset val="134"/>
    </font>
    <font>
      <b/>
      <sz val="18"/>
      <color theme="3"/>
      <name val="宋体"/>
      <charset val="134"/>
      <scheme val="minor"/>
    </font>
    <font>
      <sz val="10"/>
      <name val="ＭＳ Ｐゴシック"/>
      <charset val="134"/>
    </font>
    <font>
      <i/>
      <sz val="11"/>
      <color rgb="FF7F7F7F"/>
      <name val="宋体"/>
      <charset val="0"/>
      <scheme val="minor"/>
    </font>
    <font>
      <sz val="10"/>
      <name val="Helv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6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.5"/>
      <color indexed="20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sz val="11"/>
      <color indexed="52"/>
      <name val="宋体"/>
      <charset val="134"/>
    </font>
    <font>
      <sz val="10"/>
      <color indexed="8"/>
      <name val="Arial"/>
      <charset val="134"/>
    </font>
    <font>
      <sz val="13"/>
      <name val="Tms Rmn"/>
      <charset val="134"/>
    </font>
    <font>
      <b/>
      <sz val="12"/>
      <color indexed="63"/>
      <name val="楷体_GB2312"/>
      <charset val="134"/>
    </font>
    <font>
      <b/>
      <sz val="11"/>
      <color indexed="16"/>
      <name val="Times New Roman"/>
      <charset val="134"/>
    </font>
    <font>
      <sz val="10"/>
      <name val="MS Sans Serif"/>
      <charset val="134"/>
    </font>
    <font>
      <b/>
      <sz val="11"/>
      <color indexed="52"/>
      <name val="宋体"/>
      <charset val="134"/>
    </font>
    <font>
      <sz val="10"/>
      <color indexed="20"/>
      <name val="宋体"/>
      <charset val="134"/>
    </font>
    <font>
      <sz val="12"/>
      <color indexed="60"/>
      <name val="楷体_GB2312"/>
      <charset val="134"/>
    </font>
    <font>
      <sz val="11"/>
      <name val="MS P????"/>
      <charset val="134"/>
    </font>
    <font>
      <sz val="10"/>
      <color indexed="17"/>
      <name val="宋体"/>
      <charset val="134"/>
    </font>
    <font>
      <sz val="11"/>
      <color indexed="60"/>
      <name val="宋体"/>
      <charset val="134"/>
    </font>
    <font>
      <sz val="12"/>
      <name val="MS Sans Serif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b/>
      <sz val="12"/>
      <name val="宋体"/>
      <charset val="134"/>
    </font>
    <font>
      <b/>
      <sz val="12"/>
      <name val="Arial"/>
      <charset val="134"/>
    </font>
    <font>
      <u/>
      <sz val="10"/>
      <color indexed="36"/>
      <name val="Arial"/>
      <charset val="134"/>
    </font>
    <font>
      <b/>
      <i/>
      <sz val="12"/>
      <name val="Times New Roman"/>
      <charset val="134"/>
    </font>
    <font>
      <sz val="10.5"/>
      <color indexed="17"/>
      <name val="宋体"/>
      <charset val="134"/>
    </font>
    <font>
      <b/>
      <sz val="12"/>
      <name val="MS Sans Serif"/>
      <charset val="134"/>
    </font>
    <font>
      <b/>
      <sz val="10"/>
      <name val="Helv"/>
      <charset val="134"/>
    </font>
    <font>
      <b/>
      <sz val="8"/>
      <name val="Arial"/>
      <charset val="134"/>
    </font>
    <font>
      <b/>
      <sz val="13"/>
      <color indexed="56"/>
      <name val="楷体_GB2312"/>
      <charset val="134"/>
    </font>
    <font>
      <sz val="8"/>
      <name val="Arial"/>
      <charset val="134"/>
    </font>
    <font>
      <sz val="12"/>
      <color indexed="16"/>
      <name val="宋体"/>
      <charset val="134"/>
    </font>
    <font>
      <sz val="12"/>
      <color indexed="17"/>
      <name val="楷体_GB2312"/>
      <charset val="134"/>
    </font>
    <font>
      <sz val="12"/>
      <color indexed="9"/>
      <name val="楷体_GB2312"/>
      <charset val="134"/>
    </font>
    <font>
      <b/>
      <sz val="8"/>
      <color indexed="8"/>
      <name val="Helv"/>
      <charset val="134"/>
    </font>
    <font>
      <sz val="12"/>
      <color indexed="20"/>
      <name val="宋体"/>
      <charset val="134"/>
    </font>
    <font>
      <sz val="10"/>
      <name val="Geneva"/>
      <charset val="134"/>
    </font>
    <font>
      <b/>
      <sz val="12"/>
      <color indexed="8"/>
      <name val="楷体_GB2312"/>
      <charset val="134"/>
    </font>
    <font>
      <b/>
      <sz val="12"/>
      <color indexed="9"/>
      <name val="楷体_GB2312"/>
      <charset val="134"/>
    </font>
    <font>
      <sz val="12"/>
      <name val="官帕眉"/>
      <charset val="134"/>
    </font>
    <font>
      <b/>
      <sz val="10"/>
      <name val="Tms Rmn"/>
      <charset val="134"/>
    </font>
    <font>
      <sz val="11"/>
      <name val="Times New Roman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8"/>
      <color indexed="16"/>
      <name val="Century Schoolbook"/>
      <charset val="134"/>
    </font>
    <font>
      <b/>
      <sz val="14"/>
      <color indexed="9"/>
      <name val="Times New Roman"/>
      <charset val="134"/>
    </font>
    <font>
      <b/>
      <sz val="12"/>
      <color indexed="8"/>
      <name val="宋体"/>
      <charset val="134"/>
    </font>
    <font>
      <sz val="10"/>
      <name val="Tms Rmn"/>
      <charset val="134"/>
    </font>
    <font>
      <u val="singleAccounting"/>
      <vertAlign val="subscript"/>
      <sz val="10"/>
      <name val="Times New Roman"/>
      <charset val="134"/>
    </font>
    <font>
      <i/>
      <sz val="9"/>
      <name val="Times New Roman"/>
      <charset val="134"/>
    </font>
    <font>
      <sz val="12"/>
      <color indexed="10"/>
      <name val="楷体_GB2312"/>
      <charset val="134"/>
    </font>
    <font>
      <sz val="11"/>
      <color indexed="10"/>
      <name val="宋体"/>
      <charset val="134"/>
    </font>
    <font>
      <sz val="12"/>
      <name val="돋움체"/>
      <charset val="134"/>
    </font>
    <font>
      <b/>
      <sz val="11"/>
      <color indexed="9"/>
      <name val="宋体"/>
      <charset val="134"/>
    </font>
    <font>
      <b/>
      <sz val="13"/>
      <name val="Tms Rmn"/>
      <charset val="134"/>
    </font>
    <font>
      <i/>
      <sz val="12"/>
      <name val="Times New Roman"/>
      <charset val="134"/>
    </font>
    <font>
      <b/>
      <sz val="11"/>
      <name val="Helv"/>
      <charset val="134"/>
    </font>
    <font>
      <b/>
      <sz val="11"/>
      <color indexed="8"/>
      <name val="宋体"/>
      <charset val="134"/>
    </font>
    <font>
      <sz val="12"/>
      <name val="Arial"/>
      <charset val="134"/>
    </font>
    <font>
      <sz val="10"/>
      <name val="MS Serif"/>
      <charset val="134"/>
    </font>
    <font>
      <sz val="10"/>
      <name val="Courier"/>
      <charset val="134"/>
    </font>
    <font>
      <i/>
      <sz val="11"/>
      <color indexed="23"/>
      <name val="宋体"/>
      <charset val="134"/>
    </font>
    <font>
      <b/>
      <sz val="12"/>
      <name val="Helv"/>
      <charset val="134"/>
    </font>
    <font>
      <b/>
      <sz val="18"/>
      <name val="Arial"/>
      <charset val="134"/>
    </font>
    <font>
      <b/>
      <sz val="13"/>
      <name val="Times New Roman"/>
      <charset val="134"/>
    </font>
    <font>
      <sz val="12"/>
      <name val="Helv"/>
      <charset val="134"/>
    </font>
    <font>
      <sz val="18"/>
      <name val="Times New Roman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1"/>
      <color indexed="63"/>
      <name val="宋体"/>
      <charset val="134"/>
    </font>
    <font>
      <sz val="11"/>
      <color indexed="8"/>
      <name val="Times New Roman"/>
      <charset val="134"/>
    </font>
    <font>
      <b/>
      <sz val="18"/>
      <color indexed="56"/>
      <name val="宋体"/>
      <charset val="134"/>
    </font>
    <font>
      <b/>
      <sz val="10"/>
      <name val="MS Sans Serif"/>
      <charset val="134"/>
    </font>
    <font>
      <b/>
      <i/>
      <sz val="10"/>
      <name val="Times New Roman"/>
      <charset val="134"/>
    </font>
    <font>
      <b/>
      <sz val="9"/>
      <name val="Arial"/>
      <charset val="134"/>
    </font>
    <font>
      <sz val="11"/>
      <name val="明朝"/>
      <charset val="134"/>
    </font>
    <font>
      <b/>
      <sz val="15"/>
      <color indexed="56"/>
      <name val="楷体_GB2312"/>
      <charset val="134"/>
    </font>
    <font>
      <b/>
      <sz val="11"/>
      <color indexed="56"/>
      <name val="楷体_GB2312"/>
      <charset val="134"/>
    </font>
    <font>
      <sz val="12"/>
      <name val="Courier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sz val="11"/>
      <name val="宋体"/>
      <charset val="134"/>
    </font>
    <font>
      <sz val="11"/>
      <name val="돋움"/>
      <charset val="134"/>
    </font>
    <font>
      <sz val="10"/>
      <color indexed="8"/>
      <name val="Tahoma"/>
      <charset val="134"/>
    </font>
    <font>
      <sz val="12"/>
      <color indexed="62"/>
      <name val="楷体_GB2312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i/>
      <sz val="12"/>
      <color indexed="23"/>
      <name val="楷体_GB2312"/>
      <charset val="134"/>
    </font>
    <font>
      <sz val="12"/>
      <color indexed="52"/>
      <name val="楷体_GB2312"/>
      <charset val="134"/>
    </font>
    <font>
      <b/>
      <sz val="9"/>
      <color indexed="8"/>
      <name val="宋体"/>
      <charset val="1"/>
    </font>
  </fonts>
  <fills count="8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gray0625"/>
    </fill>
    <fill>
      <patternFill patternType="solid">
        <fgColor theme="4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44"/>
      </patternFill>
    </fill>
    <fill>
      <patternFill patternType="lightUp">
        <fgColor indexed="9"/>
        <bgColor indexed="29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lightUp">
        <fgColor indexed="9"/>
        <bgColor indexed="55"/>
      </patternFill>
    </fill>
    <fill>
      <patternFill patternType="mediumGray">
        <fgColor indexed="22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026">
    <xf numFmtId="0" fontId="0" fillId="0" borderId="0"/>
    <xf numFmtId="42" fontId="43" fillId="0" borderId="0" applyFont="0" applyFill="0" applyBorder="0" applyAlignment="0" applyProtection="0">
      <alignment vertical="center"/>
    </xf>
    <xf numFmtId="0" fontId="44" fillId="0" borderId="0" applyNumberFormat="0" applyFill="0"/>
    <xf numFmtId="0" fontId="45" fillId="4" borderId="0" applyNumberFormat="0" applyBorder="0" applyAlignment="0" applyProtection="0">
      <alignment vertical="center"/>
    </xf>
    <xf numFmtId="0" fontId="46" fillId="5" borderId="10" applyNumberFormat="0" applyAlignment="0" applyProtection="0">
      <alignment vertical="center"/>
    </xf>
    <xf numFmtId="189" fontId="0" fillId="0" borderId="0" applyFont="0" applyFill="0" applyBorder="0" applyAlignment="0" applyProtection="0"/>
    <xf numFmtId="44" fontId="43" fillId="0" borderId="0" applyFont="0" applyFill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8" fillId="0" borderId="0">
      <alignment horizontal="center" wrapText="1"/>
      <protection locked="0"/>
    </xf>
    <xf numFmtId="43" fontId="0" fillId="0" borderId="0" applyFont="0" applyFill="0" applyBorder="0" applyAlignment="0" applyProtection="0"/>
    <xf numFmtId="0" fontId="49" fillId="0" borderId="0"/>
    <xf numFmtId="41" fontId="43" fillId="0" borderId="0" applyFont="0" applyFill="0" applyBorder="0" applyAlignment="0" applyProtection="0">
      <alignment vertical="center"/>
    </xf>
    <xf numFmtId="0" fontId="50" fillId="7" borderId="0" applyNumberFormat="0" applyBorder="0" applyAlignment="0" applyProtection="0"/>
    <xf numFmtId="0" fontId="51" fillId="0" borderId="0">
      <protection locked="0"/>
    </xf>
    <xf numFmtId="0" fontId="45" fillId="8" borderId="0" applyNumberFormat="0" applyBorder="0" applyAlignment="0" applyProtection="0">
      <alignment vertical="center"/>
    </xf>
    <xf numFmtId="190" fontId="0" fillId="0" borderId="0" applyFont="0" applyFill="0" applyBorder="0" applyAlignment="0" applyProtection="0"/>
    <xf numFmtId="185" fontId="0" fillId="0" borderId="0" applyFill="0" applyBorder="0" applyAlignment="0"/>
    <xf numFmtId="0" fontId="52" fillId="9" borderId="11" applyNumberFormat="0" applyAlignment="0" applyProtection="0">
      <alignment vertical="center"/>
    </xf>
    <xf numFmtId="0" fontId="53" fillId="0" borderId="0"/>
    <xf numFmtId="0" fontId="54" fillId="10" borderId="0" applyNumberFormat="0" applyBorder="0" applyAlignment="0" applyProtection="0">
      <alignment vertical="center"/>
    </xf>
    <xf numFmtId="43" fontId="43" fillId="0" borderId="0" applyFont="0" applyFill="0" applyBorder="0" applyAlignment="0" applyProtection="0">
      <alignment vertical="center"/>
    </xf>
    <xf numFmtId="0" fontId="55" fillId="11" borderId="0" applyNumberFormat="0" applyBorder="0" applyAlignment="0" applyProtection="0"/>
    <xf numFmtId="202" fontId="0" fillId="0" borderId="12" applyFill="0" applyProtection="0">
      <alignment horizontal="right"/>
    </xf>
    <xf numFmtId="0" fontId="56" fillId="12" borderId="0" applyNumberFormat="0" applyBorder="0" applyAlignment="0" applyProtection="0">
      <alignment vertical="center"/>
    </xf>
    <xf numFmtId="9" fontId="57" fillId="0" borderId="0" applyNumberFormat="0" applyFill="0" applyBorder="0" applyAlignment="0"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59" fillId="13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60" fillId="0" borderId="0"/>
    <xf numFmtId="9" fontId="43" fillId="0" borderId="0" applyFont="0" applyFill="0" applyBorder="0" applyAlignment="0" applyProtection="0">
      <alignment vertical="center"/>
    </xf>
    <xf numFmtId="0" fontId="60" fillId="0" borderId="0"/>
    <xf numFmtId="0" fontId="61" fillId="0" borderId="0" applyNumberFormat="0" applyFill="0" applyBorder="0" applyAlignment="0" applyProtection="0">
      <alignment vertical="center"/>
    </xf>
    <xf numFmtId="190" fontId="53" fillId="0" borderId="0" applyFont="0" applyFill="0" applyBorder="0" applyAlignment="0" applyProtection="0"/>
    <xf numFmtId="0" fontId="51" fillId="0" borderId="0"/>
    <xf numFmtId="0" fontId="62" fillId="14" borderId="0" applyNumberFormat="0" applyBorder="0" applyAlignment="0" applyProtection="0">
      <alignment vertical="center"/>
    </xf>
    <xf numFmtId="0" fontId="63" fillId="0" borderId="0">
      <alignment horizontal="left"/>
    </xf>
    <xf numFmtId="0" fontId="43" fillId="15" borderId="13" applyNumberFormat="0" applyFont="0" applyAlignment="0" applyProtection="0">
      <alignment vertical="center"/>
    </xf>
    <xf numFmtId="0" fontId="64" fillId="0" borderId="0">
      <alignment vertical="center"/>
    </xf>
    <xf numFmtId="0" fontId="59" fillId="16" borderId="0" applyNumberFormat="0" applyBorder="0" applyAlignment="0" applyProtection="0">
      <alignment vertical="center"/>
    </xf>
    <xf numFmtId="0" fontId="65" fillId="0" borderId="0" applyNumberFormat="0" applyAlignment="0">
      <alignment horizontal="left"/>
    </xf>
    <xf numFmtId="197" fontId="0" fillId="0" borderId="0" applyFill="0" applyBorder="0" applyAlignment="0"/>
    <xf numFmtId="0" fontId="6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9" fontId="53" fillId="0" borderId="0" applyFon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50" fillId="0" borderId="0">
      <alignment vertical="center"/>
    </xf>
    <xf numFmtId="179" fontId="0" fillId="0" borderId="0" applyFill="0" applyBorder="0" applyAlignment="0"/>
    <xf numFmtId="0" fontId="56" fillId="12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24" fontId="71" fillId="0" borderId="0" applyFont="0" applyFill="0" applyBorder="0" applyAlignment="0" applyProtection="0"/>
    <xf numFmtId="0" fontId="53" fillId="18" borderId="14">
      <protection locked="0"/>
    </xf>
    <xf numFmtId="0" fontId="72" fillId="0" borderId="0" applyNumberFormat="0" applyFill="0" applyBorder="0" applyAlignment="0" applyProtection="0">
      <alignment vertical="center"/>
    </xf>
    <xf numFmtId="0" fontId="73" fillId="0" borderId="0"/>
    <xf numFmtId="0" fontId="74" fillId="0" borderId="15" applyNumberFormat="0" applyFill="0" applyAlignment="0" applyProtection="0">
      <alignment vertical="center"/>
    </xf>
    <xf numFmtId="9" fontId="53" fillId="0" borderId="0" applyFont="0" applyFill="0" applyBorder="0" applyAlignment="0" applyProtection="0">
      <alignment vertical="center"/>
    </xf>
    <xf numFmtId="0" fontId="53" fillId="0" borderId="0"/>
    <xf numFmtId="0" fontId="51" fillId="0" borderId="0"/>
    <xf numFmtId="201" fontId="53" fillId="0" borderId="0" applyFont="0" applyFill="0" applyBorder="0" applyAlignment="0" applyProtection="0"/>
    <xf numFmtId="0" fontId="75" fillId="0" borderId="15" applyNumberFormat="0" applyFill="0" applyAlignment="0" applyProtection="0">
      <alignment vertical="center"/>
    </xf>
    <xf numFmtId="9" fontId="64" fillId="0" borderId="0" applyFont="0" applyFill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/>
    <xf numFmtId="0" fontId="67" fillId="0" borderId="16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9" fontId="64" fillId="0" borderId="0" applyFont="0" applyFill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1" fillId="0" borderId="0"/>
    <xf numFmtId="0" fontId="76" fillId="22" borderId="17" applyNumberFormat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53" fillId="0" borderId="0"/>
    <xf numFmtId="0" fontId="77" fillId="22" borderId="10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78" fillId="23" borderId="11" applyNumberFormat="0" applyAlignment="0" applyProtection="0">
      <alignment vertical="center"/>
    </xf>
    <xf numFmtId="0" fontId="51" fillId="0" borderId="0"/>
    <xf numFmtId="0" fontId="40" fillId="24" borderId="0" applyNumberFormat="0" applyBorder="0" applyAlignment="0" applyProtection="0">
      <alignment vertical="center"/>
    </xf>
    <xf numFmtId="0" fontId="79" fillId="25" borderId="18" applyNumberFormat="0" applyAlignment="0" applyProtection="0">
      <alignment vertical="center"/>
    </xf>
    <xf numFmtId="197" fontId="0" fillId="0" borderId="0" applyFill="0" applyBorder="0" applyAlignment="0"/>
    <xf numFmtId="0" fontId="56" fillId="12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0" fillId="0" borderId="0">
      <protection locked="0"/>
    </xf>
    <xf numFmtId="0" fontId="53" fillId="28" borderId="0" applyNumberFormat="0" applyBorder="0" applyAlignment="0" applyProtection="0"/>
    <xf numFmtId="0" fontId="0" fillId="0" borderId="0">
      <protection locked="0"/>
    </xf>
    <xf numFmtId="0" fontId="69" fillId="17" borderId="0" applyNumberFormat="0" applyBorder="0" applyAlignment="0" applyProtection="0">
      <alignment vertical="center"/>
    </xf>
    <xf numFmtId="204" fontId="0" fillId="0" borderId="0" applyFont="0" applyFill="0" applyBorder="0" applyAlignment="0" applyProtection="0"/>
    <xf numFmtId="0" fontId="51" fillId="0" borderId="0"/>
    <xf numFmtId="0" fontId="56" fillId="12" borderId="0" applyNumberFormat="0" applyBorder="0" applyAlignment="0" applyProtection="0">
      <alignment vertical="center"/>
    </xf>
    <xf numFmtId="0" fontId="80" fillId="0" borderId="19" applyNumberFormat="0" applyFill="0" applyAlignment="0" applyProtection="0">
      <alignment vertical="center"/>
    </xf>
    <xf numFmtId="0" fontId="81" fillId="24" borderId="0" applyNumberFormat="0" applyBorder="0" applyAlignment="0" applyProtection="0">
      <alignment vertical="center"/>
    </xf>
    <xf numFmtId="0" fontId="82" fillId="0" borderId="20" applyNumberFormat="0" applyFill="0" applyAlignment="0" applyProtection="0">
      <alignment vertical="center"/>
    </xf>
    <xf numFmtId="179" fontId="0" fillId="0" borderId="0" applyFill="0" applyBorder="0" applyAlignment="0"/>
    <xf numFmtId="0" fontId="83" fillId="29" borderId="0" applyNumberFormat="0" applyBorder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8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53" fillId="0" borderId="0">
      <alignment vertical="center"/>
    </xf>
    <xf numFmtId="0" fontId="59" fillId="32" borderId="0" applyNumberFormat="0" applyBorder="0" applyAlignment="0" applyProtection="0">
      <alignment vertical="center"/>
    </xf>
    <xf numFmtId="179" fontId="0" fillId="0" borderId="0" applyFill="0" applyBorder="0" applyAlignment="0"/>
    <xf numFmtId="0" fontId="45" fillId="33" borderId="0" applyNumberFormat="0" applyBorder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7" fillId="0" borderId="0">
      <alignment vertical="top"/>
    </xf>
    <xf numFmtId="0" fontId="45" fillId="34" borderId="0" applyNumberFormat="0" applyBorder="0" applyAlignment="0" applyProtection="0">
      <alignment vertical="center"/>
    </xf>
    <xf numFmtId="210" fontId="88" fillId="0" borderId="0" applyFont="0" applyFill="0" applyBorder="0" applyAlignment="0" applyProtection="0"/>
    <xf numFmtId="0" fontId="89" fillId="9" borderId="23" applyNumberFormat="0" applyAlignment="0" applyProtection="0">
      <alignment vertical="center"/>
    </xf>
    <xf numFmtId="0" fontId="90" fillId="3" borderId="24"/>
    <xf numFmtId="0" fontId="45" fillId="35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0" fillId="0" borderId="0"/>
    <xf numFmtId="0" fontId="59" fillId="37" borderId="0" applyNumberFormat="0" applyBorder="0" applyAlignment="0" applyProtection="0">
      <alignment vertical="center"/>
    </xf>
    <xf numFmtId="0" fontId="91" fillId="0" borderId="0" applyNumberFormat="0" applyFont="0" applyFill="0" applyBorder="0" applyAlignment="0" applyProtection="0">
      <alignment horizontal="left"/>
    </xf>
    <xf numFmtId="0" fontId="59" fillId="38" borderId="0" applyNumberFormat="0" applyBorder="0" applyAlignment="0" applyProtection="0">
      <alignment vertical="center"/>
    </xf>
    <xf numFmtId="0" fontId="0" fillId="0" borderId="0"/>
    <xf numFmtId="0" fontId="45" fillId="39" borderId="0" applyNumberFormat="0" applyBorder="0" applyAlignment="0" applyProtection="0">
      <alignment vertical="center"/>
    </xf>
    <xf numFmtId="0" fontId="0" fillId="0" borderId="0"/>
    <xf numFmtId="0" fontId="53" fillId="0" borderId="0"/>
    <xf numFmtId="0" fontId="53" fillId="0" borderId="0"/>
    <xf numFmtId="0" fontId="92" fillId="9" borderId="11" applyNumberFormat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209" fontId="0" fillId="0" borderId="0">
      <protection locked="0"/>
    </xf>
    <xf numFmtId="0" fontId="45" fillId="42" borderId="0" applyNumberFormat="0" applyBorder="0" applyAlignment="0" applyProtection="0">
      <alignment vertical="center"/>
    </xf>
    <xf numFmtId="0" fontId="59" fillId="43" borderId="0" applyNumberFormat="0" applyBorder="0" applyAlignment="0" applyProtection="0">
      <alignment vertical="center"/>
    </xf>
    <xf numFmtId="0" fontId="81" fillId="24" borderId="0" applyNumberFormat="0" applyBorder="0" applyAlignment="0" applyProtection="0">
      <alignment vertical="center"/>
    </xf>
    <xf numFmtId="0" fontId="59" fillId="44" borderId="0" applyNumberFormat="0" applyBorder="0" applyAlignment="0" applyProtection="0">
      <alignment vertical="center"/>
    </xf>
    <xf numFmtId="0" fontId="93" fillId="24" borderId="0" applyNumberFormat="0" applyBorder="0" applyAlignment="0" applyProtection="0">
      <alignment vertical="center"/>
    </xf>
    <xf numFmtId="209" fontId="0" fillId="0" borderId="0">
      <protection locked="0"/>
    </xf>
    <xf numFmtId="0" fontId="45" fillId="45" borderId="0" applyNumberFormat="0" applyBorder="0" applyAlignment="0" applyProtection="0">
      <alignment vertical="center"/>
    </xf>
    <xf numFmtId="0" fontId="73" fillId="0" borderId="0"/>
    <xf numFmtId="190" fontId="51" fillId="0" borderId="0" applyFont="0" applyFill="0" applyBorder="0" applyAlignment="0" applyProtection="0"/>
    <xf numFmtId="0" fontId="94" fillId="46" borderId="0" applyNumberFormat="0" applyBorder="0" applyAlignment="0" applyProtection="0">
      <alignment vertical="center"/>
    </xf>
    <xf numFmtId="0" fontId="53" fillId="0" borderId="0" applyNumberFormat="0" applyFont="0" applyFill="0" applyBorder="0" applyAlignment="0">
      <alignment horizontal="center" vertical="center"/>
    </xf>
    <xf numFmtId="0" fontId="69" fillId="17" borderId="0" applyNumberFormat="0" applyBorder="0" applyAlignment="0" applyProtection="0">
      <alignment vertical="center"/>
    </xf>
    <xf numFmtId="0" fontId="59" fillId="47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38" fontId="95" fillId="0" borderId="0" applyFont="0" applyFill="0" applyBorder="0" applyAlignment="0" applyProtection="0"/>
    <xf numFmtId="0" fontId="69" fillId="17" borderId="0" applyNumberFormat="0" applyBorder="0" applyAlignment="0" applyProtection="0">
      <alignment vertical="center"/>
    </xf>
    <xf numFmtId="0" fontId="96" fillId="17" borderId="0" applyNumberFormat="0" applyBorder="0" applyAlignment="0" applyProtection="0">
      <alignment vertical="center"/>
    </xf>
    <xf numFmtId="195" fontId="0" fillId="0" borderId="0" applyFill="0" applyBorder="0" applyAlignment="0"/>
    <xf numFmtId="0" fontId="0" fillId="0" borderId="0"/>
    <xf numFmtId="0" fontId="0" fillId="0" borderId="0"/>
    <xf numFmtId="215" fontId="95" fillId="0" borderId="0" applyFont="0" applyFill="0" applyBorder="0" applyAlignment="0" applyProtection="0"/>
    <xf numFmtId="178" fontId="0" fillId="0" borderId="0"/>
    <xf numFmtId="0" fontId="53" fillId="0" borderId="0"/>
    <xf numFmtId="0" fontId="53" fillId="18" borderId="14">
      <protection locked="0"/>
    </xf>
    <xf numFmtId="0" fontId="53" fillId="12" borderId="0" applyNumberFormat="0" applyBorder="0" applyAlignment="0" applyProtection="0">
      <alignment vertical="center"/>
    </xf>
    <xf numFmtId="0" fontId="53" fillId="0" borderId="0">
      <alignment vertical="center"/>
    </xf>
    <xf numFmtId="0" fontId="0" fillId="0" borderId="0"/>
    <xf numFmtId="0" fontId="56" fillId="12" borderId="0" applyNumberFormat="0" applyBorder="0" applyAlignment="0" applyProtection="0">
      <alignment vertical="center"/>
    </xf>
    <xf numFmtId="0" fontId="53" fillId="0" borderId="0"/>
    <xf numFmtId="0" fontId="97" fillId="46" borderId="0" applyNumberFormat="0" applyBorder="0" applyAlignment="0" applyProtection="0">
      <alignment vertical="center"/>
    </xf>
    <xf numFmtId="0" fontId="51" fillId="0" borderId="0"/>
    <xf numFmtId="0" fontId="53" fillId="0" borderId="0"/>
    <xf numFmtId="0" fontId="53" fillId="0" borderId="0" applyFont="0" applyFill="0" applyBorder="0" applyAlignment="0" applyProtection="0"/>
    <xf numFmtId="0" fontId="53" fillId="0" borderId="0">
      <alignment vertical="center"/>
    </xf>
    <xf numFmtId="0" fontId="53" fillId="0" borderId="0" applyFont="0" applyFill="0" applyBorder="0" applyAlignment="0" applyProtection="0"/>
    <xf numFmtId="0" fontId="55" fillId="7" borderId="0" applyNumberFormat="0" applyBorder="0" applyAlignment="0" applyProtection="0"/>
    <xf numFmtId="183" fontId="0" fillId="0" borderId="0" applyFont="0" applyFill="0" applyBorder="0" applyAlignment="0" applyProtection="0"/>
    <xf numFmtId="0" fontId="64" fillId="0" borderId="0">
      <alignment vertical="center"/>
    </xf>
    <xf numFmtId="193" fontId="51" fillId="0" borderId="0" applyFont="0" applyFill="0" applyBorder="0" applyAlignment="0" applyProtection="0"/>
    <xf numFmtId="10" fontId="71" fillId="0" borderId="0" applyFont="0" applyFill="0" applyBorder="0" applyAlignment="0" applyProtection="0"/>
    <xf numFmtId="40" fontId="95" fillId="0" borderId="0" applyFont="0" applyFill="0" applyBorder="0" applyAlignment="0" applyProtection="0"/>
    <xf numFmtId="0" fontId="98" fillId="0" borderId="0" applyNumberFormat="0" applyFill="0">
      <alignment horizontal="left" vertical="center"/>
    </xf>
    <xf numFmtId="0" fontId="62" fillId="48" borderId="0" applyNumberFormat="0" applyBorder="0" applyAlignment="0" applyProtection="0">
      <alignment vertical="center"/>
    </xf>
    <xf numFmtId="204" fontId="51" fillId="0" borderId="0" applyFont="0" applyFill="0" applyBorder="0" applyAlignment="0" applyProtection="0"/>
    <xf numFmtId="0" fontId="53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4" fillId="0" borderId="0">
      <alignment vertical="center"/>
    </xf>
    <xf numFmtId="0" fontId="99" fillId="0" borderId="0" applyNumberFormat="0" applyFill="0" applyBorder="0" applyAlignment="0" applyProtection="0"/>
    <xf numFmtId="0" fontId="53" fillId="0" borderId="0" applyFill="0" applyBorder="0" applyAlignment="0"/>
    <xf numFmtId="0" fontId="0" fillId="0" borderId="0">
      <protection locked="0"/>
    </xf>
    <xf numFmtId="0" fontId="56" fillId="12" borderId="0" applyNumberFormat="0" applyBorder="0" applyAlignment="0" applyProtection="0">
      <alignment vertical="center"/>
    </xf>
    <xf numFmtId="49" fontId="100" fillId="0" borderId="0" applyProtection="0">
      <alignment horizontal="left"/>
    </xf>
    <xf numFmtId="0" fontId="101" fillId="0" borderId="0" applyNumberFormat="0" applyFill="0" applyBorder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102" fillId="0" borderId="25">
      <alignment horizontal="left" vertical="center"/>
    </xf>
    <xf numFmtId="0" fontId="64" fillId="14" borderId="0" applyNumberFormat="0" applyBorder="0" applyAlignment="0" applyProtection="0">
      <alignment vertical="center"/>
    </xf>
    <xf numFmtId="0" fontId="60" fillId="0" borderId="0"/>
    <xf numFmtId="0" fontId="55" fillId="7" borderId="0" applyNumberFormat="0" applyBorder="0" applyAlignment="0" applyProtection="0"/>
    <xf numFmtId="0" fontId="69" fillId="17" borderId="0" applyNumberFormat="0" applyBorder="0" applyAlignment="0" applyProtection="0">
      <alignment vertical="center"/>
    </xf>
    <xf numFmtId="0" fontId="53" fillId="0" borderId="0"/>
    <xf numFmtId="0" fontId="0" fillId="0" borderId="0"/>
    <xf numFmtId="0" fontId="53" fillId="0" borderId="0"/>
    <xf numFmtId="0" fontId="103" fillId="0" borderId="0" applyNumberFormat="0" applyFill="0" applyBorder="0" applyAlignment="0" applyProtection="0">
      <alignment vertical="top"/>
      <protection locked="0"/>
    </xf>
    <xf numFmtId="0" fontId="51" fillId="0" borderId="0"/>
    <xf numFmtId="0" fontId="0" fillId="0" borderId="0">
      <protection locked="0"/>
    </xf>
    <xf numFmtId="189" fontId="53" fillId="0" borderId="0" applyFont="0" applyFill="0" applyBorder="0" applyAlignment="0" applyProtection="0"/>
    <xf numFmtId="0" fontId="0" fillId="0" borderId="0"/>
    <xf numFmtId="0" fontId="53" fillId="0" borderId="0">
      <alignment vertical="center"/>
    </xf>
    <xf numFmtId="0" fontId="73" fillId="0" borderId="0"/>
    <xf numFmtId="0" fontId="60" fillId="0" borderId="0"/>
    <xf numFmtId="38" fontId="104" fillId="0" borderId="0"/>
    <xf numFmtId="0" fontId="60" fillId="0" borderId="0"/>
    <xf numFmtId="0" fontId="60" fillId="0" borderId="0"/>
    <xf numFmtId="179" fontId="0" fillId="0" borderId="0" applyFill="0" applyBorder="0" applyAlignment="0"/>
    <xf numFmtId="0" fontId="73" fillId="0" borderId="0"/>
    <xf numFmtId="9" fontId="53" fillId="0" borderId="0" applyFont="0" applyFill="0" applyBorder="0" applyAlignment="0" applyProtection="0">
      <alignment vertical="center"/>
    </xf>
    <xf numFmtId="0" fontId="0" fillId="0" borderId="0"/>
    <xf numFmtId="180" fontId="0" fillId="0" borderId="0" applyFill="0" applyBorder="0" applyAlignment="0"/>
    <xf numFmtId="0" fontId="0" fillId="0" borderId="0"/>
    <xf numFmtId="0" fontId="56" fillId="12" borderId="0" applyNumberFormat="0" applyBorder="0" applyAlignment="0" applyProtection="0">
      <alignment vertical="center"/>
    </xf>
    <xf numFmtId="40" fontId="91" fillId="0" borderId="0" applyFont="0" applyFill="0" applyBorder="0" applyAlignment="0" applyProtection="0"/>
    <xf numFmtId="0" fontId="60" fillId="0" borderId="0"/>
    <xf numFmtId="0" fontId="73" fillId="0" borderId="0"/>
    <xf numFmtId="0" fontId="105" fillId="6" borderId="0" applyNumberFormat="0" applyBorder="0" applyAlignment="0" applyProtection="0">
      <alignment vertical="center"/>
    </xf>
    <xf numFmtId="0" fontId="60" fillId="0" borderId="0"/>
    <xf numFmtId="0" fontId="53" fillId="0" borderId="0">
      <alignment vertical="center"/>
    </xf>
    <xf numFmtId="0" fontId="53" fillId="0" borderId="0">
      <alignment vertical="center"/>
    </xf>
    <xf numFmtId="0" fontId="106" fillId="0" borderId="1">
      <alignment horizontal="center"/>
    </xf>
    <xf numFmtId="0" fontId="60" fillId="0" borderId="0"/>
    <xf numFmtId="0" fontId="0" fillId="0" borderId="0"/>
    <xf numFmtId="178" fontId="0" fillId="0" borderId="0"/>
    <xf numFmtId="0" fontId="60" fillId="0" borderId="0"/>
    <xf numFmtId="0" fontId="60" fillId="0" borderId="0"/>
    <xf numFmtId="0" fontId="53" fillId="0" borderId="0"/>
    <xf numFmtId="0" fontId="0" fillId="0" borderId="0"/>
    <xf numFmtId="0" fontId="66" fillId="12" borderId="0" applyNumberFormat="0" applyBorder="0" applyAlignment="0" applyProtection="0">
      <alignment vertical="center"/>
    </xf>
    <xf numFmtId="0" fontId="60" fillId="0" borderId="0"/>
    <xf numFmtId="0" fontId="51" fillId="0" borderId="0"/>
    <xf numFmtId="0" fontId="69" fillId="17" borderId="0" applyNumberFormat="0" applyBorder="0" applyAlignment="0" applyProtection="0">
      <alignment vertical="center"/>
    </xf>
    <xf numFmtId="0" fontId="0" fillId="0" borderId="0"/>
    <xf numFmtId="0" fontId="107" fillId="0" borderId="0"/>
    <xf numFmtId="0" fontId="51" fillId="0" borderId="0"/>
    <xf numFmtId="178" fontId="0" fillId="0" borderId="0"/>
    <xf numFmtId="0" fontId="0" fillId="0" borderId="0">
      <protection locked="0"/>
    </xf>
    <xf numFmtId="0" fontId="0" fillId="0" borderId="0"/>
    <xf numFmtId="0" fontId="73" fillId="0" borderId="0"/>
    <xf numFmtId="0" fontId="0" fillId="0" borderId="0"/>
    <xf numFmtId="0" fontId="64" fillId="12" borderId="0" applyNumberFormat="0" applyBorder="0" applyAlignment="0" applyProtection="0">
      <alignment vertical="center"/>
    </xf>
    <xf numFmtId="0" fontId="60" fillId="0" borderId="0"/>
    <xf numFmtId="0" fontId="53" fillId="0" borderId="0">
      <alignment vertical="center"/>
    </xf>
    <xf numFmtId="217" fontId="51" fillId="0" borderId="0" applyFont="0" applyFill="0" applyBorder="0" applyAlignment="0" applyProtection="0"/>
    <xf numFmtId="0" fontId="0" fillId="0" borderId="0">
      <protection locked="0"/>
    </xf>
    <xf numFmtId="0" fontId="56" fillId="12" borderId="0" applyNumberFormat="0" applyBorder="0" applyAlignment="0" applyProtection="0">
      <alignment vertical="center"/>
    </xf>
    <xf numFmtId="0" fontId="60" fillId="0" borderId="0"/>
    <xf numFmtId="10" fontId="88" fillId="0" borderId="0" applyFont="0" applyFill="0" applyBorder="0" applyAlignment="0" applyProtection="0"/>
    <xf numFmtId="0" fontId="60" fillId="0" borderId="0"/>
    <xf numFmtId="9" fontId="53" fillId="0" borderId="0" applyFont="0" applyFill="0" applyBorder="0" applyAlignment="0" applyProtection="0">
      <alignment vertical="center"/>
    </xf>
    <xf numFmtId="0" fontId="108" fillId="0" borderId="26">
      <alignment horizontal="center"/>
    </xf>
    <xf numFmtId="0" fontId="109" fillId="0" borderId="27" applyNumberFormat="0" applyFill="0" applyAlignment="0" applyProtection="0">
      <alignment vertical="center"/>
    </xf>
    <xf numFmtId="0" fontId="51" fillId="0" borderId="0">
      <protection locked="0"/>
    </xf>
    <xf numFmtId="38" fontId="110" fillId="9" borderId="0" applyNumberFormat="0" applyBorder="0" applyAlignment="0" applyProtection="0"/>
    <xf numFmtId="0" fontId="60" fillId="0" borderId="0"/>
    <xf numFmtId="0" fontId="0" fillId="0" borderId="0"/>
    <xf numFmtId="0" fontId="0" fillId="0" borderId="0"/>
    <xf numFmtId="0" fontId="0" fillId="0" borderId="0"/>
    <xf numFmtId="0" fontId="53" fillId="0" borderId="0" applyNumberFormat="0" applyFill="0" applyBorder="0" applyAlignment="0" applyProtection="0"/>
    <xf numFmtId="0" fontId="111" fillId="49" borderId="0" applyNumberFormat="0" applyBorder="0" applyAlignment="0" applyProtection="0"/>
    <xf numFmtId="0" fontId="60" fillId="0" borderId="0"/>
    <xf numFmtId="0" fontId="51" fillId="0" borderId="0"/>
    <xf numFmtId="0" fontId="112" fillId="17" borderId="0" applyNumberFormat="0" applyBorder="0" applyAlignment="0" applyProtection="0">
      <alignment vertical="center"/>
    </xf>
    <xf numFmtId="0" fontId="87" fillId="0" borderId="0">
      <alignment vertical="top"/>
    </xf>
    <xf numFmtId="0" fontId="0" fillId="0" borderId="0">
      <protection locked="0"/>
    </xf>
    <xf numFmtId="0" fontId="0" fillId="0" borderId="0"/>
    <xf numFmtId="0" fontId="93" fillId="12" borderId="0" applyNumberFormat="0" applyBorder="0" applyAlignment="0" applyProtection="0">
      <alignment vertical="center"/>
    </xf>
    <xf numFmtId="0" fontId="0" fillId="0" borderId="0">
      <protection locked="0"/>
    </xf>
    <xf numFmtId="0" fontId="113" fillId="50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51" fillId="0" borderId="0"/>
    <xf numFmtId="0" fontId="53" fillId="18" borderId="14">
      <protection locked="0"/>
    </xf>
    <xf numFmtId="0" fontId="51" fillId="0" borderId="0"/>
    <xf numFmtId="40" fontId="114" fillId="0" borderId="0" applyBorder="0">
      <alignment horizontal="right"/>
    </xf>
    <xf numFmtId="0" fontId="0" fillId="0" borderId="0"/>
    <xf numFmtId="0" fontId="0" fillId="0" borderId="0"/>
    <xf numFmtId="0" fontId="115" fillId="12" borderId="0" applyNumberFormat="0" applyBorder="0" applyAlignment="0" applyProtection="0">
      <alignment vertical="center"/>
    </xf>
    <xf numFmtId="0" fontId="64" fillId="0" borderId="0">
      <alignment vertical="center"/>
    </xf>
    <xf numFmtId="0" fontId="0" fillId="0" borderId="0">
      <protection locked="0"/>
    </xf>
    <xf numFmtId="0" fontId="47" fillId="51" borderId="0" applyNumberFormat="0" applyBorder="0" applyAlignment="0" applyProtection="0"/>
    <xf numFmtId="0" fontId="73" fillId="0" borderId="0"/>
    <xf numFmtId="209" fontId="0" fillId="0" borderId="0">
      <protection locked="0"/>
    </xf>
    <xf numFmtId="203" fontId="0" fillId="0" borderId="0" applyFill="0" applyBorder="0" applyAlignment="0"/>
    <xf numFmtId="0" fontId="0" fillId="0" borderId="0">
      <protection locked="0"/>
    </xf>
    <xf numFmtId="0" fontId="87" fillId="0" borderId="0">
      <alignment vertical="top"/>
    </xf>
    <xf numFmtId="0" fontId="53" fillId="0" borderId="0"/>
    <xf numFmtId="0" fontId="73" fillId="0" borderId="0"/>
    <xf numFmtId="0" fontId="116" fillId="0" borderId="0" applyNumberFormat="0" applyFont="0" applyFill="0" applyBorder="0" applyProtection="0">
      <alignment horizontal="center" vertical="center" wrapText="1"/>
    </xf>
    <xf numFmtId="0" fontId="53" fillId="0" borderId="0"/>
    <xf numFmtId="0" fontId="0" fillId="0" borderId="0"/>
    <xf numFmtId="43" fontId="0" fillId="0" borderId="0" applyFont="0" applyFill="0" applyBorder="0" applyAlignment="0" applyProtection="0"/>
    <xf numFmtId="0" fontId="53" fillId="0" borderId="0"/>
    <xf numFmtId="0" fontId="112" fillId="17" borderId="0" applyNumberFormat="0" applyBorder="0" applyAlignment="0" applyProtection="0">
      <alignment vertical="center"/>
    </xf>
    <xf numFmtId="0" fontId="117" fillId="0" borderId="28" applyNumberFormat="0" applyFill="0" applyAlignment="0" applyProtection="0">
      <alignment vertical="center"/>
    </xf>
    <xf numFmtId="178" fontId="0" fillId="0" borderId="0"/>
    <xf numFmtId="209" fontId="0" fillId="0" borderId="0">
      <protection locked="0"/>
    </xf>
    <xf numFmtId="0" fontId="73" fillId="0" borderId="0"/>
    <xf numFmtId="49" fontId="53" fillId="0" borderId="0" applyFont="0" applyFill="0" applyBorder="0" applyAlignment="0" applyProtection="0"/>
    <xf numFmtId="0" fontId="50" fillId="52" borderId="0" applyNumberFormat="0" applyBorder="0" applyAlignment="0" applyProtection="0"/>
    <xf numFmtId="0" fontId="64" fillId="0" borderId="0">
      <alignment vertical="center"/>
    </xf>
    <xf numFmtId="0" fontId="0" fillId="0" borderId="0"/>
    <xf numFmtId="207" fontId="100" fillId="0" borderId="0" applyFill="0" applyBorder="0" applyProtection="0">
      <alignment horizontal="right"/>
    </xf>
    <xf numFmtId="0" fontId="73" fillId="0" borderId="0"/>
    <xf numFmtId="0" fontId="53" fillId="6" borderId="0" applyNumberFormat="0" applyBorder="0" applyAlignment="0" applyProtection="0">
      <alignment vertical="center"/>
    </xf>
    <xf numFmtId="0" fontId="118" fillId="53" borderId="29" applyNumberFormat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192" fontId="71" fillId="0" borderId="0" applyFont="0" applyFill="0" applyBorder="0" applyAlignment="0" applyProtection="0"/>
    <xf numFmtId="9" fontId="119" fillId="0" borderId="0" applyFont="0" applyFill="0" applyBorder="0" applyAlignment="0" applyProtection="0"/>
    <xf numFmtId="0" fontId="51" fillId="0" borderId="0">
      <protection locked="0"/>
    </xf>
    <xf numFmtId="0" fontId="53" fillId="0" borderId="0">
      <alignment vertical="center"/>
    </xf>
    <xf numFmtId="0" fontId="0" fillId="0" borderId="0"/>
    <xf numFmtId="39" fontId="71" fillId="0" borderId="0" applyFont="0" applyFill="0" applyBorder="0" applyAlignment="0" applyProtection="0"/>
    <xf numFmtId="0" fontId="51" fillId="0" borderId="0">
      <protection locked="0"/>
    </xf>
    <xf numFmtId="0" fontId="51" fillId="0" borderId="0">
      <protection locked="0"/>
    </xf>
    <xf numFmtId="0" fontId="53" fillId="0" borderId="0"/>
    <xf numFmtId="0" fontId="64" fillId="17" borderId="0" applyNumberFormat="0" applyBorder="0" applyAlignment="0" applyProtection="0">
      <alignment vertical="center"/>
    </xf>
    <xf numFmtId="0" fontId="73" fillId="0" borderId="0"/>
    <xf numFmtId="0" fontId="47" fillId="17" borderId="0" applyNumberFormat="0" applyBorder="0" applyAlignment="0" applyProtection="0">
      <alignment vertical="center"/>
    </xf>
    <xf numFmtId="0" fontId="120" fillId="18" borderId="14">
      <protection locked="0"/>
    </xf>
    <xf numFmtId="0" fontId="121" fillId="0" borderId="0"/>
    <xf numFmtId="209" fontId="0" fillId="0" borderId="0">
      <protection locked="0"/>
    </xf>
    <xf numFmtId="0" fontId="116" fillId="0" borderId="0"/>
    <xf numFmtId="0" fontId="64" fillId="0" borderId="0">
      <alignment vertical="center"/>
    </xf>
    <xf numFmtId="0" fontId="122" fillId="0" borderId="30" applyNumberFormat="0" applyFill="0" applyAlignment="0" applyProtection="0">
      <alignment vertical="center"/>
    </xf>
    <xf numFmtId="49" fontId="53" fillId="0" borderId="0" applyFont="0" applyFill="0" applyBorder="0" applyAlignment="0" applyProtection="0"/>
    <xf numFmtId="0" fontId="0" fillId="0" borderId="0"/>
    <xf numFmtId="0" fontId="0" fillId="0" borderId="0"/>
    <xf numFmtId="0" fontId="50" fillId="54" borderId="0" applyNumberFormat="0" applyBorder="0" applyAlignment="0" applyProtection="0"/>
    <xf numFmtId="0" fontId="64" fillId="5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6" fillId="0" borderId="0"/>
    <xf numFmtId="49" fontId="53" fillId="0" borderId="0" applyFont="0" applyFill="0" applyBorder="0" applyAlignment="0" applyProtection="0"/>
    <xf numFmtId="49" fontId="53" fillId="0" borderId="0" applyFont="0" applyFill="0" applyBorder="0" applyAlignment="0" applyProtection="0"/>
    <xf numFmtId="0" fontId="123" fillId="0" borderId="27" applyNumberFormat="0" applyFill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105" fillId="6" borderId="0" applyNumberFormat="0" applyBorder="0" applyAlignment="0" applyProtection="0">
      <alignment vertical="center"/>
    </xf>
    <xf numFmtId="209" fontId="0" fillId="0" borderId="0">
      <protection locked="0"/>
    </xf>
    <xf numFmtId="49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51" fillId="0" borderId="0"/>
    <xf numFmtId="0" fontId="73" fillId="0" borderId="0"/>
    <xf numFmtId="0" fontId="73" fillId="0" borderId="0"/>
    <xf numFmtId="0" fontId="53" fillId="18" borderId="14">
      <protection locked="0"/>
    </xf>
    <xf numFmtId="0" fontId="0" fillId="0" borderId="0"/>
    <xf numFmtId="0" fontId="51" fillId="0" borderId="0"/>
    <xf numFmtId="0" fontId="0" fillId="0" borderId="0"/>
    <xf numFmtId="0" fontId="106" fillId="0" borderId="0">
      <alignment horizontal="center" vertical="center"/>
    </xf>
    <xf numFmtId="0" fontId="51" fillId="0" borderId="0" applyNumberFormat="0" applyFill="0" applyBorder="0" applyAlignment="0" applyProtection="0"/>
    <xf numFmtId="0" fontId="64" fillId="0" borderId="0"/>
    <xf numFmtId="0" fontId="51" fillId="0" borderId="0"/>
    <xf numFmtId="0" fontId="0" fillId="0" borderId="0"/>
    <xf numFmtId="0" fontId="47" fillId="51" borderId="0" applyNumberFormat="0" applyBorder="0" applyAlignment="0" applyProtection="0"/>
    <xf numFmtId="0" fontId="51" fillId="0" borderId="0"/>
    <xf numFmtId="0" fontId="53" fillId="0" borderId="0"/>
    <xf numFmtId="180" fontId="0" fillId="0" borderId="0" applyFill="0" applyBorder="0" applyAlignment="0"/>
    <xf numFmtId="0" fontId="51" fillId="0" borderId="0"/>
    <xf numFmtId="0" fontId="53" fillId="0" borderId="0"/>
    <xf numFmtId="0" fontId="93" fillId="12" borderId="0" applyNumberFormat="0" applyBorder="0" applyAlignment="0" applyProtection="0">
      <alignment vertical="center"/>
    </xf>
    <xf numFmtId="0" fontId="50" fillId="54" borderId="0" applyNumberFormat="0" applyBorder="0" applyAlignment="0" applyProtection="0"/>
    <xf numFmtId="0" fontId="81" fillId="24" borderId="0" applyNumberFormat="0" applyBorder="0" applyAlignment="0" applyProtection="0">
      <alignment vertical="center"/>
    </xf>
    <xf numFmtId="0" fontId="50" fillId="56" borderId="0" applyNumberFormat="0" applyBorder="0" applyAlignment="0" applyProtection="0"/>
    <xf numFmtId="0" fontId="116" fillId="0" borderId="0"/>
    <xf numFmtId="0" fontId="53" fillId="0" borderId="0" applyFont="0" applyFill="0" applyBorder="0" applyAlignment="0" applyProtection="0"/>
    <xf numFmtId="0" fontId="69" fillId="6" borderId="0" applyNumberFormat="0" applyBorder="0" applyAlignment="0" applyProtection="0">
      <alignment vertical="center"/>
    </xf>
    <xf numFmtId="0" fontId="87" fillId="0" borderId="0">
      <alignment vertical="top"/>
    </xf>
    <xf numFmtId="0" fontId="40" fillId="48" borderId="0" applyNumberFormat="0" applyBorder="0" applyAlignment="0" applyProtection="0">
      <alignment vertical="center"/>
    </xf>
    <xf numFmtId="0" fontId="116" fillId="0" borderId="0"/>
    <xf numFmtId="0" fontId="0" fillId="0" borderId="0"/>
    <xf numFmtId="0" fontId="73" fillId="0" borderId="0"/>
    <xf numFmtId="0" fontId="51" fillId="0" borderId="0"/>
    <xf numFmtId="0" fontId="51" fillId="0" borderId="0"/>
    <xf numFmtId="0" fontId="40" fillId="23" borderId="0" applyNumberFormat="0" applyBorder="0" applyAlignment="0" applyProtection="0">
      <alignment vertical="center"/>
    </xf>
    <xf numFmtId="0" fontId="51" fillId="0" borderId="0"/>
    <xf numFmtId="0" fontId="0" fillId="0" borderId="0"/>
    <xf numFmtId="0" fontId="51" fillId="0" borderId="0"/>
    <xf numFmtId="0" fontId="113" fillId="57" borderId="0" applyNumberFormat="0" applyBorder="0" applyAlignment="0" applyProtection="0">
      <alignment vertical="center"/>
    </xf>
    <xf numFmtId="0" fontId="51" fillId="0" borderId="0"/>
    <xf numFmtId="0" fontId="69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9" fontId="100" fillId="0" borderId="0" applyFont="0" applyFill="0" applyBorder="0" applyAlignment="0" applyProtection="0"/>
    <xf numFmtId="0" fontId="51" fillId="0" borderId="0"/>
    <xf numFmtId="0" fontId="0" fillId="0" borderId="0"/>
    <xf numFmtId="212" fontId="0" fillId="0" borderId="0" applyFont="0" applyFill="0" applyBorder="0" applyAlignment="0" applyProtection="0"/>
    <xf numFmtId="0" fontId="40" fillId="24" borderId="0" applyNumberFormat="0" applyBorder="0" applyAlignment="0" applyProtection="0">
      <alignment vertical="center"/>
    </xf>
    <xf numFmtId="0" fontId="51" fillId="0" borderId="0"/>
    <xf numFmtId="183" fontId="0" fillId="0" borderId="0" applyFont="0" applyFill="0" applyBorder="0" applyAlignment="0" applyProtection="0"/>
    <xf numFmtId="4" fontId="124" fillId="0" borderId="0">
      <alignment horizontal="right"/>
    </xf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53" fillId="58" borderId="0" applyNumberFormat="0" applyBorder="0" applyAlignment="0" applyProtection="0"/>
    <xf numFmtId="0" fontId="0" fillId="0" borderId="0">
      <protection locked="0"/>
    </xf>
    <xf numFmtId="0" fontId="0" fillId="0" borderId="0"/>
    <xf numFmtId="0" fontId="0" fillId="0" borderId="0">
      <protection locked="0"/>
    </xf>
    <xf numFmtId="0" fontId="53" fillId="0" borderId="0">
      <alignment vertical="center"/>
    </xf>
    <xf numFmtId="0" fontId="0" fillId="0" borderId="0">
      <protection locked="0"/>
    </xf>
    <xf numFmtId="191" fontId="100" fillId="0" borderId="0"/>
    <xf numFmtId="209" fontId="0" fillId="0" borderId="0">
      <protection locked="0"/>
    </xf>
    <xf numFmtId="0" fontId="0" fillId="0" borderId="0">
      <protection locked="0"/>
    </xf>
    <xf numFmtId="181" fontId="100" fillId="0" borderId="0" applyFill="0" applyBorder="0" applyProtection="0">
      <alignment horizontal="right"/>
    </xf>
    <xf numFmtId="0" fontId="97" fillId="46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/>
    <xf numFmtId="0" fontId="0" fillId="0" borderId="0">
      <protection locked="0"/>
    </xf>
    <xf numFmtId="0" fontId="56" fillId="12" borderId="0" applyNumberFormat="0" applyBorder="0" applyAlignment="0" applyProtection="0">
      <alignment vertical="center"/>
    </xf>
    <xf numFmtId="0" fontId="62" fillId="59" borderId="0" applyNumberFormat="0" applyBorder="0" applyAlignment="0" applyProtection="0">
      <alignment vertical="center"/>
    </xf>
    <xf numFmtId="0" fontId="113" fillId="60" borderId="0" applyNumberFormat="0" applyBorder="0" applyAlignment="0" applyProtection="0">
      <alignment vertical="center"/>
    </xf>
    <xf numFmtId="0" fontId="0" fillId="0" borderId="0"/>
    <xf numFmtId="0" fontId="0" fillId="0" borderId="0"/>
    <xf numFmtId="220" fontId="51" fillId="0" borderId="0" applyFont="0" applyFill="0" applyBorder="0" applyAlignment="0" applyProtection="0"/>
    <xf numFmtId="0" fontId="66" fillId="12" borderId="0" applyNumberFormat="0" applyBorder="0" applyAlignment="0" applyProtection="0">
      <alignment vertical="center"/>
    </xf>
    <xf numFmtId="200" fontId="91" fillId="0" borderId="0" applyFont="0" applyFill="0" applyBorder="0" applyAlignment="0" applyProtection="0"/>
    <xf numFmtId="180" fontId="0" fillId="0" borderId="0" applyFont="0" applyFill="0" applyBorder="0" applyAlignment="0" applyProtection="0"/>
    <xf numFmtId="0" fontId="53" fillId="0" borderId="0">
      <alignment vertical="center"/>
    </xf>
    <xf numFmtId="0" fontId="0" fillId="0" borderId="0"/>
    <xf numFmtId="0" fontId="0" fillId="0" borderId="0"/>
    <xf numFmtId="0" fontId="0" fillId="0" borderId="0"/>
    <xf numFmtId="0" fontId="64" fillId="14" borderId="0" applyNumberFormat="0" applyBorder="0" applyAlignment="0" applyProtection="0">
      <alignment vertical="center"/>
    </xf>
    <xf numFmtId="0" fontId="0" fillId="0" borderId="0"/>
    <xf numFmtId="0" fontId="110" fillId="61" borderId="1"/>
    <xf numFmtId="0" fontId="112" fillId="17" borderId="0" applyNumberFormat="0" applyBorder="0" applyAlignment="0" applyProtection="0">
      <alignment vertical="center"/>
    </xf>
    <xf numFmtId="0" fontId="0" fillId="0" borderId="0"/>
    <xf numFmtId="0" fontId="64" fillId="12" borderId="0" applyNumberFormat="0" applyBorder="0" applyAlignment="0" applyProtection="0">
      <alignment vertical="center"/>
    </xf>
    <xf numFmtId="0" fontId="0" fillId="0" borderId="0"/>
    <xf numFmtId="43" fontId="64" fillId="0" borderId="0" applyFont="0" applyFill="0" applyBorder="0" applyAlignment="0" applyProtection="0">
      <alignment vertical="center"/>
    </xf>
    <xf numFmtId="0" fontId="47" fillId="51" borderId="0" applyNumberFormat="0" applyBorder="0" applyAlignment="0" applyProtection="0"/>
    <xf numFmtId="0" fontId="0" fillId="0" borderId="0"/>
    <xf numFmtId="0" fontId="0" fillId="0" borderId="0">
      <protection locked="0"/>
    </xf>
    <xf numFmtId="206" fontId="0" fillId="0" borderId="0" applyFont="0" applyFill="0" applyProtection="0"/>
    <xf numFmtId="0" fontId="0" fillId="0" borderId="0">
      <protection locked="0"/>
    </xf>
    <xf numFmtId="0" fontId="0" fillId="0" borderId="0">
      <protection locked="0"/>
    </xf>
    <xf numFmtId="0" fontId="56" fillId="12" borderId="0" applyNumberFormat="0" applyBorder="0" applyAlignment="0" applyProtection="0">
      <alignment vertical="center"/>
    </xf>
    <xf numFmtId="0" fontId="73" fillId="0" borderId="0"/>
    <xf numFmtId="0" fontId="51" fillId="0" borderId="0"/>
    <xf numFmtId="0" fontId="0" fillId="0" borderId="0"/>
    <xf numFmtId="0" fontId="0" fillId="0" borderId="0"/>
    <xf numFmtId="0" fontId="51" fillId="0" borderId="0"/>
    <xf numFmtId="0" fontId="0" fillId="0" borderId="0">
      <protection locked="0"/>
    </xf>
    <xf numFmtId="0" fontId="73" fillId="0" borderId="0"/>
    <xf numFmtId="0" fontId="0" fillId="0" borderId="0">
      <protection locked="0"/>
    </xf>
    <xf numFmtId="205" fontId="53" fillId="62" borderId="0"/>
    <xf numFmtId="0" fontId="51" fillId="0" borderId="0"/>
    <xf numFmtId="0" fontId="0" fillId="0" borderId="0"/>
    <xf numFmtId="0" fontId="125" fillId="58" borderId="0" applyNumberFormat="0"/>
    <xf numFmtId="0" fontId="60" fillId="0" borderId="0"/>
    <xf numFmtId="0" fontId="56" fillId="12" borderId="0" applyNumberFormat="0" applyBorder="0" applyAlignment="0" applyProtection="0">
      <alignment vertical="center"/>
    </xf>
    <xf numFmtId="0" fontId="0" fillId="0" borderId="0">
      <protection locked="0"/>
    </xf>
    <xf numFmtId="0" fontId="60" fillId="0" borderId="0"/>
    <xf numFmtId="0" fontId="0" fillId="0" borderId="0">
      <protection locked="0"/>
    </xf>
    <xf numFmtId="0" fontId="64" fillId="0" borderId="0">
      <alignment vertical="center"/>
    </xf>
    <xf numFmtId="0" fontId="0" fillId="0" borderId="0"/>
    <xf numFmtId="0" fontId="51" fillId="0" borderId="0"/>
    <xf numFmtId="0" fontId="113" fillId="59" borderId="0" applyNumberFormat="0" applyBorder="0" applyAlignment="0" applyProtection="0">
      <alignment vertical="center"/>
    </xf>
    <xf numFmtId="0" fontId="0" fillId="0" borderId="0">
      <protection locked="0"/>
    </xf>
    <xf numFmtId="0" fontId="62" fillId="14" borderId="0" applyNumberFormat="0" applyBorder="0" applyAlignment="0" applyProtection="0">
      <alignment vertical="center"/>
    </xf>
    <xf numFmtId="0" fontId="73" fillId="0" borderId="0"/>
    <xf numFmtId="0" fontId="126" fillId="63" borderId="0" applyNumberFormat="0" applyBorder="0" applyAlignment="0" applyProtection="0"/>
    <xf numFmtId="0" fontId="51" fillId="0" borderId="0"/>
    <xf numFmtId="0" fontId="0" fillId="0" borderId="0"/>
    <xf numFmtId="0" fontId="60" fillId="0" borderId="0"/>
    <xf numFmtId="0" fontId="0" fillId="0" borderId="0"/>
    <xf numFmtId="0" fontId="51" fillId="0" borderId="0"/>
    <xf numFmtId="0" fontId="0" fillId="0" borderId="0"/>
    <xf numFmtId="0" fontId="55" fillId="64" borderId="0" applyNumberFormat="0" applyBorder="0" applyAlignment="0" applyProtection="0"/>
    <xf numFmtId="0" fontId="64" fillId="6" borderId="0" applyNumberFormat="0" applyBorder="0" applyAlignment="0" applyProtection="0">
      <alignment vertical="center"/>
    </xf>
    <xf numFmtId="0" fontId="0" fillId="0" borderId="0"/>
    <xf numFmtId="210" fontId="53" fillId="0" borderId="0" applyFont="0" applyFill="0" applyBorder="0" applyAlignment="0" applyProtection="0"/>
    <xf numFmtId="0" fontId="0" fillId="0" borderId="0"/>
    <xf numFmtId="0" fontId="0" fillId="0" borderId="0">
      <protection locked="0"/>
    </xf>
    <xf numFmtId="0" fontId="53" fillId="17" borderId="0" applyNumberFormat="0" applyBorder="0" applyAlignment="0" applyProtection="0">
      <alignment vertical="center"/>
    </xf>
    <xf numFmtId="0" fontId="73" fillId="0" borderId="0"/>
    <xf numFmtId="0" fontId="87" fillId="0" borderId="0">
      <alignment vertical="top"/>
    </xf>
    <xf numFmtId="188" fontId="127" fillId="0" borderId="0"/>
    <xf numFmtId="0" fontId="51" fillId="0" borderId="0"/>
    <xf numFmtId="0" fontId="0" fillId="0" borderId="0"/>
    <xf numFmtId="0" fontId="55" fillId="65" borderId="0" applyNumberFormat="0" applyBorder="0" applyAlignment="0" applyProtection="0"/>
    <xf numFmtId="0" fontId="60" fillId="0" borderId="0"/>
    <xf numFmtId="0" fontId="53" fillId="0" borderId="0">
      <alignment vertical="center"/>
    </xf>
    <xf numFmtId="0" fontId="51" fillId="0" borderId="0"/>
    <xf numFmtId="0" fontId="0" fillId="0" borderId="0"/>
    <xf numFmtId="0" fontId="73" fillId="0" borderId="0"/>
    <xf numFmtId="0" fontId="51" fillId="0" borderId="0"/>
    <xf numFmtId="0" fontId="53" fillId="0" borderId="0">
      <alignment vertical="center"/>
      <protection locked="0"/>
    </xf>
    <xf numFmtId="0" fontId="51" fillId="0" borderId="0"/>
    <xf numFmtId="0" fontId="55" fillId="11" borderId="0" applyNumberFormat="0" applyBorder="0" applyAlignment="0" applyProtection="0"/>
    <xf numFmtId="0" fontId="56" fillId="12" borderId="0" applyNumberFormat="0" applyBorder="0" applyAlignment="0" applyProtection="0">
      <alignment vertical="center"/>
    </xf>
    <xf numFmtId="0" fontId="110" fillId="9" borderId="1"/>
    <xf numFmtId="0" fontId="0" fillId="0" borderId="0"/>
    <xf numFmtId="0" fontId="0" fillId="0" borderId="0"/>
    <xf numFmtId="0" fontId="113" fillId="20" borderId="0" applyNumberFormat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0" fontId="51" fillId="0" borderId="0"/>
    <xf numFmtId="4" fontId="63" fillId="0" borderId="0">
      <alignment horizontal="right"/>
    </xf>
    <xf numFmtId="0" fontId="126" fillId="66" borderId="0" applyNumberFormat="0" applyBorder="0" applyAlignment="0" applyProtection="0"/>
    <xf numFmtId="189" fontId="0" fillId="0" borderId="0" applyFont="0" applyFill="0" applyBorder="0" applyAlignment="0" applyProtection="0"/>
    <xf numFmtId="0" fontId="62" fillId="67" borderId="0" applyNumberFormat="0" applyBorder="0" applyAlignment="0" applyProtection="0">
      <alignment vertical="center"/>
    </xf>
    <xf numFmtId="0" fontId="0" fillId="0" borderId="0"/>
    <xf numFmtId="218" fontId="100" fillId="0" borderId="0" applyFill="0" applyBorder="0" applyProtection="0">
      <alignment horizontal="right"/>
    </xf>
    <xf numFmtId="207" fontId="100" fillId="0" borderId="0" applyFill="0" applyBorder="0" applyProtection="0">
      <alignment horizontal="right"/>
    </xf>
    <xf numFmtId="0" fontId="56" fillId="12" borderId="0" applyNumberFormat="0" applyBorder="0" applyAlignment="0" applyProtection="0">
      <alignment vertical="center"/>
    </xf>
    <xf numFmtId="199" fontId="128" fillId="0" borderId="0" applyFill="0" applyBorder="0" applyProtection="0">
      <alignment horizontal="center"/>
    </xf>
    <xf numFmtId="208" fontId="100" fillId="0" borderId="0" applyFill="0" applyBorder="0" applyProtection="0">
      <alignment horizontal="right"/>
    </xf>
    <xf numFmtId="0" fontId="0" fillId="0" borderId="0"/>
    <xf numFmtId="3" fontId="91" fillId="0" borderId="0" applyFont="0" applyFill="0" applyBorder="0" applyAlignment="0" applyProtection="0"/>
    <xf numFmtId="14" fontId="48" fillId="0" borderId="0">
      <alignment horizontal="center" wrapText="1"/>
      <protection locked="0"/>
    </xf>
    <xf numFmtId="0" fontId="62" fillId="60" borderId="0" applyNumberFormat="0" applyBorder="0" applyAlignment="0" applyProtection="0">
      <alignment vertical="center"/>
    </xf>
    <xf numFmtId="198" fontId="128" fillId="0" borderId="0" applyFill="0" applyBorder="0" applyProtection="0">
      <alignment horizontal="center"/>
    </xf>
    <xf numFmtId="177" fontId="129" fillId="0" borderId="0" applyFill="0" applyBorder="0" applyProtection="0">
      <alignment horizontal="right"/>
    </xf>
    <xf numFmtId="182" fontId="100" fillId="0" borderId="0" applyFill="0" applyBorder="0" applyProtection="0">
      <alignment horizontal="right"/>
    </xf>
    <xf numFmtId="0" fontId="56" fillId="12" borderId="0" applyNumberFormat="0" applyBorder="0" applyAlignment="0" applyProtection="0">
      <alignment vertical="center"/>
    </xf>
    <xf numFmtId="186" fontId="100" fillId="0" borderId="0" applyFill="0" applyBorder="0" applyProtection="0">
      <alignment horizontal="right"/>
    </xf>
    <xf numFmtId="0" fontId="49" fillId="0" borderId="0"/>
    <xf numFmtId="0" fontId="53" fillId="0" borderId="0"/>
    <xf numFmtId="0" fontId="64" fillId="24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120" fillId="18" borderId="14">
      <protection locked="0"/>
    </xf>
    <xf numFmtId="0" fontId="64" fillId="55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64" fillId="24" borderId="0" applyNumberFormat="0" applyBorder="0" applyAlignment="0" applyProtection="0">
      <alignment vertical="center"/>
    </xf>
    <xf numFmtId="213" fontId="53" fillId="0" borderId="0" applyFont="0" applyFill="0" applyBorder="0" applyAlignment="0" applyProtection="0"/>
    <xf numFmtId="0" fontId="53" fillId="0" borderId="0">
      <alignment vertical="center"/>
    </xf>
    <xf numFmtId="0" fontId="40" fillId="6" borderId="0" applyNumberFormat="0" applyBorder="0" applyAlignment="0" applyProtection="0">
      <alignment vertical="center"/>
    </xf>
    <xf numFmtId="205" fontId="53" fillId="62" borderId="0"/>
    <xf numFmtId="0" fontId="64" fillId="6" borderId="0" applyNumberFormat="0" applyBorder="0" applyAlignment="0" applyProtection="0">
      <alignment vertical="center"/>
    </xf>
    <xf numFmtId="0" fontId="112" fillId="17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64" fillId="68" borderId="0" applyNumberFormat="0" applyBorder="0" applyAlignment="0" applyProtection="0">
      <alignment vertical="center"/>
    </xf>
    <xf numFmtId="0" fontId="64" fillId="48" borderId="0" applyNumberFormat="0" applyBorder="0" applyAlignment="0" applyProtection="0">
      <alignment vertical="center"/>
    </xf>
    <xf numFmtId="214" fontId="0" fillId="0" borderId="0"/>
    <xf numFmtId="0" fontId="64" fillId="24" borderId="0" applyNumberFormat="0" applyBorder="0" applyAlignment="0" applyProtection="0">
      <alignment vertical="center"/>
    </xf>
    <xf numFmtId="0" fontId="64" fillId="68" borderId="0" applyNumberFormat="0" applyBorder="0" applyAlignment="0" applyProtection="0">
      <alignment vertical="center"/>
    </xf>
    <xf numFmtId="0" fontId="130" fillId="0" borderId="0" applyNumberFormat="0" applyFill="0" applyBorder="0" applyAlignment="0" applyProtection="0">
      <alignment vertical="center"/>
    </xf>
    <xf numFmtId="0" fontId="64" fillId="28" borderId="0" applyNumberFormat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81" fillId="24" borderId="0" applyNumberFormat="0" applyBorder="0" applyAlignment="0" applyProtection="0">
      <alignment vertical="center"/>
    </xf>
    <xf numFmtId="0" fontId="40" fillId="68" borderId="0" applyNumberFormat="0" applyBorder="0" applyAlignment="0" applyProtection="0">
      <alignment vertical="center"/>
    </xf>
    <xf numFmtId="0" fontId="64" fillId="68" borderId="0" applyNumberFormat="0" applyBorder="0" applyAlignment="0" applyProtection="0">
      <alignment vertical="center"/>
    </xf>
    <xf numFmtId="0" fontId="53" fillId="0" borderId="0">
      <alignment vertical="center"/>
    </xf>
    <xf numFmtId="0" fontId="55" fillId="64" borderId="0" applyNumberFormat="0" applyBorder="0" applyAlignment="0" applyProtection="0"/>
    <xf numFmtId="0" fontId="40" fillId="14" borderId="0" applyNumberFormat="0" applyBorder="0" applyAlignment="0" applyProtection="0">
      <alignment vertical="center"/>
    </xf>
    <xf numFmtId="37" fontId="88" fillId="0" borderId="0" applyFont="0" applyFill="0" applyBorder="0" applyAlignment="0" applyProtection="0"/>
    <xf numFmtId="0" fontId="64" fillId="48" borderId="0" applyNumberFormat="0" applyBorder="0" applyAlignment="0" applyProtection="0">
      <alignment vertical="center"/>
    </xf>
    <xf numFmtId="0" fontId="64" fillId="24" borderId="0" applyNumberFormat="0" applyBorder="0" applyAlignment="0" applyProtection="0">
      <alignment vertical="center"/>
    </xf>
    <xf numFmtId="0" fontId="40" fillId="68" borderId="0" applyNumberFormat="0" applyBorder="0" applyAlignment="0" applyProtection="0">
      <alignment vertical="center"/>
    </xf>
    <xf numFmtId="0" fontId="112" fillId="17" borderId="0" applyNumberFormat="0" applyBorder="0" applyAlignment="0" applyProtection="0">
      <alignment vertical="center"/>
    </xf>
    <xf numFmtId="0" fontId="64" fillId="6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112" fillId="17" borderId="0" applyNumberFormat="0" applyBorder="0" applyAlignment="0" applyProtection="0">
      <alignment vertical="center"/>
    </xf>
    <xf numFmtId="0" fontId="64" fillId="28" borderId="0" applyNumberFormat="0" applyBorder="0" applyAlignment="0" applyProtection="0">
      <alignment vertical="center"/>
    </xf>
    <xf numFmtId="0" fontId="62" fillId="48" borderId="0" applyNumberFormat="0" applyBorder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0" fontId="62" fillId="60" borderId="0" applyNumberFormat="0" applyBorder="0" applyAlignment="0" applyProtection="0">
      <alignment vertical="center"/>
    </xf>
    <xf numFmtId="0" fontId="112" fillId="17" borderId="0" applyNumberFormat="0" applyBorder="0" applyAlignment="0" applyProtection="0">
      <alignment vertical="center"/>
    </xf>
    <xf numFmtId="0" fontId="115" fillId="12" borderId="0" applyNumberFormat="0" applyBorder="0" applyAlignment="0" applyProtection="0">
      <alignment vertical="center"/>
    </xf>
    <xf numFmtId="0" fontId="120" fillId="18" borderId="14">
      <protection locked="0"/>
    </xf>
    <xf numFmtId="0" fontId="113" fillId="67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0" fillId="0" borderId="31" applyNumberFormat="0" applyFill="0" applyProtection="0">
      <alignment horizontal="left"/>
    </xf>
    <xf numFmtId="0" fontId="62" fillId="67" borderId="0" applyNumberFormat="0" applyBorder="0" applyAlignment="0" applyProtection="0">
      <alignment vertical="center"/>
    </xf>
    <xf numFmtId="41" fontId="132" fillId="0" borderId="0" applyFont="0" applyFill="0" applyBorder="0" applyAlignment="0" applyProtection="0"/>
    <xf numFmtId="0" fontId="53" fillId="59" borderId="0" applyNumberFormat="0" applyBorder="0" applyAlignment="0" applyProtection="0"/>
    <xf numFmtId="0" fontId="64" fillId="0" borderId="0">
      <alignment vertical="center"/>
    </xf>
    <xf numFmtId="0" fontId="113" fillId="14" borderId="0" applyNumberFormat="0" applyBorder="0" applyAlignment="0" applyProtection="0">
      <alignment vertical="center"/>
    </xf>
    <xf numFmtId="0" fontId="113" fillId="48" borderId="0" applyNumberFormat="0" applyBorder="0" applyAlignment="0" applyProtection="0">
      <alignment vertical="center"/>
    </xf>
    <xf numFmtId="0" fontId="97" fillId="46" borderId="0" applyNumberFormat="0" applyBorder="0" applyAlignment="0" applyProtection="0">
      <alignment vertical="center"/>
    </xf>
    <xf numFmtId="0" fontId="113" fillId="60" borderId="0" applyNumberFormat="0" applyBorder="0" applyAlignment="0" applyProtection="0">
      <alignment vertical="center"/>
    </xf>
    <xf numFmtId="0" fontId="62" fillId="60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113" fillId="59" borderId="0" applyNumberFormat="0" applyBorder="0" applyAlignment="0" applyProtection="0">
      <alignment vertical="center"/>
    </xf>
    <xf numFmtId="0" fontId="62" fillId="59" borderId="0" applyNumberFormat="0" applyBorder="0" applyAlignment="0" applyProtection="0">
      <alignment vertical="center"/>
    </xf>
    <xf numFmtId="222" fontId="88" fillId="0" borderId="0" applyFont="0" applyFill="0" applyBorder="0" applyAlignment="0" applyProtection="0"/>
    <xf numFmtId="0" fontId="62" fillId="50" borderId="0" applyNumberFormat="0" applyBorder="0" applyAlignment="0" applyProtection="0">
      <alignment vertical="center"/>
    </xf>
    <xf numFmtId="0" fontId="73" fillId="0" borderId="0">
      <protection locked="0"/>
    </xf>
    <xf numFmtId="205" fontId="53" fillId="69" borderId="0"/>
    <xf numFmtId="0" fontId="69" fillId="17" borderId="0" applyNumberFormat="0" applyBorder="0" applyAlignment="0" applyProtection="0">
      <alignment vertical="center"/>
    </xf>
    <xf numFmtId="0" fontId="55" fillId="65" borderId="0" applyNumberFormat="0" applyBorder="0" applyAlignment="0" applyProtection="0"/>
    <xf numFmtId="0" fontId="53" fillId="70" borderId="0" applyNumberFormat="0" applyBorder="0" applyAlignment="0" applyProtection="0"/>
    <xf numFmtId="0" fontId="105" fillId="6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50" fillId="52" borderId="0" applyNumberFormat="0" applyBorder="0" applyAlignment="0" applyProtection="0"/>
    <xf numFmtId="178" fontId="0" fillId="0" borderId="0"/>
    <xf numFmtId="0" fontId="55" fillId="71" borderId="0" applyNumberFormat="0" applyBorder="0" applyAlignment="0" applyProtection="0"/>
    <xf numFmtId="0" fontId="53" fillId="72" borderId="0" applyNumberFormat="0" applyBorder="0" applyAlignment="0" applyProtection="0"/>
    <xf numFmtId="0" fontId="50" fillId="51" borderId="0" applyNumberFormat="0" applyBorder="0" applyAlignment="0" applyProtection="0"/>
    <xf numFmtId="223" fontId="0" fillId="0" borderId="0" applyFont="0" applyFill="0" applyBorder="0" applyAlignment="0" applyProtection="0"/>
    <xf numFmtId="0" fontId="47" fillId="6" borderId="0" applyNumberFormat="0" applyBorder="0" applyAlignment="0" applyProtection="0">
      <alignment vertical="center"/>
    </xf>
    <xf numFmtId="0" fontId="50" fillId="54" borderId="0" applyNumberFormat="0" applyBorder="0" applyAlignment="0" applyProtection="0"/>
    <xf numFmtId="0" fontId="50" fillId="7" borderId="0" applyNumberFormat="0" applyBorder="0" applyAlignment="0" applyProtection="0"/>
    <xf numFmtId="9" fontId="53" fillId="0" borderId="0" applyFont="0" applyFill="0" applyBorder="0" applyAlignment="0" applyProtection="0">
      <alignment vertical="center"/>
    </xf>
    <xf numFmtId="180" fontId="0" fillId="0" borderId="0" applyFill="0" applyBorder="0" applyAlignment="0"/>
    <xf numFmtId="0" fontId="55" fillId="73" borderId="0" applyNumberFormat="0" applyBorder="0" applyAlignment="0" applyProtection="0"/>
    <xf numFmtId="0" fontId="69" fillId="17" borderId="0" applyNumberFormat="0" applyBorder="0" applyAlignment="0" applyProtection="0">
      <alignment vertical="center"/>
    </xf>
    <xf numFmtId="0" fontId="50" fillId="54" borderId="0" applyNumberFormat="0" applyBorder="0" applyAlignment="0" applyProtection="0"/>
    <xf numFmtId="41" fontId="100" fillId="0" borderId="0" applyFont="0" applyFill="0" applyBorder="0" applyAlignment="0" applyProtection="0"/>
    <xf numFmtId="0" fontId="55" fillId="74" borderId="0" applyNumberFormat="0" applyBorder="0" applyAlignment="0" applyProtection="0"/>
    <xf numFmtId="0" fontId="105" fillId="6" borderId="0" applyNumberFormat="0" applyBorder="0" applyAlignment="0" applyProtection="0">
      <alignment vertical="center"/>
    </xf>
    <xf numFmtId="0" fontId="50" fillId="52" borderId="0" applyNumberFormat="0" applyBorder="0" applyAlignment="0" applyProtection="0"/>
    <xf numFmtId="0" fontId="50" fillId="75" borderId="0" applyNumberFormat="0" applyBorder="0" applyAlignment="0" applyProtection="0"/>
    <xf numFmtId="0" fontId="55" fillId="75" borderId="0" applyNumberFormat="0" applyBorder="0" applyAlignment="0" applyProtection="0"/>
    <xf numFmtId="0" fontId="56" fillId="12" borderId="0" applyNumberFormat="0" applyBorder="0" applyAlignment="0" applyProtection="0">
      <alignment vertical="center"/>
    </xf>
    <xf numFmtId="184" fontId="87" fillId="0" borderId="0" applyFill="0" applyBorder="0" applyAlignment="0"/>
    <xf numFmtId="196" fontId="51" fillId="0" borderId="0" applyFill="0" applyBorder="0" applyAlignment="0"/>
    <xf numFmtId="180" fontId="0" fillId="0" borderId="0" applyFill="0" applyBorder="0" applyAlignment="0"/>
    <xf numFmtId="197" fontId="0" fillId="0" borderId="0" applyFill="0" applyBorder="0" applyAlignment="0"/>
    <xf numFmtId="180" fontId="0" fillId="0" borderId="0" applyFill="0" applyBorder="0" applyAlignment="0"/>
    <xf numFmtId="9" fontId="73" fillId="0" borderId="0" applyFont="0" applyFill="0" applyBorder="0" applyAlignment="0" applyProtection="0"/>
    <xf numFmtId="9" fontId="71" fillId="0" borderId="0" applyFont="0" applyFill="0" applyBorder="0" applyAlignment="0" applyProtection="0"/>
    <xf numFmtId="25" fontId="71" fillId="0" borderId="0" applyFont="0" applyFill="0" applyBorder="0" applyAlignment="0" applyProtection="0"/>
    <xf numFmtId="0" fontId="92" fillId="9" borderId="11" applyNumberFormat="0" applyAlignment="0" applyProtection="0">
      <alignment vertical="center"/>
    </xf>
    <xf numFmtId="0" fontId="133" fillId="53" borderId="29" applyNumberFormat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134" fillId="0" borderId="32" applyNumberFormat="0" applyFill="0" applyProtection="0">
      <alignment horizontal="center"/>
    </xf>
    <xf numFmtId="0" fontId="135" fillId="0" borderId="0" applyFill="0" applyBorder="0">
      <alignment horizontal="right"/>
    </xf>
    <xf numFmtId="0" fontId="56" fillId="12" borderId="0" applyNumberFormat="0" applyBorder="0" applyAlignment="0" applyProtection="0">
      <alignment vertical="center"/>
    </xf>
    <xf numFmtId="0" fontId="136" fillId="0" borderId="33"/>
    <xf numFmtId="0" fontId="51" fillId="0" borderId="0" applyFill="0" applyBorder="0">
      <alignment horizontal="right"/>
    </xf>
    <xf numFmtId="178" fontId="0" fillId="0" borderId="0"/>
    <xf numFmtId="178" fontId="0" fillId="0" borderId="0"/>
    <xf numFmtId="0" fontId="137" fillId="0" borderId="28" applyNumberFormat="0" applyFill="0" applyAlignment="0" applyProtection="0">
      <alignment vertical="center"/>
    </xf>
    <xf numFmtId="178" fontId="0" fillId="0" borderId="0"/>
    <xf numFmtId="41" fontId="0" fillId="0" borderId="0" applyFont="0" applyFill="0" applyBorder="0" applyAlignment="0" applyProtection="0"/>
    <xf numFmtId="0" fontId="0" fillId="0" borderId="0"/>
    <xf numFmtId="179" fontId="0" fillId="0" borderId="0" applyFont="0" applyFill="0" applyBorder="0" applyAlignment="0" applyProtection="0"/>
    <xf numFmtId="0" fontId="60" fillId="0" borderId="0"/>
    <xf numFmtId="187" fontId="100" fillId="0" borderId="0"/>
    <xf numFmtId="179" fontId="0" fillId="0" borderId="0" applyFill="0" applyBorder="0" applyAlignment="0"/>
    <xf numFmtId="224" fontId="88" fillId="0" borderId="0" applyFont="0" applyFill="0" applyBorder="0" applyAlignment="0" applyProtection="0"/>
    <xf numFmtId="39" fontId="88" fillId="0" borderId="0" applyFont="0" applyFill="0" applyBorder="0" applyAlignment="0" applyProtection="0"/>
    <xf numFmtId="0" fontId="56" fillId="12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37" fontId="71" fillId="0" borderId="0" applyFont="0" applyFill="0" applyBorder="0" applyAlignment="0" applyProtection="0"/>
    <xf numFmtId="0" fontId="66" fillId="12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112" fillId="17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138" fillId="0" borderId="0" applyProtection="0"/>
    <xf numFmtId="225" fontId="51" fillId="0" borderId="0" applyFont="0" applyFill="0" applyBorder="0" applyAlignment="0" applyProtection="0"/>
    <xf numFmtId="0" fontId="69" fillId="17" borderId="0" applyNumberFormat="0" applyBorder="0" applyAlignment="0" applyProtection="0">
      <alignment vertical="center"/>
    </xf>
    <xf numFmtId="179" fontId="0" fillId="0" borderId="0" applyFill="0" applyBorder="0" applyAlignment="0"/>
    <xf numFmtId="219" fontId="100" fillId="0" borderId="0"/>
    <xf numFmtId="0" fontId="56" fillId="12" borderId="0" applyNumberFormat="0" applyBorder="0" applyAlignment="0" applyProtection="0">
      <alignment vertical="center"/>
    </xf>
    <xf numFmtId="0" fontId="139" fillId="0" borderId="0" applyNumberFormat="0" applyAlignment="0">
      <alignment horizontal="left"/>
    </xf>
    <xf numFmtId="9" fontId="53" fillId="0" borderId="0" applyFont="0" applyFill="0" applyBorder="0" applyAlignment="0" applyProtection="0">
      <alignment vertical="center"/>
    </xf>
    <xf numFmtId="0" fontId="140" fillId="0" borderId="0" applyNumberFormat="0" applyAlignment="0"/>
    <xf numFmtId="226" fontId="88" fillId="0" borderId="0" applyFont="0" applyFill="0" applyBorder="0" applyAlignment="0" applyProtection="0"/>
    <xf numFmtId="0" fontId="69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14" fontId="87" fillId="0" borderId="0" applyFill="0" applyBorder="0" applyAlignment="0"/>
    <xf numFmtId="0" fontId="121" fillId="0" borderId="0"/>
    <xf numFmtId="0" fontId="69" fillId="6" borderId="0" applyNumberFormat="0" applyBorder="0" applyAlignment="0" applyProtection="0">
      <alignment vertical="center"/>
    </xf>
    <xf numFmtId="15" fontId="91" fillId="0" borderId="0"/>
    <xf numFmtId="227" fontId="100" fillId="0" borderId="0"/>
    <xf numFmtId="197" fontId="0" fillId="0" borderId="0" applyFill="0" applyBorder="0" applyAlignment="0"/>
    <xf numFmtId="180" fontId="0" fillId="0" borderId="0" applyFill="0" applyBorder="0" applyAlignment="0"/>
    <xf numFmtId="0" fontId="115" fillId="24" borderId="0" applyNumberFormat="0" applyBorder="0" applyAlignment="0" applyProtection="0">
      <alignment vertical="center"/>
    </xf>
    <xf numFmtId="176" fontId="53" fillId="0" borderId="0" applyFont="0" applyFill="0" applyBorder="0" applyAlignment="0" applyProtection="0"/>
    <xf numFmtId="0" fontId="113" fillId="76" borderId="0" applyNumberFormat="0" applyBorder="0" applyAlignment="0" applyProtection="0">
      <alignment vertical="center"/>
    </xf>
    <xf numFmtId="0" fontId="141" fillId="0" borderId="0" applyNumberFormat="0" applyFill="0" applyBorder="0" applyAlignment="0" applyProtection="0">
      <alignment vertical="center"/>
    </xf>
    <xf numFmtId="2" fontId="138" fillId="0" borderId="0" applyProtection="0"/>
    <xf numFmtId="216" fontId="121" fillId="0" borderId="0">
      <alignment horizontal="right"/>
    </xf>
    <xf numFmtId="43" fontId="53" fillId="0" borderId="0" applyFont="0" applyFill="0" applyBorder="0" applyAlignment="0" applyProtection="0">
      <alignment vertical="center"/>
    </xf>
    <xf numFmtId="0" fontId="0" fillId="0" borderId="0"/>
    <xf numFmtId="0" fontId="53" fillId="0" borderId="0">
      <alignment vertical="center"/>
    </xf>
    <xf numFmtId="0" fontId="69" fillId="17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43" fontId="100" fillId="0" borderId="0" applyFont="0" applyFill="0" applyBorder="0" applyAlignment="0" applyProtection="0"/>
    <xf numFmtId="0" fontId="142" fillId="0" borderId="0">
      <alignment horizontal="left"/>
    </xf>
    <xf numFmtId="0" fontId="102" fillId="0" borderId="34" applyNumberFormat="0" applyAlignment="0" applyProtection="0">
      <alignment horizontal="left" vertical="center"/>
    </xf>
    <xf numFmtId="0" fontId="143" fillId="0" borderId="0" applyProtection="0"/>
    <xf numFmtId="0" fontId="56" fillId="12" borderId="0" applyNumberFormat="0" applyBorder="0" applyAlignment="0" applyProtection="0">
      <alignment vertical="center"/>
    </xf>
    <xf numFmtId="0" fontId="102" fillId="0" borderId="0" applyProtection="0"/>
    <xf numFmtId="38" fontId="144" fillId="0" borderId="0"/>
    <xf numFmtId="0" fontId="56" fillId="24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top"/>
      <protection locked="0"/>
    </xf>
    <xf numFmtId="10" fontId="110" fillId="77" borderId="1" applyNumberFormat="0" applyBorder="0" applyAlignment="0" applyProtection="0"/>
    <xf numFmtId="0" fontId="62" fillId="57" borderId="0" applyNumberFormat="0" applyBorder="0" applyAlignment="0" applyProtection="0">
      <alignment vertical="center"/>
    </xf>
    <xf numFmtId="0" fontId="0" fillId="0" borderId="0"/>
    <xf numFmtId="224" fontId="145" fillId="62" borderId="0"/>
    <xf numFmtId="0" fontId="53" fillId="46" borderId="11" applyNumberFormat="0" applyAlignment="0" applyProtection="0"/>
    <xf numFmtId="0" fontId="0" fillId="0" borderId="0"/>
    <xf numFmtId="0" fontId="69" fillId="6" borderId="0" applyNumberFormat="0" applyBorder="0" applyAlignment="0" applyProtection="0">
      <alignment vertical="center"/>
    </xf>
    <xf numFmtId="0" fontId="64" fillId="77" borderId="35" applyNumberFormat="0" applyFont="0" applyAlignment="0" applyProtection="0">
      <alignment vertical="center"/>
    </xf>
    <xf numFmtId="0" fontId="53" fillId="55" borderId="0" applyNumberFormat="0" applyFont="0" applyBorder="0" applyAlignment="0" applyProtection="0">
      <alignment horizontal="right"/>
    </xf>
    <xf numFmtId="38" fontId="146" fillId="0" borderId="0"/>
    <xf numFmtId="0" fontId="69" fillId="17" borderId="0" applyNumberFormat="0" applyBorder="0" applyAlignment="0" applyProtection="0">
      <alignment vertical="center"/>
    </xf>
    <xf numFmtId="38" fontId="135" fillId="0" borderId="0"/>
    <xf numFmtId="0" fontId="69" fillId="6" borderId="0" applyNumberFormat="0" applyBorder="0" applyAlignment="0" applyProtection="0">
      <alignment vertical="center"/>
    </xf>
    <xf numFmtId="0" fontId="53" fillId="3" borderId="23" applyNumberFormat="0" applyAlignment="0" applyProtection="0"/>
    <xf numFmtId="0" fontId="100" fillId="0" borderId="0" applyNumberFormat="0" applyFont="0" applyFill="0" applyBorder="0" applyProtection="0">
      <alignment horizontal="left" vertical="center"/>
    </xf>
    <xf numFmtId="0" fontId="53" fillId="0" borderId="0" applyFont="0" applyFill="0">
      <alignment horizontal="fill"/>
    </xf>
    <xf numFmtId="0" fontId="0" fillId="0" borderId="0"/>
    <xf numFmtId="0" fontId="138" fillId="0" borderId="36" applyProtection="0"/>
    <xf numFmtId="180" fontId="0" fillId="0" borderId="0" applyFill="0" applyBorder="0" applyAlignment="0"/>
    <xf numFmtId="224" fontId="147" fillId="69" borderId="0"/>
    <xf numFmtId="0" fontId="105" fillId="17" borderId="0" applyNumberFormat="0" applyBorder="0" applyAlignment="0" applyProtection="0">
      <alignment vertical="center"/>
    </xf>
    <xf numFmtId="0" fontId="53" fillId="0" borderId="0">
      <alignment vertical="center"/>
    </xf>
    <xf numFmtId="205" fontId="53" fillId="69" borderId="0"/>
    <xf numFmtId="38" fontId="91" fillId="0" borderId="0" applyFont="0" applyFill="0" applyBorder="0" applyAlignment="0" applyProtection="0"/>
    <xf numFmtId="212" fontId="0" fillId="0" borderId="0" applyFont="0" applyFill="0" applyBorder="0" applyAlignment="0" applyProtection="0"/>
    <xf numFmtId="221" fontId="91" fillId="0" borderId="0" applyFont="0" applyFill="0" applyBorder="0" applyAlignment="0" applyProtection="0"/>
    <xf numFmtId="0" fontId="100" fillId="0" borderId="0"/>
    <xf numFmtId="37" fontId="148" fillId="0" borderId="0"/>
    <xf numFmtId="0" fontId="145" fillId="0" borderId="0"/>
    <xf numFmtId="0" fontId="64" fillId="77" borderId="35" applyNumberFormat="0" applyFont="0" applyAlignment="0" applyProtection="0">
      <alignment vertical="center"/>
    </xf>
    <xf numFmtId="0" fontId="149" fillId="9" borderId="23" applyNumberFormat="0" applyAlignment="0" applyProtection="0">
      <alignment vertical="center"/>
    </xf>
    <xf numFmtId="40" fontId="150" fillId="3" borderId="0">
      <alignment horizontal="right"/>
    </xf>
    <xf numFmtId="10" fontId="100" fillId="0" borderId="0" applyFont="0" applyFill="0" applyBorder="0" applyAlignment="0" applyProtection="0"/>
    <xf numFmtId="203" fontId="0" fillId="0" borderId="0" applyFont="0" applyFill="0" applyBorder="0" applyAlignment="0" applyProtection="0"/>
    <xf numFmtId="0" fontId="151" fillId="0" borderId="0" applyNumberFormat="0" applyFill="0" applyBorder="0" applyAlignment="0" applyProtection="0">
      <alignment vertical="center"/>
    </xf>
    <xf numFmtId="228" fontId="0" fillId="0" borderId="0" applyFont="0" applyFill="0" applyBorder="0" applyAlignment="0" applyProtection="0"/>
    <xf numFmtId="0" fontId="0" fillId="0" borderId="0"/>
    <xf numFmtId="10" fontId="0" fillId="0" borderId="0" applyFont="0" applyFill="0" applyBorder="0" applyAlignment="0" applyProtection="0"/>
    <xf numFmtId="0" fontId="69" fillId="6" borderId="0" applyNumberFormat="0" applyBorder="0" applyAlignment="0" applyProtection="0">
      <alignment vertical="center"/>
    </xf>
    <xf numFmtId="0" fontId="126" fillId="78" borderId="0" applyNumberFormat="0" applyBorder="0" applyAlignment="0" applyProtection="0"/>
    <xf numFmtId="179" fontId="0" fillId="0" borderId="0" applyFill="0" applyBorder="0" applyAlignment="0"/>
    <xf numFmtId="180" fontId="0" fillId="0" borderId="0" applyFill="0" applyBorder="0" applyAlignment="0"/>
    <xf numFmtId="15" fontId="91" fillId="0" borderId="0" applyFont="0" applyFill="0" applyBorder="0" applyAlignment="0" applyProtection="0"/>
    <xf numFmtId="4" fontId="91" fillId="0" borderId="0" applyFont="0" applyFill="0" applyBorder="0" applyAlignment="0" applyProtection="0"/>
    <xf numFmtId="0" fontId="152" fillId="0" borderId="33">
      <alignment horizontal="center"/>
    </xf>
    <xf numFmtId="0" fontId="111" fillId="49" borderId="0" applyNumberFormat="0" applyBorder="0" applyAlignment="0" applyProtection="0"/>
    <xf numFmtId="0" fontId="91" fillId="79" borderId="0" applyNumberFormat="0" applyFont="0" applyBorder="0" applyAlignment="0" applyProtection="0"/>
    <xf numFmtId="0" fontId="53" fillId="0" borderId="0" applyNumberFormat="0" applyFill="0" applyBorder="0" applyAlignment="0" applyProtection="0">
      <alignment horizontal="left"/>
    </xf>
    <xf numFmtId="232" fontId="53" fillId="0" borderId="0" applyNumberFormat="0" applyFill="0" applyBorder="0" applyAlignment="0" applyProtection="0">
      <alignment horizontal="left"/>
    </xf>
    <xf numFmtId="0" fontId="66" fillId="12" borderId="0" applyNumberFormat="0" applyBorder="0" applyAlignment="0" applyProtection="0">
      <alignment vertical="center"/>
    </xf>
    <xf numFmtId="0" fontId="152" fillId="0" borderId="0" applyNumberFormat="0" applyFill="0" applyBorder="0" applyAlignment="0" applyProtection="0"/>
    <xf numFmtId="0" fontId="153" fillId="0" borderId="0">
      <alignment horizontal="left"/>
    </xf>
    <xf numFmtId="43" fontId="110" fillId="0" borderId="37"/>
    <xf numFmtId="0" fontId="136" fillId="0" borderId="0"/>
    <xf numFmtId="0" fontId="145" fillId="0" borderId="0"/>
    <xf numFmtId="0" fontId="53" fillId="18" borderId="14">
      <protection locked="0"/>
    </xf>
    <xf numFmtId="0" fontId="53" fillId="0" borderId="0">
      <alignment vertical="center"/>
    </xf>
    <xf numFmtId="0" fontId="120" fillId="18" borderId="14">
      <protection locked="0"/>
    </xf>
    <xf numFmtId="0" fontId="120" fillId="18" borderId="14">
      <protection locked="0"/>
    </xf>
    <xf numFmtId="0" fontId="53" fillId="18" borderId="14">
      <protection locked="0"/>
    </xf>
    <xf numFmtId="0" fontId="53" fillId="18" borderId="14">
      <protection locked="0"/>
    </xf>
    <xf numFmtId="0" fontId="53" fillId="18" borderId="14">
      <protection locked="0"/>
    </xf>
    <xf numFmtId="0" fontId="154" fillId="0" borderId="0" applyNumberFormat="0" applyFill="0" applyBorder="0" applyAlignment="0" applyProtection="0"/>
    <xf numFmtId="49" fontId="87" fillId="0" borderId="0" applyFill="0" applyBorder="0" applyAlignment="0"/>
    <xf numFmtId="0" fontId="115" fillId="24" borderId="0" applyNumberFormat="0" applyBorder="0" applyAlignment="0" applyProtection="0">
      <alignment vertical="center"/>
    </xf>
    <xf numFmtId="231" fontId="87" fillId="0" borderId="0" applyFill="0" applyBorder="0" applyAlignment="0"/>
    <xf numFmtId="230" fontId="0" fillId="0" borderId="0" applyFill="0" applyBorder="0" applyAlignment="0"/>
    <xf numFmtId="233" fontId="51" fillId="0" borderId="0" applyFont="0" applyFill="0" applyBorder="0" applyAlignment="0" applyProtection="0"/>
    <xf numFmtId="0" fontId="69" fillId="17" borderId="0" applyNumberFormat="0" applyBorder="0" applyAlignment="0" applyProtection="0">
      <alignment vertical="center"/>
    </xf>
    <xf numFmtId="194" fontId="0" fillId="0" borderId="0" applyFont="0" applyFill="0" applyBorder="0" applyAlignment="0" applyProtection="0"/>
    <xf numFmtId="0" fontId="64" fillId="0" borderId="0">
      <alignment vertical="center"/>
    </xf>
    <xf numFmtId="0" fontId="64" fillId="0" borderId="0">
      <alignment vertical="center"/>
    </xf>
    <xf numFmtId="0" fontId="151" fillId="0" borderId="0" applyNumberFormat="0" applyFill="0" applyBorder="0" applyAlignment="0" applyProtection="0">
      <alignment vertical="center"/>
    </xf>
    <xf numFmtId="0" fontId="47" fillId="51" borderId="0" applyNumberFormat="0" applyBorder="0" applyAlignment="0" applyProtection="0"/>
    <xf numFmtId="0" fontId="131" fillId="0" borderId="0" applyNumberFormat="0" applyFill="0" applyBorder="0" applyAlignment="0" applyProtection="0">
      <alignment vertical="center"/>
    </xf>
    <xf numFmtId="9" fontId="155" fillId="0" borderId="0" applyFont="0" applyFill="0" applyBorder="0" applyAlignment="0" applyProtection="0"/>
    <xf numFmtId="0" fontId="69" fillId="17" borderId="0" applyNumberFormat="0" applyBorder="0" applyAlignment="0" applyProtection="0">
      <alignment vertical="center"/>
    </xf>
    <xf numFmtId="0" fontId="51" fillId="0" borderId="0"/>
    <xf numFmtId="0" fontId="0" fillId="0" borderId="0"/>
    <xf numFmtId="189" fontId="51" fillId="0" borderId="0" applyFont="0" applyFill="0" applyBorder="0" applyAlignment="0" applyProtection="0"/>
    <xf numFmtId="41" fontId="0" fillId="0" borderId="0" applyFont="0" applyFill="0" applyBorder="0" applyAlignment="0" applyProtection="0"/>
    <xf numFmtId="190" fontId="0" fillId="0" borderId="0" applyFont="0" applyFill="0" applyBorder="0" applyAlignment="0" applyProtection="0"/>
    <xf numFmtId="9" fontId="64" fillId="0" borderId="0" applyFont="0" applyFill="0" applyBorder="0" applyAlignment="0" applyProtection="0">
      <alignment vertical="center"/>
    </xf>
    <xf numFmtId="9" fontId="53" fillId="0" borderId="0" applyFont="0" applyFill="0" applyBorder="0" applyAlignment="0" applyProtection="0">
      <alignment vertical="center"/>
    </xf>
    <xf numFmtId="9" fontId="53" fillId="0" borderId="0" applyFont="0" applyFill="0" applyBorder="0" applyAlignment="0" applyProtection="0">
      <alignment vertical="center"/>
    </xf>
    <xf numFmtId="9" fontId="53" fillId="0" borderId="0" applyFont="0" applyFill="0" applyBorder="0" applyAlignment="0" applyProtection="0">
      <alignment vertical="center"/>
    </xf>
    <xf numFmtId="9" fontId="53" fillId="0" borderId="0" applyFont="0" applyFill="0" applyBorder="0" applyAlignment="0" applyProtection="0">
      <alignment vertical="center"/>
    </xf>
    <xf numFmtId="0" fontId="112" fillId="17" borderId="0" applyNumberFormat="0" applyBorder="0" applyAlignment="0" applyProtection="0">
      <alignment vertical="center"/>
    </xf>
    <xf numFmtId="9" fontId="53" fillId="0" borderId="0" applyFont="0" applyFill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9" fontId="53" fillId="0" borderId="0" applyFont="0" applyFill="0" applyBorder="0" applyAlignment="0" applyProtection="0"/>
    <xf numFmtId="9" fontId="64" fillId="0" borderId="0" applyFont="0" applyFill="0" applyBorder="0" applyAlignment="0" applyProtection="0">
      <alignment vertical="center"/>
    </xf>
    <xf numFmtId="9" fontId="64" fillId="0" borderId="0" applyFont="0" applyFill="0" applyBorder="0" applyAlignment="0" applyProtection="0">
      <alignment vertical="center"/>
    </xf>
    <xf numFmtId="0" fontId="156" fillId="0" borderId="30" applyNumberFormat="0" applyFill="0" applyAlignment="0" applyProtection="0">
      <alignment vertical="center"/>
    </xf>
    <xf numFmtId="9" fontId="53" fillId="0" borderId="0" applyFont="0" applyFill="0" applyBorder="0" applyAlignment="0" applyProtection="0">
      <alignment vertical="center"/>
    </xf>
    <xf numFmtId="9" fontId="53" fillId="0" borderId="0" applyFont="0" applyFill="0" applyBorder="0" applyAlignment="0" applyProtection="0">
      <alignment vertical="center"/>
    </xf>
    <xf numFmtId="0" fontId="157" fillId="0" borderId="21" applyNumberFormat="0" applyFill="0" applyAlignment="0" applyProtection="0">
      <alignment vertical="center"/>
    </xf>
    <xf numFmtId="9" fontId="53" fillId="0" borderId="0" applyFont="0" applyFill="0" applyBorder="0" applyAlignment="0" applyProtection="0">
      <alignment vertical="center"/>
    </xf>
    <xf numFmtId="234" fontId="0" fillId="0" borderId="0" applyFont="0" applyFill="0" applyBorder="0" applyAlignment="0" applyProtection="0"/>
    <xf numFmtId="0" fontId="158" fillId="0" borderId="0"/>
    <xf numFmtId="0" fontId="0" fillId="0" borderId="31" applyNumberFormat="0" applyFill="0" applyProtection="0">
      <alignment horizontal="right"/>
    </xf>
    <xf numFmtId="0" fontId="122" fillId="0" borderId="30" applyNumberFormat="0" applyFill="0" applyAlignment="0" applyProtection="0">
      <alignment vertical="center"/>
    </xf>
    <xf numFmtId="0" fontId="123" fillId="0" borderId="27" applyNumberFormat="0" applyFill="0" applyAlignment="0" applyProtection="0">
      <alignment vertical="center"/>
    </xf>
    <xf numFmtId="0" fontId="53" fillId="0" borderId="0" applyFont="0" applyBorder="0" applyAlignment="0">
      <alignment vertical="center"/>
    </xf>
    <xf numFmtId="0" fontId="84" fillId="0" borderId="21" applyNumberFormat="0" applyFill="0" applyAlignment="0" applyProtection="0">
      <alignment vertical="center"/>
    </xf>
    <xf numFmtId="0" fontId="96" fillId="17" borderId="0" applyNumberFormat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0" fontId="157" fillId="0" borderId="0" applyNumberFormat="0" applyFill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43" fontId="53" fillId="0" borderId="0" applyFon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112" fillId="17" borderId="0" applyNumberFormat="0" applyBorder="0" applyAlignment="0" applyProtection="0">
      <alignment vertical="center"/>
    </xf>
    <xf numFmtId="0" fontId="151" fillId="0" borderId="0" applyNumberFormat="0" applyFill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159" fillId="0" borderId="31" applyNumberFormat="0" applyFill="0" applyProtection="0">
      <alignment horizontal="center"/>
    </xf>
    <xf numFmtId="4" fontId="116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0" fillId="0" borderId="0"/>
    <xf numFmtId="0" fontId="161" fillId="0" borderId="12" applyNumberFormat="0" applyFill="0" applyProtection="0">
      <alignment horizontal="center"/>
    </xf>
    <xf numFmtId="0" fontId="115" fillId="24" borderId="0" applyNumberFormat="0" applyBorder="0" applyAlignment="0" applyProtection="0">
      <alignment vertical="center"/>
    </xf>
    <xf numFmtId="0" fontId="81" fillId="24" borderId="0" applyNumberFormat="0" applyBorder="0" applyAlignment="0" applyProtection="0">
      <alignment vertical="center"/>
    </xf>
    <xf numFmtId="0" fontId="53" fillId="0" borderId="0">
      <alignment vertical="center"/>
    </xf>
    <xf numFmtId="0" fontId="115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0" fillId="0" borderId="0"/>
    <xf numFmtId="0" fontId="56" fillId="12" borderId="0" applyNumberFormat="0" applyBorder="0" applyAlignment="0" applyProtection="0">
      <alignment vertical="center"/>
    </xf>
    <xf numFmtId="0" fontId="53" fillId="0" borderId="0"/>
    <xf numFmtId="0" fontId="56" fillId="12" borderId="0" applyNumberFormat="0" applyBorder="0" applyAlignment="0" applyProtection="0">
      <alignment vertical="center"/>
    </xf>
    <xf numFmtId="0" fontId="53" fillId="0" borderId="0"/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112" fillId="17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81" fillId="12" borderId="0" applyNumberFormat="0" applyBorder="0" applyAlignment="0" applyProtection="0">
      <alignment vertical="center"/>
    </xf>
    <xf numFmtId="0" fontId="115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115" fillId="12" borderId="0" applyNumberFormat="0" applyBorder="0" applyAlignment="0" applyProtection="0">
      <alignment vertical="center"/>
    </xf>
    <xf numFmtId="0" fontId="111" fillId="49" borderId="0" applyNumberFormat="0" applyBorder="0" applyAlignment="0" applyProtection="0"/>
    <xf numFmtId="0" fontId="111" fillId="49" borderId="0" applyNumberFormat="0" applyBorder="0" applyAlignment="0" applyProtection="0"/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115" fillId="12" borderId="0" applyNumberFormat="0" applyBorder="0" applyAlignment="0" applyProtection="0">
      <alignment vertical="center"/>
    </xf>
    <xf numFmtId="0" fontId="9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93" fillId="12" borderId="0" applyNumberFormat="0" applyBorder="0" applyAlignment="0" applyProtection="0">
      <alignment vertical="center"/>
    </xf>
    <xf numFmtId="0" fontId="93" fillId="12" borderId="0" applyNumberFormat="0" applyBorder="0" applyAlignment="0" applyProtection="0">
      <alignment vertical="center"/>
    </xf>
    <xf numFmtId="43" fontId="132" fillId="0" borderId="0" applyFont="0" applyFill="0" applyBorder="0" applyAlignment="0" applyProtection="0"/>
    <xf numFmtId="0" fontId="93" fillId="12" borderId="0" applyNumberFormat="0" applyBorder="0" applyAlignment="0" applyProtection="0">
      <alignment vertical="center"/>
    </xf>
    <xf numFmtId="0" fontId="115" fillId="12" borderId="0" applyNumberFormat="0" applyBorder="0" applyAlignment="0" applyProtection="0">
      <alignment vertical="center"/>
    </xf>
    <xf numFmtId="0" fontId="115" fillId="24" borderId="0" applyNumberFormat="0" applyBorder="0" applyAlignment="0" applyProtection="0">
      <alignment vertical="center"/>
    </xf>
    <xf numFmtId="0" fontId="53" fillId="0" borderId="0">
      <alignment vertical="center"/>
    </xf>
    <xf numFmtId="0" fontId="81" fillId="24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1" fontId="162" fillId="0" borderId="1">
      <alignment vertical="center"/>
      <protection locked="0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163" fillId="0" borderId="0"/>
    <xf numFmtId="0" fontId="53" fillId="0" borderId="0">
      <alignment vertical="center"/>
    </xf>
    <xf numFmtId="0" fontId="0" fillId="0" borderId="0"/>
    <xf numFmtId="0" fontId="66" fillId="12" borderId="0" applyNumberFormat="0" applyBorder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81" fillId="24" borderId="0" applyNumberFormat="0" applyBorder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34" fillId="0" borderId="0" applyFill="0" applyBorder="0" applyAlignment="0"/>
    <xf numFmtId="0" fontId="6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53" fillId="0" borderId="0">
      <alignment vertical="center"/>
    </xf>
    <xf numFmtId="0" fontId="66" fillId="12" borderId="0" applyNumberFormat="0" applyBorder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64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164" fillId="0" borderId="0"/>
    <xf numFmtId="0" fontId="53" fillId="0" borderId="0">
      <alignment vertical="center"/>
    </xf>
    <xf numFmtId="0" fontId="53" fillId="0" borderId="0">
      <alignment vertical="center"/>
    </xf>
    <xf numFmtId="0" fontId="64" fillId="0" borderId="0"/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0" fillId="0" borderId="0"/>
    <xf numFmtId="0" fontId="96" fillId="17" borderId="0" applyNumberFormat="0" applyBorder="0" applyAlignment="0" applyProtection="0">
      <alignment vertical="center"/>
    </xf>
    <xf numFmtId="0" fontId="64" fillId="0" borderId="0">
      <alignment vertical="center"/>
    </xf>
    <xf numFmtId="0" fontId="53" fillId="0" borderId="0">
      <alignment vertical="center"/>
    </xf>
    <xf numFmtId="0" fontId="0" fillId="0" borderId="0"/>
    <xf numFmtId="0" fontId="53" fillId="0" borderId="0">
      <alignment horizontal="left" wrapText="1"/>
    </xf>
    <xf numFmtId="0" fontId="53" fillId="0" borderId="0"/>
    <xf numFmtId="0" fontId="53" fillId="0" borderId="0"/>
    <xf numFmtId="0" fontId="53" fillId="0" borderId="0">
      <alignment horizontal="left" wrapText="1"/>
    </xf>
    <xf numFmtId="0" fontId="53" fillId="0" borderId="0"/>
    <xf numFmtId="0" fontId="53" fillId="0" borderId="0"/>
    <xf numFmtId="0" fontId="53" fillId="0" borderId="0">
      <alignment horizontal="left" wrapText="1"/>
    </xf>
    <xf numFmtId="0" fontId="53" fillId="0" borderId="0"/>
    <xf numFmtId="0" fontId="0" fillId="0" borderId="0"/>
    <xf numFmtId="0" fontId="0" fillId="0" borderId="0"/>
    <xf numFmtId="0" fontId="165" fillId="23" borderId="11" applyNumberFormat="0" applyAlignment="0" applyProtection="0">
      <alignment vertical="center"/>
    </xf>
    <xf numFmtId="0" fontId="0" fillId="0" borderId="0"/>
    <xf numFmtId="0" fontId="96" fillId="6" borderId="0" applyNumberFormat="0" applyBorder="0" applyAlignment="0" applyProtection="0">
      <alignment vertical="center"/>
    </xf>
    <xf numFmtId="0" fontId="64" fillId="0" borderId="0">
      <alignment vertical="center"/>
    </xf>
    <xf numFmtId="0" fontId="78" fillId="23" borderId="11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66" fillId="0" borderId="0" applyNumberFormat="0" applyFill="0" applyBorder="0" applyAlignment="0" applyProtection="0">
      <alignment vertical="top"/>
      <protection locked="0"/>
    </xf>
    <xf numFmtId="0" fontId="64" fillId="0" borderId="0">
      <alignment vertical="center"/>
    </xf>
    <xf numFmtId="0" fontId="0" fillId="0" borderId="0"/>
    <xf numFmtId="0" fontId="64" fillId="0" borderId="0">
      <alignment vertical="center"/>
    </xf>
    <xf numFmtId="0" fontId="0" fillId="0" borderId="0"/>
    <xf numFmtId="0" fontId="64" fillId="0" borderId="0">
      <alignment vertical="center"/>
    </xf>
    <xf numFmtId="0" fontId="112" fillId="17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0" fillId="0" borderId="0"/>
    <xf numFmtId="0" fontId="0" fillId="0" borderId="0"/>
    <xf numFmtId="0" fontId="0" fillId="0" borderId="0"/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0" fillId="0" borderId="0"/>
    <xf numFmtId="0" fontId="53" fillId="0" borderId="0">
      <alignment vertical="center"/>
    </xf>
    <xf numFmtId="0" fontId="53" fillId="0" borderId="0">
      <alignment vertical="center"/>
    </xf>
    <xf numFmtId="0" fontId="53" fillId="0" borderId="0"/>
    <xf numFmtId="0" fontId="53" fillId="77" borderId="35" applyNumberFormat="0" applyFont="0" applyAlignment="0" applyProtection="0">
      <alignment vertical="center"/>
    </xf>
    <xf numFmtId="0" fontId="53" fillId="0" borderId="0"/>
    <xf numFmtId="0" fontId="53" fillId="0" borderId="0">
      <alignment vertical="center"/>
    </xf>
    <xf numFmtId="0" fontId="53" fillId="0" borderId="0"/>
    <xf numFmtId="0" fontId="0" fillId="0" borderId="0" applyNumberFormat="0" applyFont="0" applyFill="0" applyBorder="0" applyAlignment="0" applyProtection="0"/>
    <xf numFmtId="0" fontId="53" fillId="0" borderId="0">
      <alignment vertical="center"/>
    </xf>
    <xf numFmtId="0" fontId="53" fillId="0" borderId="0">
      <alignment vertical="center"/>
    </xf>
    <xf numFmtId="0" fontId="166" fillId="0" borderId="0" applyNumberFormat="0" applyFill="0" applyBorder="0" applyAlignment="0" applyProtection="0">
      <alignment vertical="top"/>
      <protection locked="0"/>
    </xf>
    <xf numFmtId="0" fontId="53" fillId="17" borderId="0" applyNumberFormat="0" applyBorder="0" applyAlignment="0" applyProtection="0">
      <alignment vertical="center"/>
    </xf>
    <xf numFmtId="0" fontId="34" fillId="0" borderId="0" applyFill="0" applyBorder="0" applyAlignment="0"/>
    <xf numFmtId="0" fontId="69" fillId="17" borderId="0" applyNumberFormat="0" applyBorder="0" applyAlignment="0" applyProtection="0">
      <alignment vertical="center"/>
    </xf>
    <xf numFmtId="0" fontId="105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105" fillId="6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112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96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96" fillId="17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100" fillId="0" borderId="0"/>
    <xf numFmtId="0" fontId="47" fillId="17" borderId="0" applyNumberFormat="0" applyBorder="0" applyAlignment="0" applyProtection="0">
      <alignment vertical="center"/>
    </xf>
    <xf numFmtId="0" fontId="113" fillId="72" borderId="0" applyNumberFormat="0" applyBorder="0" applyAlignment="0" applyProtection="0">
      <alignment vertical="center"/>
    </xf>
    <xf numFmtId="0" fontId="105" fillId="6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112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96" fillId="17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112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112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112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167" fillId="0" borderId="0" applyNumberFormat="0" applyFill="0" applyBorder="0" applyAlignment="0" applyProtection="0">
      <alignment vertical="top"/>
      <protection locked="0"/>
    </xf>
    <xf numFmtId="0" fontId="167" fillId="0" borderId="0" applyNumberFormat="0" applyFill="0" applyBorder="0" applyAlignment="0" applyProtection="0">
      <alignment vertical="top"/>
      <protection locked="0"/>
    </xf>
    <xf numFmtId="0" fontId="133" fillId="53" borderId="29" applyNumberFormat="0" applyAlignment="0" applyProtection="0">
      <alignment vertical="center"/>
    </xf>
    <xf numFmtId="0" fontId="168" fillId="0" borderId="0" applyNumberFormat="0" applyFill="0" applyBorder="0" applyAlignment="0" applyProtection="0">
      <alignment vertical="center"/>
    </xf>
    <xf numFmtId="0" fontId="141" fillId="0" borderId="0" applyNumberFormat="0" applyFill="0" applyBorder="0" applyAlignment="0" applyProtection="0">
      <alignment vertical="center"/>
    </xf>
    <xf numFmtId="0" fontId="161" fillId="0" borderId="12" applyNumberFormat="0" applyFill="0" applyProtection="0">
      <alignment horizontal="left"/>
    </xf>
    <xf numFmtId="0" fontId="169" fillId="0" borderId="22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43" fontId="64" fillId="0" borderId="0" applyFont="0" applyFill="0" applyBorder="0" applyAlignment="0" applyProtection="0">
      <alignment vertical="center"/>
    </xf>
    <xf numFmtId="43" fontId="53" fillId="0" borderId="0" applyFont="0" applyFill="0" applyBorder="0" applyAlignment="0" applyProtection="0">
      <alignment vertical="center"/>
    </xf>
    <xf numFmtId="41" fontId="50" fillId="0" borderId="0" applyFont="0" applyFill="0" applyBorder="0" applyAlignment="0" applyProtection="0">
      <alignment vertical="center"/>
    </xf>
    <xf numFmtId="0" fontId="119" fillId="0" borderId="0"/>
    <xf numFmtId="0" fontId="62" fillId="76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2" fillId="59" borderId="0" applyNumberFormat="0" applyBorder="0" applyAlignment="0" applyProtection="0">
      <alignment vertical="center"/>
    </xf>
    <xf numFmtId="0" fontId="62" fillId="72" borderId="0" applyNumberFormat="0" applyBorder="0" applyAlignment="0" applyProtection="0">
      <alignment vertical="center"/>
    </xf>
    <xf numFmtId="0" fontId="149" fillId="9" borderId="23" applyNumberFormat="0" applyAlignment="0" applyProtection="0">
      <alignment vertical="center"/>
    </xf>
    <xf numFmtId="1" fontId="0" fillId="0" borderId="12" applyFill="0" applyProtection="0">
      <alignment horizontal="center"/>
    </xf>
    <xf numFmtId="211" fontId="116" fillId="0" borderId="0" applyFont="0" applyFill="0" applyBorder="0" applyAlignment="0" applyProtection="0"/>
    <xf numFmtId="0" fontId="53" fillId="0" borderId="22" applyNumberFormat="0" applyFill="0" applyAlignment="0" applyProtection="0">
      <alignment vertical="center"/>
    </xf>
    <xf numFmtId="0" fontId="53" fillId="76" borderId="0" applyNumberFormat="0" applyBorder="0" applyAlignment="0" applyProtection="0">
      <alignment vertical="center"/>
    </xf>
    <xf numFmtId="0" fontId="53" fillId="76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235" fontId="162" fillId="0" borderId="1">
      <alignment vertical="center"/>
      <protection locked="0"/>
    </xf>
    <xf numFmtId="0" fontId="60" fillId="0" borderId="0"/>
    <xf numFmtId="0" fontId="91" fillId="0" borderId="0"/>
    <xf numFmtId="41" fontId="0" fillId="0" borderId="0" applyFont="0" applyFill="0" applyBorder="0" applyAlignment="0" applyProtection="0"/>
    <xf numFmtId="0" fontId="0" fillId="0" borderId="1" applyNumberFormat="0"/>
    <xf numFmtId="229" fontId="132" fillId="0" borderId="0" applyFont="0" applyFill="0" applyBorder="0" applyAlignment="0" applyProtection="0"/>
    <xf numFmtId="236" fontId="132" fillId="0" borderId="0" applyFont="0" applyFill="0" applyBorder="0" applyAlignment="0" applyProtection="0"/>
  </cellStyleXfs>
  <cellXfs count="148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justify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8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9" fontId="9" fillId="0" borderId="1" xfId="0" applyNumberFormat="1" applyFont="1" applyFill="1" applyBorder="1" applyAlignment="1">
      <alignment horizontal="center" vertical="center" wrapText="1"/>
    </xf>
    <xf numFmtId="9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right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right" vertical="center"/>
    </xf>
    <xf numFmtId="0" fontId="18" fillId="2" borderId="1" xfId="0" applyFont="1" applyFill="1" applyBorder="1" applyAlignment="1">
      <alignment horizontal="left" vertical="center"/>
    </xf>
    <xf numFmtId="0" fontId="20" fillId="0" borderId="0" xfId="0" applyFont="1" applyFill="1" applyAlignment="1">
      <alignment horizontal="left" vertical="center" indent="2"/>
    </xf>
    <xf numFmtId="0" fontId="21" fillId="0" borderId="0" xfId="0" applyFont="1" applyFill="1" applyAlignment="1">
      <alignment vertical="center"/>
    </xf>
    <xf numFmtId="0" fontId="22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horizontal="right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vertical="center" wrapText="1"/>
    </xf>
    <xf numFmtId="0" fontId="24" fillId="0" borderId="2" xfId="0" applyFont="1" applyFill="1" applyBorder="1" applyAlignment="1">
      <alignment horizontal="right" vertical="center" wrapText="1"/>
    </xf>
    <xf numFmtId="0" fontId="0" fillId="0" borderId="0" xfId="0" applyFill="1"/>
    <xf numFmtId="0" fontId="25" fillId="0" borderId="0" xfId="0" applyFont="1" applyBorder="1" applyAlignment="1" applyProtection="1"/>
    <xf numFmtId="0" fontId="26" fillId="0" borderId="0" xfId="0" applyFont="1" applyBorder="1" applyAlignment="1" applyProtection="1">
      <alignment vertical="center" wrapText="1"/>
    </xf>
    <xf numFmtId="0" fontId="27" fillId="0" borderId="0" xfId="0" applyFont="1" applyBorder="1" applyAlignment="1" applyProtection="1">
      <alignment horizontal="center" vertical="center"/>
    </xf>
    <xf numFmtId="0" fontId="28" fillId="0" borderId="0" xfId="0" applyFont="1" applyBorder="1" applyAlignment="1" applyProtection="1">
      <alignment horizontal="right" vertical="center"/>
    </xf>
    <xf numFmtId="0" fontId="29" fillId="0" borderId="1" xfId="0" applyFont="1" applyBorder="1" applyAlignment="1" applyProtection="1">
      <alignment horizontal="center" vertical="center"/>
    </xf>
    <xf numFmtId="0" fontId="29" fillId="0" borderId="1" xfId="0" applyFont="1" applyBorder="1" applyAlignment="1" applyProtection="1">
      <alignment horizontal="center" vertical="center" wrapText="1"/>
    </xf>
    <xf numFmtId="49" fontId="30" fillId="0" borderId="1" xfId="0" applyNumberFormat="1" applyFont="1" applyFill="1" applyBorder="1" applyAlignment="1" applyProtection="1">
      <alignment horizontal="left" vertical="center"/>
    </xf>
    <xf numFmtId="237" fontId="30" fillId="0" borderId="1" xfId="0" applyNumberFormat="1" applyFont="1" applyFill="1" applyBorder="1" applyAlignment="1" applyProtection="1">
      <alignment horizontal="right" vertical="center"/>
    </xf>
    <xf numFmtId="0" fontId="25" fillId="0" borderId="0" xfId="0" applyFont="1" applyFill="1" applyBorder="1" applyAlignment="1" applyProtection="1"/>
    <xf numFmtId="0" fontId="31" fillId="0" borderId="0" xfId="0" applyFont="1" applyBorder="1" applyAlignment="1" applyProtection="1">
      <alignment vertical="center" wrapText="1"/>
    </xf>
    <xf numFmtId="0" fontId="31" fillId="0" borderId="0" xfId="0" applyFont="1" applyBorder="1" applyAlignment="1" applyProtection="1"/>
    <xf numFmtId="0" fontId="30" fillId="0" borderId="0" xfId="0" applyFont="1" applyBorder="1" applyAlignment="1" applyProtection="1"/>
    <xf numFmtId="0" fontId="32" fillId="0" borderId="3" xfId="0" applyFont="1" applyBorder="1" applyAlignment="1" applyProtection="1">
      <alignment horizontal="center" vertical="center"/>
    </xf>
    <xf numFmtId="0" fontId="32" fillId="0" borderId="3" xfId="0" applyFont="1" applyBorder="1" applyAlignment="1" applyProtection="1">
      <alignment horizontal="center" vertical="center" wrapText="1"/>
    </xf>
    <xf numFmtId="238" fontId="32" fillId="0" borderId="3" xfId="0" applyNumberFormat="1" applyFont="1" applyFill="1" applyBorder="1" applyAlignment="1" applyProtection="1">
      <alignment horizontal="center" vertical="center"/>
    </xf>
    <xf numFmtId="49" fontId="32" fillId="0" borderId="3" xfId="0" applyNumberFormat="1" applyFont="1" applyFill="1" applyBorder="1" applyAlignment="1" applyProtection="1">
      <alignment horizontal="left" vertical="center" wrapText="1"/>
    </xf>
    <xf numFmtId="49" fontId="32" fillId="0" borderId="3" xfId="0" applyNumberFormat="1" applyFont="1" applyFill="1" applyBorder="1" applyAlignment="1" applyProtection="1">
      <alignment horizontal="center" vertical="center"/>
    </xf>
    <xf numFmtId="237" fontId="32" fillId="0" borderId="3" xfId="0" applyNumberFormat="1" applyFont="1" applyFill="1" applyBorder="1" applyAlignment="1" applyProtection="1">
      <alignment horizontal="right" vertical="center"/>
    </xf>
    <xf numFmtId="238" fontId="28" fillId="0" borderId="3" xfId="0" applyNumberFormat="1" applyFont="1" applyFill="1" applyBorder="1" applyAlignment="1" applyProtection="1">
      <alignment horizontal="center" vertical="center"/>
    </xf>
    <xf numFmtId="49" fontId="32" fillId="0" borderId="3" xfId="0" applyNumberFormat="1" applyFont="1" applyFill="1" applyBorder="1" applyAlignment="1" applyProtection="1">
      <alignment horizontal="left" vertical="center"/>
    </xf>
    <xf numFmtId="49" fontId="28" fillId="0" borderId="3" xfId="0" applyNumberFormat="1" applyFont="1" applyFill="1" applyBorder="1" applyAlignment="1" applyProtection="1">
      <alignment horizontal="left" vertical="center" wrapText="1"/>
    </xf>
    <xf numFmtId="49" fontId="28" fillId="0" borderId="3" xfId="0" applyNumberFormat="1" applyFont="1" applyFill="1" applyBorder="1" applyAlignment="1" applyProtection="1">
      <alignment horizontal="left" vertical="center"/>
    </xf>
    <xf numFmtId="237" fontId="28" fillId="0" borderId="3" xfId="0" applyNumberFormat="1" applyFont="1" applyFill="1" applyBorder="1" applyAlignment="1" applyProtection="1">
      <alignment horizontal="right" vertical="center"/>
    </xf>
    <xf numFmtId="0" fontId="33" fillId="0" borderId="0" xfId="0" applyFont="1" applyBorder="1" applyAlignment="1" applyProtection="1">
      <alignment vertical="center" wrapText="1"/>
    </xf>
    <xf numFmtId="0" fontId="28" fillId="0" borderId="1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vertical="center" wrapText="1"/>
    </xf>
    <xf numFmtId="49" fontId="28" fillId="0" borderId="1" xfId="0" applyNumberFormat="1" applyFont="1" applyFill="1" applyBorder="1" applyAlignment="1" applyProtection="1">
      <alignment vertical="center"/>
    </xf>
    <xf numFmtId="239" fontId="28" fillId="0" borderId="1" xfId="0" applyNumberFormat="1" applyFont="1" applyFill="1" applyBorder="1" applyAlignment="1" applyProtection="1">
      <alignment horizontal="right" vertical="center" wrapText="1"/>
    </xf>
    <xf numFmtId="49" fontId="27" fillId="0" borderId="0" xfId="0" applyNumberFormat="1" applyFont="1" applyBorder="1" applyAlignment="1" applyProtection="1">
      <alignment horizontal="center" vertical="center"/>
    </xf>
    <xf numFmtId="0" fontId="32" fillId="0" borderId="1" xfId="0" applyFont="1" applyBorder="1" applyAlignment="1" applyProtection="1">
      <alignment horizontal="center" vertical="center"/>
    </xf>
    <xf numFmtId="49" fontId="32" fillId="0" borderId="1" xfId="0" applyNumberFormat="1" applyFont="1" applyBorder="1" applyAlignment="1" applyProtection="1">
      <alignment horizontal="center" vertical="center"/>
    </xf>
    <xf numFmtId="49" fontId="28" fillId="0" borderId="1" xfId="0" applyNumberFormat="1" applyFont="1" applyBorder="1" applyAlignment="1" applyProtection="1">
      <alignment horizontal="center" vertical="center"/>
    </xf>
    <xf numFmtId="49" fontId="32" fillId="0" borderId="1" xfId="0" applyNumberFormat="1" applyFont="1" applyFill="1" applyBorder="1" applyAlignment="1" applyProtection="1">
      <alignment horizontal="left" vertical="center"/>
    </xf>
    <xf numFmtId="239" fontId="32" fillId="0" borderId="1" xfId="0" applyNumberFormat="1" applyFont="1" applyFill="1" applyBorder="1" applyAlignment="1" applyProtection="1">
      <alignment horizontal="right" vertical="center" wrapText="1"/>
    </xf>
    <xf numFmtId="49" fontId="28" fillId="0" borderId="1" xfId="0" applyNumberFormat="1" applyFont="1" applyFill="1" applyBorder="1" applyAlignment="1" applyProtection="1">
      <alignment horizontal="left" vertical="center"/>
    </xf>
    <xf numFmtId="240" fontId="34" fillId="0" borderId="1" xfId="0" applyNumberFormat="1" applyFont="1" applyFill="1" applyBorder="1" applyAlignment="1">
      <alignment horizontal="right" vertical="center" wrapText="1"/>
    </xf>
    <xf numFmtId="239" fontId="32" fillId="0" borderId="1" xfId="0" applyNumberFormat="1" applyFont="1" applyFill="1" applyBorder="1" applyAlignment="1" applyProtection="1">
      <alignment horizontal="right" vertical="center"/>
    </xf>
    <xf numFmtId="239" fontId="28" fillId="0" borderId="1" xfId="0" applyNumberFormat="1" applyFont="1" applyFill="1" applyBorder="1" applyAlignment="1" applyProtection="1">
      <alignment horizontal="right" vertical="center"/>
    </xf>
    <xf numFmtId="49" fontId="32" fillId="0" borderId="1" xfId="0" applyNumberFormat="1" applyFont="1" applyFill="1" applyBorder="1" applyAlignment="1" applyProtection="1">
      <alignment horizontal="center" vertical="center"/>
    </xf>
    <xf numFmtId="0" fontId="35" fillId="0" borderId="4" xfId="0" applyFont="1" applyBorder="1" applyAlignment="1" applyProtection="1">
      <alignment horizontal="center" vertical="center"/>
    </xf>
    <xf numFmtId="0" fontId="32" fillId="0" borderId="0" xfId="0" applyFont="1" applyBorder="1" applyAlignment="1" applyProtection="1">
      <alignment horizontal="right" vertical="center"/>
    </xf>
    <xf numFmtId="0" fontId="28" fillId="3" borderId="0" xfId="0" applyFont="1" applyFill="1" applyBorder="1" applyAlignment="1" applyProtection="1">
      <alignment horizontal="left" vertical="center"/>
    </xf>
    <xf numFmtId="0" fontId="28" fillId="0" borderId="0" xfId="0" applyFont="1" applyBorder="1" applyAlignment="1" applyProtection="1">
      <alignment horizontal="left" vertical="center"/>
    </xf>
    <xf numFmtId="0" fontId="36" fillId="0" borderId="0" xfId="0" applyFont="1" applyBorder="1" applyAlignment="1" applyProtection="1">
      <alignment horizontal="right" vertical="center"/>
    </xf>
    <xf numFmtId="0" fontId="32" fillId="0" borderId="3" xfId="0" applyFont="1" applyFill="1" applyBorder="1" applyAlignment="1" applyProtection="1">
      <alignment horizontal="left" vertical="center"/>
    </xf>
    <xf numFmtId="239" fontId="32" fillId="0" borderId="3" xfId="0" applyNumberFormat="1" applyFont="1" applyFill="1" applyBorder="1" applyAlignment="1" applyProtection="1">
      <alignment horizontal="right" vertical="center" wrapText="1"/>
    </xf>
    <xf numFmtId="0" fontId="28" fillId="0" borderId="0" xfId="0" applyFont="1" applyFill="1" applyBorder="1" applyAlignment="1" applyProtection="1"/>
    <xf numFmtId="0" fontId="28" fillId="0" borderId="0" xfId="0" applyFont="1" applyFill="1" applyBorder="1" applyAlignment="1" applyProtection="1">
      <alignment horizontal="right" vertical="center"/>
    </xf>
    <xf numFmtId="0" fontId="28" fillId="0" borderId="3" xfId="0" applyFont="1" applyFill="1" applyBorder="1" applyAlignment="1" applyProtection="1">
      <alignment horizontal="left" vertical="center"/>
    </xf>
    <xf numFmtId="239" fontId="28" fillId="0" borderId="3" xfId="0" applyNumberFormat="1" applyFont="1" applyFill="1" applyBorder="1" applyAlignment="1" applyProtection="1">
      <alignment horizontal="right" vertical="center" wrapText="1"/>
    </xf>
    <xf numFmtId="239" fontId="28" fillId="0" borderId="1" xfId="692" applyNumberFormat="1" applyFont="1" applyFill="1" applyBorder="1" applyAlignment="1" applyProtection="1">
      <alignment vertical="center"/>
    </xf>
    <xf numFmtId="0" fontId="28" fillId="0" borderId="3" xfId="0" applyFont="1" applyFill="1" applyBorder="1" applyAlignment="1" applyProtection="1">
      <alignment horizontal="right" vertical="center"/>
    </xf>
    <xf numFmtId="0" fontId="28" fillId="0" borderId="3" xfId="0" applyFont="1" applyBorder="1" applyAlignment="1" applyProtection="1">
      <alignment horizontal="right" vertical="center"/>
    </xf>
    <xf numFmtId="239" fontId="28" fillId="0" borderId="3" xfId="0" applyNumberFormat="1" applyFont="1" applyBorder="1" applyAlignment="1" applyProtection="1">
      <alignment horizontal="right" vertical="center" wrapText="1"/>
    </xf>
    <xf numFmtId="0" fontId="28" fillId="0" borderId="3" xfId="0" applyFont="1" applyBorder="1" applyAlignment="1" applyProtection="1">
      <alignment horizontal="left" vertical="center"/>
    </xf>
    <xf numFmtId="239" fontId="0" fillId="0" borderId="1" xfId="0" applyNumberFormat="1" applyBorder="1"/>
    <xf numFmtId="0" fontId="27" fillId="0" borderId="0" xfId="913" applyFont="1" applyBorder="1" applyAlignment="1" applyProtection="1">
      <alignment horizontal="center" vertical="center"/>
    </xf>
    <xf numFmtId="0" fontId="28" fillId="0" borderId="0" xfId="0" applyFont="1" applyBorder="1" applyAlignment="1" applyProtection="1">
      <alignment horizontal="center" vertical="center"/>
    </xf>
    <xf numFmtId="0" fontId="30" fillId="0" borderId="0" xfId="0" applyFont="1" applyBorder="1" applyAlignment="1" applyProtection="1">
      <alignment horizontal="right" vertical="center"/>
    </xf>
    <xf numFmtId="237" fontId="32" fillId="0" borderId="1" xfId="0" applyNumberFormat="1" applyFont="1" applyFill="1" applyBorder="1" applyAlignment="1" applyProtection="1">
      <alignment horizontal="right" vertical="center" wrapText="1"/>
    </xf>
    <xf numFmtId="237" fontId="28" fillId="0" borderId="1" xfId="0" applyNumberFormat="1" applyFont="1" applyFill="1" applyBorder="1" applyAlignment="1" applyProtection="1">
      <alignment horizontal="right" vertical="center" wrapText="1"/>
    </xf>
    <xf numFmtId="0" fontId="28" fillId="0" borderId="0" xfId="692" applyFont="1" applyBorder="1" applyAlignment="1" applyProtection="1">
      <alignment vertical="center"/>
    </xf>
    <xf numFmtId="0" fontId="28" fillId="0" borderId="1" xfId="692" applyFont="1" applyFill="1" applyBorder="1" applyAlignment="1" applyProtection="1">
      <alignment vertical="center"/>
    </xf>
    <xf numFmtId="239" fontId="37" fillId="0" borderId="1" xfId="0" applyNumberFormat="1" applyFont="1" applyFill="1" applyBorder="1" applyAlignment="1">
      <alignment horizontal="right" vertical="center"/>
    </xf>
    <xf numFmtId="0" fontId="28" fillId="0" borderId="1" xfId="692" applyFont="1" applyBorder="1" applyAlignment="1" applyProtection="1">
      <alignment vertical="center"/>
    </xf>
    <xf numFmtId="239" fontId="28" fillId="0" borderId="1" xfId="0" applyNumberFormat="1" applyFont="1" applyBorder="1" applyAlignment="1" applyProtection="1">
      <alignment horizontal="right" vertical="center"/>
    </xf>
    <xf numFmtId="0" fontId="32" fillId="0" borderId="1" xfId="692" applyFont="1" applyFill="1" applyBorder="1" applyAlignment="1" applyProtection="1">
      <alignment horizontal="center" vertical="center"/>
    </xf>
    <xf numFmtId="0" fontId="0" fillId="0" borderId="0" xfId="692" applyFill="1"/>
    <xf numFmtId="0" fontId="25" fillId="0" borderId="0" xfId="692" applyFont="1" applyBorder="1" applyAlignment="1" applyProtection="1"/>
    <xf numFmtId="0" fontId="0" fillId="0" borderId="0" xfId="692"/>
    <xf numFmtId="0" fontId="31" fillId="0" borderId="0" xfId="692" applyFont="1" applyBorder="1" applyAlignment="1" applyProtection="1">
      <alignment vertical="center" wrapText="1"/>
    </xf>
    <xf numFmtId="0" fontId="27" fillId="0" borderId="0" xfId="692" applyFont="1" applyBorder="1" applyAlignment="1" applyProtection="1">
      <alignment horizontal="center" vertical="center"/>
    </xf>
    <xf numFmtId="0" fontId="28" fillId="0" borderId="0" xfId="692" applyFont="1" applyBorder="1" applyAlignment="1" applyProtection="1"/>
    <xf numFmtId="0" fontId="28" fillId="0" borderId="0" xfId="692" applyFont="1" applyBorder="1" applyAlignment="1" applyProtection="1">
      <alignment horizontal="right" vertical="center"/>
    </xf>
    <xf numFmtId="0" fontId="32" fillId="0" borderId="1" xfId="692" applyFont="1" applyBorder="1" applyAlignment="1" applyProtection="1">
      <alignment horizontal="center" vertical="center"/>
    </xf>
    <xf numFmtId="239" fontId="28" fillId="0" borderId="1" xfId="692" applyNumberFormat="1" applyFont="1" applyFill="1" applyBorder="1" applyAlignment="1" applyProtection="1">
      <alignment horizontal="right" vertical="center"/>
    </xf>
    <xf numFmtId="239" fontId="28" fillId="0" borderId="1" xfId="692" applyNumberFormat="1" applyFont="1" applyFill="1" applyBorder="1" applyAlignment="1" applyProtection="1">
      <alignment horizontal="right" vertical="center" wrapText="1"/>
    </xf>
    <xf numFmtId="0" fontId="25" fillId="0" borderId="0" xfId="692" applyFont="1" applyFill="1" applyBorder="1" applyAlignment="1" applyProtection="1"/>
    <xf numFmtId="239" fontId="28" fillId="0" borderId="1" xfId="692" applyNumberFormat="1" applyFont="1" applyBorder="1" applyAlignment="1" applyProtection="1">
      <alignment horizontal="right" vertical="center"/>
    </xf>
    <xf numFmtId="239" fontId="28" fillId="0" borderId="1" xfId="692" applyNumberFormat="1" applyFont="1" applyBorder="1" applyAlignment="1" applyProtection="1">
      <alignment vertical="center"/>
    </xf>
    <xf numFmtId="239" fontId="28" fillId="0" borderId="1" xfId="692" applyNumberFormat="1" applyFont="1" applyBorder="1" applyAlignment="1" applyProtection="1">
      <alignment horizontal="right" vertical="center" wrapText="1"/>
    </xf>
    <xf numFmtId="239" fontId="32" fillId="0" borderId="1" xfId="692" applyNumberFormat="1" applyFont="1" applyFill="1" applyBorder="1" applyAlignment="1" applyProtection="1">
      <alignment horizontal="right" vertical="center" wrapText="1"/>
    </xf>
    <xf numFmtId="239" fontId="32" fillId="0" borderId="1" xfId="692" applyNumberFormat="1" applyFont="1" applyFill="1" applyBorder="1" applyAlignment="1" applyProtection="1">
      <alignment horizontal="center" vertical="center"/>
    </xf>
    <xf numFmtId="237" fontId="28" fillId="0" borderId="1" xfId="692" applyNumberFormat="1" applyFont="1" applyFill="1" applyBorder="1" applyAlignment="1" applyProtection="1">
      <alignment horizontal="right" vertical="center" wrapText="1"/>
    </xf>
    <xf numFmtId="239" fontId="28" fillId="0" borderId="1" xfId="692" applyNumberFormat="1" applyFont="1" applyFill="1" applyBorder="1" applyAlignment="1" applyProtection="1"/>
    <xf numFmtId="0" fontId="38" fillId="0" borderId="0" xfId="0" applyFont="1" applyBorder="1" applyAlignment="1" applyProtection="1">
      <alignment horizontal="center" vertical="center"/>
    </xf>
    <xf numFmtId="0" fontId="30" fillId="0" borderId="5" xfId="0" applyFont="1" applyBorder="1" applyAlignment="1" applyProtection="1">
      <alignment horizontal="center" vertical="center"/>
    </xf>
    <xf numFmtId="0" fontId="30" fillId="0" borderId="6" xfId="0" applyFont="1" applyBorder="1" applyAlignment="1" applyProtection="1">
      <alignment horizontal="center" vertical="center"/>
    </xf>
    <xf numFmtId="0" fontId="26" fillId="0" borderId="5" xfId="25" applyFont="1" applyBorder="1" applyAlignment="1" applyProtection="1">
      <alignment vertical="center" wrapText="1"/>
    </xf>
    <xf numFmtId="0" fontId="30" fillId="0" borderId="6" xfId="0" applyFont="1" applyBorder="1" applyAlignment="1" applyProtection="1">
      <alignment vertical="center"/>
    </xf>
    <xf numFmtId="0" fontId="26" fillId="0" borderId="5" xfId="25" applyFont="1" applyBorder="1" applyAlignment="1" applyProtection="1">
      <alignment vertical="center"/>
    </xf>
    <xf numFmtId="0" fontId="26" fillId="0" borderId="7" xfId="25" applyFont="1" applyBorder="1" applyAlignment="1" applyProtection="1">
      <alignment vertical="center" wrapText="1"/>
    </xf>
    <xf numFmtId="0" fontId="30" fillId="0" borderId="8" xfId="0" applyFont="1" applyBorder="1" applyAlignment="1" applyProtection="1">
      <alignment vertical="center"/>
    </xf>
    <xf numFmtId="0" fontId="30" fillId="0" borderId="8" xfId="0" applyFont="1" applyBorder="1" applyAlignment="1" applyProtection="1"/>
    <xf numFmtId="0" fontId="26" fillId="0" borderId="9" xfId="25" applyFont="1" applyBorder="1" applyAlignment="1" applyProtection="1">
      <alignment vertical="center" wrapText="1"/>
    </xf>
    <xf numFmtId="0" fontId="39" fillId="0" borderId="0" xfId="0" applyFont="1" applyBorder="1" applyAlignment="1" applyProtection="1">
      <alignment vertical="center"/>
    </xf>
    <xf numFmtId="0" fontId="40" fillId="0" borderId="0" xfId="0" applyFont="1" applyBorder="1" applyAlignment="1" applyProtection="1">
      <alignment vertical="center"/>
    </xf>
    <xf numFmtId="0" fontId="41" fillId="0" borderId="0" xfId="0" applyFont="1" applyBorder="1" applyAlignment="1" applyProtection="1">
      <alignment horizontal="center" vertical="center"/>
    </xf>
    <xf numFmtId="0" fontId="40" fillId="0" borderId="0" xfId="0" applyFont="1" applyBorder="1" applyAlignment="1" applyProtection="1">
      <alignment horizontal="center" vertical="center"/>
    </xf>
    <xf numFmtId="0" fontId="42" fillId="0" borderId="0" xfId="0" applyFont="1" applyBorder="1" applyAlignment="1" applyProtection="1">
      <alignment vertical="center"/>
    </xf>
    <xf numFmtId="0" fontId="6" fillId="0" borderId="1" xfId="0" applyFont="1" applyFill="1" applyBorder="1" applyAlignment="1" quotePrefix="1">
      <alignment horizontal="center" vertical="center" wrapText="1"/>
    </xf>
  </cellXfs>
  <cellStyles count="1026">
    <cellStyle name="常规" xfId="0" builtinId="0"/>
    <cellStyle name="货币[0]" xfId="1" builtinId="7"/>
    <cellStyle name="Heading" xfId="2"/>
    <cellStyle name="20% - 强调文字颜色 3" xfId="3" builtinId="38"/>
    <cellStyle name="输入" xfId="4" builtinId="20"/>
    <cellStyle name="?…????è [0.00]_Region Orders (2)" xfId="5"/>
    <cellStyle name="货币" xfId="6" builtinId="4"/>
    <cellStyle name="好_05玉溪" xfId="7"/>
    <cellStyle name="args.style" xfId="8"/>
    <cellStyle name="だ_Total (2)" xfId="9"/>
    <cellStyle name="Normalny_Arkusz1" xfId="10"/>
    <cellStyle name="千位分隔[0]" xfId="11" builtinId="6"/>
    <cellStyle name="Accent2 - 40%" xfId="12"/>
    <cellStyle name="_Book1_2_2013年部门预算车辆情况统计表" xfId="13"/>
    <cellStyle name="40% - 强调文字颜色 3" xfId="14" builtinId="39"/>
    <cellStyle name="?…????è_Region Orders (2)" xfId="15"/>
    <cellStyle name="Calc Percent (1)" xfId="16"/>
    <cellStyle name="计算 2" xfId="17"/>
    <cellStyle name="?? 2 2" xfId="18"/>
    <cellStyle name="差" xfId="19" builtinId="27"/>
    <cellStyle name="千位分隔" xfId="20" builtinId="3"/>
    <cellStyle name="Accent2 - 60%" xfId="21"/>
    <cellStyle name="日期" xfId="22"/>
    <cellStyle name="差_奖励补助测算5.23新" xfId="23"/>
    <cellStyle name="Unprotect" xfId="24"/>
    <cellStyle name="超链接" xfId="25" builtinId="8"/>
    <cellStyle name="60% - 强调文字颜色 3" xfId="26" builtinId="40"/>
    <cellStyle name="差_2009年一般性转移支付标准工资_奖励补助测算5.22测试" xfId="27"/>
    <cellStyle name="_2006年综合经营计划表（城北支行版5）" xfId="28"/>
    <cellStyle name="百分比" xfId="29" builtinId="5"/>
    <cellStyle name="_kcb" xfId="30"/>
    <cellStyle name="已访问的超链接" xfId="31" builtinId="9"/>
    <cellStyle name="Œ…‹æØ‚è_Region Orders (2)" xfId="32"/>
    <cellStyle name="_ET_STYLE_NoName_00__Sheet3" xfId="33"/>
    <cellStyle name="60% - 强调文字颜色 2 3" xfId="34"/>
    <cellStyle name="entry" xfId="35"/>
    <cellStyle name="注释" xfId="36" builtinId="10"/>
    <cellStyle name="常规 6" xfId="37"/>
    <cellStyle name="60% - 强调文字颜色 2" xfId="38" builtinId="36"/>
    <cellStyle name="Entered" xfId="39"/>
    <cellStyle name="PrePop Units (1)" xfId="40"/>
    <cellStyle name="差_教师绩效工资测算表（离退休按各地上报数测算）2009年1月1日" xfId="41"/>
    <cellStyle name="差_2007年政法部门业务指标" xfId="42"/>
    <cellStyle name="标题 4" xfId="43" builtinId="19"/>
    <cellStyle name="百分比 7" xfId="44"/>
    <cellStyle name="警告文本" xfId="45" builtinId="11"/>
    <cellStyle name="好_奖励补助测算5.23新" xfId="46"/>
    <cellStyle name="差_指标五" xfId="47"/>
    <cellStyle name="常规 5 2" xfId="48"/>
    <cellStyle name="Calc Units (0)" xfId="49"/>
    <cellStyle name="差_奖励补助测算5.22测试" xfId="50"/>
    <cellStyle name="标题" xfId="51" builtinId="15"/>
    <cellStyle name="Currency$[0]" xfId="52"/>
    <cellStyle name="t_HVAC Equipment (3)_2013年部门预算车辆情况统计表" xfId="53"/>
    <cellStyle name="解释性文本" xfId="54" builtinId="53"/>
    <cellStyle name="_国贸底稿zhj" xfId="55"/>
    <cellStyle name="标题 1" xfId="56" builtinId="16"/>
    <cellStyle name="百分比 4" xfId="57"/>
    <cellStyle name="常规 2_2011年战略性业务激励费用挂价表（0301）" xfId="58"/>
    <cellStyle name="0,0_x000d__x000a_NA_x000d__x000a_" xfId="59"/>
    <cellStyle name="0%" xfId="60"/>
    <cellStyle name="标题 2" xfId="61" builtinId="17"/>
    <cellStyle name="百分比 5" xfId="62"/>
    <cellStyle name="60% - 强调文字颜色 1" xfId="63" builtinId="32"/>
    <cellStyle name="Accent6_2013年部门预算车辆情况统计表" xfId="64"/>
    <cellStyle name="标题 3" xfId="65" builtinId="18"/>
    <cellStyle name="桁区切り_１１月価格表" xfId="66"/>
    <cellStyle name="百分比 6" xfId="67"/>
    <cellStyle name="60% - 强调文字颜色 4" xfId="68" builtinId="44"/>
    <cellStyle name="_ZMN-赵王宾馆底稿" xfId="69"/>
    <cellStyle name="输出" xfId="70" builtinId="21"/>
    <cellStyle name="好_Book1_1_项目支出明细表科室第二稿(汇报郭局长修改后）" xfId="71"/>
    <cellStyle name="?? 2" xfId="72"/>
    <cellStyle name="计算" xfId="73" builtinId="22"/>
    <cellStyle name="标Ƙ" xfId="74"/>
    <cellStyle name="Input" xfId="75"/>
    <cellStyle name="_ET_STYLE_NoName_00__Book1_2013年部门预算车辆情况统计表" xfId="76"/>
    <cellStyle name="40% - 强调文字颜色 4 2" xfId="77"/>
    <cellStyle name="检查单元格" xfId="78" builtinId="23"/>
    <cellStyle name="Link Units (1)" xfId="79"/>
    <cellStyle name="差_Book1_1_2013年部门预算车辆情况统计表" xfId="80"/>
    <cellStyle name="20% - 强调文字颜色 6" xfId="81" builtinId="50"/>
    <cellStyle name="强调文字颜色 2" xfId="82" builtinId="33"/>
    <cellStyle name="_1123试算平衡表（模板）（马雪泉）" xfId="83"/>
    <cellStyle name="Accent3_2013年部门预算车辆情况统计表" xfId="84"/>
    <cellStyle name="_long term loan - others 300504" xfId="85"/>
    <cellStyle name="好_三季度－表二" xfId="86"/>
    <cellStyle name="Currency [0]" xfId="87"/>
    <cellStyle name="_2007年一季报(待披露0422)" xfId="88"/>
    <cellStyle name="差_教育厅提供义务教育及高中教师人数（2009年1月6日）" xfId="89"/>
    <cellStyle name="链接单元格" xfId="90" builtinId="24"/>
    <cellStyle name="差_Book2" xfId="91"/>
    <cellStyle name="汇总" xfId="92" builtinId="25"/>
    <cellStyle name="Enter Units (0)" xfId="93"/>
    <cellStyle name="好" xfId="94" builtinId="26"/>
    <cellStyle name="Heading 3" xfId="95"/>
    <cellStyle name="20% - 强调文字颜色 3 3" xfId="96"/>
    <cellStyle name="适中" xfId="97" builtinId="28"/>
    <cellStyle name="20% - 强调文字颜色 5" xfId="98" builtinId="46"/>
    <cellStyle name="常规 8 2" xfId="99"/>
    <cellStyle name="强调文字颜色 1" xfId="100" builtinId="29"/>
    <cellStyle name="Link Units (0)" xfId="101"/>
    <cellStyle name="20% - 强调文字颜色 1" xfId="102" builtinId="30"/>
    <cellStyle name="链接单元格 3" xfId="103"/>
    <cellStyle name="_ET_STYLE_NoName_00__Book1_2_项目支出明细表科室第二稿(汇报郭局长修改后）" xfId="104"/>
    <cellStyle name="40% - 强调文字颜色 1" xfId="105" builtinId="31"/>
    <cellStyle name="0.0%" xfId="106"/>
    <cellStyle name="输出 2" xfId="107"/>
    <cellStyle name="Output Line Items" xfId="108"/>
    <cellStyle name="20% - 强调文字颜色 2" xfId="109" builtinId="34"/>
    <cellStyle name="40% - 强调文字颜色 2" xfId="110" builtinId="35"/>
    <cellStyle name="_部门分解表" xfId="111"/>
    <cellStyle name="强调文字颜色 3" xfId="112" builtinId="37"/>
    <cellStyle name="PSChar" xfId="113"/>
    <cellStyle name="强调文字颜色 4" xfId="114" builtinId="41"/>
    <cellStyle name="_Part III.200406.Loan and Liabilities details.(Site Name)_Shenhua PBC package 050530" xfId="115"/>
    <cellStyle name="20% - 强调文字颜色 4" xfId="116" builtinId="42"/>
    <cellStyle name="_特色理财产品统计表1" xfId="117"/>
    <cellStyle name="常规 2 2_Book1" xfId="118"/>
    <cellStyle name="?? 2 3" xfId="119"/>
    <cellStyle name="计算 3" xfId="120"/>
    <cellStyle name="40% - 强调文字颜色 4" xfId="121" builtinId="43"/>
    <cellStyle name="强调文字颜色 5" xfId="122" builtinId="45"/>
    <cellStyle name="差_Book1_Book1_1" xfId="123"/>
    <cellStyle name="F2" xfId="124"/>
    <cellStyle name="40% - 强调文字颜色 5" xfId="125" builtinId="47"/>
    <cellStyle name="60% - 强调文字颜色 5" xfId="126" builtinId="48"/>
    <cellStyle name="差_2006年全省财力计算表（中央、决算）" xfId="127"/>
    <cellStyle name="强调文字颜色 6" xfId="128" builtinId="49"/>
    <cellStyle name="差_Book1_Book1_2" xfId="129"/>
    <cellStyle name="F3" xfId="130"/>
    <cellStyle name="40% - 强调文字颜色 6" xfId="131" builtinId="51"/>
    <cellStyle name="_弱电系统设备配置报价清单" xfId="132"/>
    <cellStyle name="だ[0]_PLDT" xfId="133"/>
    <cellStyle name="适中 2" xfId="134"/>
    <cellStyle name="1" xfId="135"/>
    <cellStyle name="好_业务工作量指标" xfId="136"/>
    <cellStyle name="60% - 强调文字颜色 6" xfId="137" builtinId="52"/>
    <cellStyle name="好_县级公安机关公用经费标准奖励测算方案（定稿）" xfId="138"/>
    <cellStyle name="????_Analysis of Loans" xfId="139"/>
    <cellStyle name="好_云南省2008年中小学教职工情况（教育厅提供20090101加工整理）" xfId="140"/>
    <cellStyle name="好_Book1_表2" xfId="141"/>
    <cellStyle name="Calc Percent (0)" xfId="142"/>
    <cellStyle name="??_????????" xfId="143"/>
    <cellStyle name="?? 3" xfId="144"/>
    <cellStyle name="?? [0.00]_Analysis of Loans" xfId="145"/>
    <cellStyle name="Comma  - Style7" xfId="146"/>
    <cellStyle name="?? 2_2011年战略性业务激励费用挂价表（0301）" xfId="147"/>
    <cellStyle name="t_项目支出明细表科室第二稿(汇报郭局长修改后）" xfId="148"/>
    <cellStyle name="?_临夏市_7" xfId="149"/>
    <cellStyle name="常规 7 2 2 2" xfId="150"/>
    <cellStyle name="_x0007_" xfId="151"/>
    <cellStyle name="差_2009年一般性转移支付标准工资_奖励补助测算7.25 (version 1) (version 1)" xfId="152"/>
    <cellStyle name="_ET_STYLE_NoName_00__Book1_1_项目支出明细表科室第二稿(汇报郭局长修改后）" xfId="153"/>
    <cellStyle name="?" xfId="154"/>
    <cellStyle name="_Book1" xfId="155"/>
    <cellStyle name="常规 2 7 2" xfId="156"/>
    <cellStyle name="??" xfId="157"/>
    <cellStyle name="常规 20 2 2" xfId="158"/>
    <cellStyle name="?? [0]" xfId="159"/>
    <cellStyle name="Accent4 - 60%" xfId="160"/>
    <cellStyle name="捠壿 [0.00]_Region Orders (2)" xfId="161"/>
    <cellStyle name="常规 11_修改—3.25日市政府常务会定—2015年市级部门预算表(4.17)" xfId="162"/>
    <cellStyle name="烹拳_ +Foil &amp; -FOIL &amp; PAPER" xfId="163"/>
    <cellStyle name="Percent[2]" xfId="164"/>
    <cellStyle name="???? [0.00]_Analysis of Loans" xfId="165"/>
    <cellStyle name="style2" xfId="166"/>
    <cellStyle name="60% - 强调文字颜色 3 3" xfId="167"/>
    <cellStyle name="砯刽 [0]_PLDT" xfId="168"/>
    <cellStyle name="?_临夏市_5" xfId="169"/>
    <cellStyle name="_建会〔2007〕209号附件：核算码与COA段值映射关系表" xfId="170"/>
    <cellStyle name="?鹎%U龡&amp;H?_x0008__x001c__x001c_?_x0007__x0001__x0001_" xfId="171"/>
    <cellStyle name="常规 3 3 3" xfId="172"/>
    <cellStyle name="ColLevel_0" xfId="173"/>
    <cellStyle name="Calc Currency (0) 2" xfId="174"/>
    <cellStyle name="_KPMG original version_(中企华)审计评估联合申报明细表.V1" xfId="175"/>
    <cellStyle name="差_2006年水利统计指标统计表" xfId="176"/>
    <cellStyle name="@_text" xfId="177"/>
    <cellStyle name="@ET_Style?@font-face" xfId="178"/>
    <cellStyle name="好_Book1_1_公务费分类分档定额标准" xfId="179"/>
    <cellStyle name="Header2" xfId="180"/>
    <cellStyle name="40% - Accent2" xfId="181"/>
    <cellStyle name="_#2011六项定额预测表" xfId="182"/>
    <cellStyle name="Accent3 - 60%" xfId="183"/>
    <cellStyle name="好_2009年一般性转移支付标准工资_~4190974" xfId="184"/>
    <cellStyle name="㼿㼿?" xfId="185"/>
    <cellStyle name="_(电解铝)报表调整模板" xfId="186"/>
    <cellStyle name="_Book1_1_2013年部门预算车辆情况统计表" xfId="187"/>
    <cellStyle name="Followed Hyperlink_8-邢台折~3" xfId="188"/>
    <cellStyle name="_（黄岛电厂）报表" xfId="189"/>
    <cellStyle name="_(中企华)审计评估联合申报明细表.V1" xfId="190"/>
    <cellStyle name="Œ…‹æØ‚è [0.00]_Region Orders (2)" xfId="191"/>
    <cellStyle name="_~0254683" xfId="192"/>
    <cellStyle name="常规 17 2" xfId="193"/>
    <cellStyle name="_~1542229" xfId="194"/>
    <cellStyle name="_2007年综合经营计划表样(计划处20061016)" xfId="195"/>
    <cellStyle name="KPMG Heading 3" xfId="196"/>
    <cellStyle name="_~1723196" xfId="197"/>
    <cellStyle name="_☆2010年综合经营计划长期摊销费测算表" xfId="198"/>
    <cellStyle name="Link Currency (0)" xfId="199"/>
    <cellStyle name="_Book1_公务费分类分档定额标准" xfId="200"/>
    <cellStyle name="百分比 2 2" xfId="201"/>
    <cellStyle name="_02青岛新增" xfId="202"/>
    <cellStyle name="Enter Currency (2)" xfId="203"/>
    <cellStyle name="_0712中间业务通报0112" xfId="204"/>
    <cellStyle name="差_奖励补助测算7.25" xfId="205"/>
    <cellStyle name="Millares_96 Risk" xfId="206"/>
    <cellStyle name="_07城北利润计划0" xfId="207"/>
    <cellStyle name="_财务处工作底稿-WB" xfId="208"/>
    <cellStyle name="好_2006年全省财力计算表（中央、决算）" xfId="209"/>
    <cellStyle name="_07年1月考核上报表" xfId="210"/>
    <cellStyle name="常规 23" xfId="211"/>
    <cellStyle name="常规 18" xfId="212"/>
    <cellStyle name="style" xfId="213"/>
    <cellStyle name="_07年中间业务调整计划（报总行公司部20070731）" xfId="214"/>
    <cellStyle name="_07年利润测算" xfId="215"/>
    <cellStyle name="Comma  - Style8" xfId="216"/>
    <cellStyle name="_07年中间业务调整计划（报总行）" xfId="217"/>
    <cellStyle name="_2010年工资测算表0309" xfId="218"/>
    <cellStyle name="_ET_STYLE_NoName_00__Book1_1_公务费分类分档定额标准" xfId="219"/>
    <cellStyle name="_1" xfId="220"/>
    <cellStyle name="差 2" xfId="221"/>
    <cellStyle name="_1季度计划" xfId="222"/>
    <cellStyle name="_ZMN-3514底稿－年审" xfId="223"/>
    <cellStyle name="好_2007年政法部门业务指标" xfId="224"/>
    <cellStyle name="_2005年综合经营计划表（调整后公式）" xfId="225"/>
    <cellStyle name="category" xfId="226"/>
    <cellStyle name="_2006年报表调整-常林股份公司(本部)" xfId="227"/>
    <cellStyle name="Comma  - Style3" xfId="228"/>
    <cellStyle name="_审计调查表.V3" xfId="229"/>
    <cellStyle name="_2006国贸报表及附注修改后" xfId="230"/>
    <cellStyle name="_2006年度报表" xfId="231"/>
    <cellStyle name="_2006年统筹外资金划拨" xfId="232"/>
    <cellStyle name="20% - Accent2" xfId="233"/>
    <cellStyle name="_2006年综合经营计划表（云南行用表）" xfId="234"/>
    <cellStyle name="常规 2 2 3" xfId="235"/>
    <cellStyle name="砯刽_PLDT" xfId="236"/>
    <cellStyle name="_2007各网点中间业务月收入通报工作表070708" xfId="237"/>
    <cellStyle name="差_2009年一般性转移支付标准工资_不用软件计算9.1不考虑经费管理评价xl" xfId="238"/>
    <cellStyle name="_2007年KPI计划分解表(部门上报样表)" xfId="239"/>
    <cellStyle name="0.00%" xfId="240"/>
    <cellStyle name="_2007综合经营计划表" xfId="241"/>
    <cellStyle name="百分比 5 2" xfId="242"/>
    <cellStyle name="Column_Title" xfId="243"/>
    <cellStyle name="标题 2 2" xfId="244"/>
    <cellStyle name="0,0_x000d__x000a_NA_x000d__x000a_ 2" xfId="245"/>
    <cellStyle name="Grey" xfId="246"/>
    <cellStyle name="_2008-7" xfId="247"/>
    <cellStyle name="_2008年存贷款内外部利率-供综合经营计划-20071227" xfId="248"/>
    <cellStyle name="_2008年中间业务计划（汇总）" xfId="249"/>
    <cellStyle name="_kcb1" xfId="250"/>
    <cellStyle name="分级显示行_1_13区汇总" xfId="251"/>
    <cellStyle name="差_汇总-县级财政报表附表" xfId="252"/>
    <cellStyle name="_2009-1" xfId="253"/>
    <cellStyle name="_20100326高清市院遂宁检察院1080P配置清单26日改" xfId="254"/>
    <cellStyle name="好_2008年县级公安保障标准落实奖励经费分配测算" xfId="255"/>
    <cellStyle name="_ET_STYLE_NoName_00__Book1_2_社保口项目支出明细表科室第二稿(汇报郭局长修改后）" xfId="256"/>
    <cellStyle name="_2010年度六项费用计划（0310）" xfId="257"/>
    <cellStyle name="_2010年预算申报表(2010-02)v5二级行打印(拨备new)" xfId="258"/>
    <cellStyle name="差_副本73283696546880457822010-04-29 2" xfId="259"/>
    <cellStyle name="_2011年各行基数及计划增量调查表（部门上报汇总）" xfId="260"/>
    <cellStyle name="60% - 强调文字颜色 6 2" xfId="261"/>
    <cellStyle name="好_2007年人员分部门统计表" xfId="262"/>
    <cellStyle name="_3543底稿王岚" xfId="263"/>
    <cellStyle name="t_社保口项目支出明细表科室第二稿(汇报郭局长修改后）" xfId="264"/>
    <cellStyle name="_5303工厂底稿王岚" xfId="265"/>
    <cellStyle name="Subtotal" xfId="266"/>
    <cellStyle name="_8月各行减值计算" xfId="267"/>
    <cellStyle name="㼿㼿㼿㼿?" xfId="268"/>
    <cellStyle name="差_Book1_2013年部门预算车辆情况统计表" xfId="269"/>
    <cellStyle name="常规 3 2 2" xfId="270"/>
    <cellStyle name="_long term loan - others 300504_Shenhua PBC package 050530_(中企华)审计评估联合申报明细表.V1" xfId="271"/>
    <cellStyle name="好_汇总-县级财政报表附表" xfId="272"/>
    <cellStyle name="_ZMN05年审底稿－桂林橡胶‘" xfId="273"/>
    <cellStyle name="F5" xfId="274"/>
    <cellStyle name="Calc Percent (2)" xfId="275"/>
    <cellStyle name="_Book1_1" xfId="276"/>
    <cellStyle name="_Book1_1_Book1" xfId="277"/>
    <cellStyle name="_Book1_1_公务费分类分档定额标准" xfId="278"/>
    <cellStyle name="_ET_STYLE_NoName_00__Book1" xfId="279"/>
    <cellStyle name="wrap" xfId="280"/>
    <cellStyle name="_Book1_1_社保口项目支出明细表科室第二稿(汇报郭局长修改后）" xfId="281"/>
    <cellStyle name="常规 3 12" xfId="282"/>
    <cellStyle name="千位_ 方正PC" xfId="283"/>
    <cellStyle name="_Book1_1_项目支出明细表科室第二稿(汇报郭局长修改后）" xfId="284"/>
    <cellStyle name="好_城建部门" xfId="285"/>
    <cellStyle name="汇总 2" xfId="286"/>
    <cellStyle name="Comma  - Style5" xfId="287"/>
    <cellStyle name="F6" xfId="288"/>
    <cellStyle name="_Book1_2" xfId="289"/>
    <cellStyle name="_Book1_3_公务费分类分档定额标准" xfId="290"/>
    <cellStyle name="Accent2 - 20%" xfId="291"/>
    <cellStyle name="常规 3 2 3" xfId="292"/>
    <cellStyle name="_计划表2－3：产品业务计划表" xfId="293"/>
    <cellStyle name="千位分隔 5" xfId="294"/>
    <cellStyle name="_Book1_2_Book1" xfId="295"/>
    <cellStyle name="好_Book1_4" xfId="296"/>
    <cellStyle name="检查单元格 2" xfId="297"/>
    <cellStyle name="Linked Cell" xfId="298"/>
    <cellStyle name="Currency\[0]" xfId="299"/>
    <cellStyle name="归盒啦_95" xfId="300"/>
    <cellStyle name="_Book1_2_公务费分类分档定额标准" xfId="301"/>
    <cellStyle name="常规 23 2" xfId="302"/>
    <cellStyle name="_钞币安防汇总" xfId="303"/>
    <cellStyle name="Comma[2]" xfId="304"/>
    <cellStyle name="_Book1_2_社保口项目支出明细表科室第二稿(汇报郭局长修改后）" xfId="305"/>
    <cellStyle name="_Book1_2_项目支出明细表科室第二稿(汇报郭局长修改后）" xfId="306"/>
    <cellStyle name="常规 3_2013年部门预算车辆情况统计表" xfId="307"/>
    <cellStyle name="20% - Accent3" xfId="308"/>
    <cellStyle name="_Book1_2013年部门预算车辆情况统计表" xfId="309"/>
    <cellStyle name="好_Book1_项目支出明细表科室第二稿(汇报郭局长修改后）" xfId="310"/>
    <cellStyle name="sstot" xfId="311"/>
    <cellStyle name="KPMG Normal Text" xfId="312"/>
    <cellStyle name="F7" xfId="313"/>
    <cellStyle name="_Book1_3" xfId="314"/>
    <cellStyle name="常规 3 2 4" xfId="315"/>
    <cellStyle name="Heading 1" xfId="316"/>
    <cellStyle name="_Book1_3_2013年部门预算车辆情况统计表" xfId="317"/>
    <cellStyle name="_审计资料清单附件3—2004年" xfId="318"/>
    <cellStyle name="_Part III.200406.Loan and Liabilities details.(Site Name)_KPMG original version_附件1：审计评估联合申报明细表" xfId="319"/>
    <cellStyle name="Accent1 - 20%" xfId="320"/>
    <cellStyle name="20% - Accent1" xfId="321"/>
    <cellStyle name="_分行操作风险测算" xfId="322"/>
    <cellStyle name="_费用_Book1" xfId="323"/>
    <cellStyle name="_Book1_3_Book1" xfId="324"/>
    <cellStyle name="_Book1_3_社保口项目支出明细表科室第二稿(汇报郭局长修改后）" xfId="325"/>
    <cellStyle name="_Book1_3_项目支出明细表科室第二稿(汇报郭局长修改后）" xfId="326"/>
    <cellStyle name="Heading 2" xfId="327"/>
    <cellStyle name="20% - 强调文字颜色 3 2" xfId="328"/>
    <cellStyle name="好_03昭通" xfId="329"/>
    <cellStyle name="F8" xfId="330"/>
    <cellStyle name="_Book1_4" xfId="331"/>
    <cellStyle name="寘嬫愗傝 [0.00]_Region Orders (2)" xfId="332"/>
    <cellStyle name="_Book1_Book1" xfId="333"/>
    <cellStyle name="_Book1_社保口项目支出明细表科室第二稿(汇报郭局长修改后）" xfId="334"/>
    <cellStyle name="_Book1_项目支出明细表科室第二稿(汇报郭局长修改后）" xfId="335"/>
    <cellStyle name="t_HVAC Equipment (3)_公务费分类分档定额标准" xfId="336"/>
    <cellStyle name="_姓名核对信息备案表" xfId="337"/>
    <cellStyle name="_CBRE明细表" xfId="338"/>
    <cellStyle name="_CCB.HO.New TB template.CCB PRC IAS Sorting.040223 trial run" xfId="339"/>
    <cellStyle name="style1" xfId="340"/>
    <cellStyle name="EY House" xfId="341"/>
    <cellStyle name="_ET_STYLE_NoName_00_" xfId="342"/>
    <cellStyle name="_ET_STYLE_NoName_00__2013年部门预算车辆情况统计表" xfId="343"/>
    <cellStyle name="_ET_STYLE_NoName_00__2013年部门预算项目及车辆核对表（农业、经建）" xfId="344"/>
    <cellStyle name="好_530623_2006年县级财政报表附表" xfId="345"/>
    <cellStyle name="_ET_STYLE_NoName_00__Book1_1" xfId="346"/>
    <cellStyle name="_ET_STYLE_NoName_00__Book1_1_2013年部门预算车辆情况统计表" xfId="347"/>
    <cellStyle name="Link Currency (2)" xfId="348"/>
    <cellStyle name="_ET_STYLE_NoName_00__Book1_1_Book1" xfId="349"/>
    <cellStyle name="_ET_STYLE_NoName_00__Book1_1_社保口项目支出明细表科室第二稿(汇报郭局长修改后）" xfId="350"/>
    <cellStyle name="差_副本73283696546880457822010-04-29" xfId="351"/>
    <cellStyle name="Accent1 - 40%" xfId="352"/>
    <cellStyle name="差_2006年基础数据" xfId="353"/>
    <cellStyle name="Accent5 - 20%" xfId="354"/>
    <cellStyle name="_ET_STYLE_NoName_00__Book1_2" xfId="355"/>
    <cellStyle name="Mon閠aũre_!!!GO" xfId="356"/>
    <cellStyle name="好_11大理" xfId="357"/>
    <cellStyle name="_ET_STYLE_NoName_00__Book1_2_公务费分类分档定额标准" xfId="358"/>
    <cellStyle name="40% - 强调文字颜色 3 2" xfId="359"/>
    <cellStyle name="_ET_STYLE_NoName_00__Book1_3" xfId="360"/>
    <cellStyle name="_分解表（调整）" xfId="361"/>
    <cellStyle name="_ET_STYLE_NoName_00__Book1_Book1" xfId="362"/>
    <cellStyle name="_ET_STYLE_NoName_00__Book1_公务费分类分档定额标准" xfId="363"/>
    <cellStyle name="_ET_STYLE_NoName_00__Book1_社保口项目支出明细表科室第二稿(汇报郭局长修改后）" xfId="364"/>
    <cellStyle name="20% - 强调文字颜色 6 2" xfId="365"/>
    <cellStyle name="_ET_STYLE_NoName_00__Book1_项目支出明细表科室第二稿(汇报郭局长修改后）" xfId="366"/>
    <cellStyle name="_公司部1210" xfId="367"/>
    <cellStyle name="_ET_STYLE_NoName_00__公务费分类分档定额标准" xfId="368"/>
    <cellStyle name="强调文字颜色 3 2" xfId="369"/>
    <cellStyle name="_ET_STYLE_NoName_00__社保口项目支出明细表科室第二稿(汇报郭局长修改后）" xfId="370"/>
    <cellStyle name="好_高中教师人数（教育厅1.6日提供）" xfId="371"/>
    <cellStyle name="好_~5676413" xfId="372"/>
    <cellStyle name="Percent [0%]" xfId="373"/>
    <cellStyle name="_ET_STYLE_NoName_00__项目支出明细表科室第二稿(汇报郭局长修改后）" xfId="374"/>
    <cellStyle name="_ET_STYLE_NoName_00__修改—3.25日市政府常务会定—2015年市级部门预算表(4.17)" xfId="375"/>
    <cellStyle name="Mon閠aire_!!!GO" xfId="376"/>
    <cellStyle name="20% - 强调文字颜色 4 2" xfId="377"/>
    <cellStyle name="_IPO 财务报表" xfId="378"/>
    <cellStyle name="通貨 [0.00]_１１月価格表" xfId="379"/>
    <cellStyle name="revised" xfId="380"/>
    <cellStyle name="_KPI指标体系表(定)" xfId="381"/>
    <cellStyle name="_KPMG original version" xfId="382"/>
    <cellStyle name="_KPMG original version_附件1：审计评估联合申报明细表" xfId="383"/>
    <cellStyle name="_long term loan - others 300504_(中企华)审计评估联合申报明细表.V1" xfId="384"/>
    <cellStyle name="_long term loan - others 300504_KPMG original version" xfId="385"/>
    <cellStyle name="Accent4_2013年部门预算车辆情况统计表" xfId="386"/>
    <cellStyle name="_long term loan - others 300504_KPMG original version_(中企华)审计评估联合申报明细表.V1" xfId="387"/>
    <cellStyle name="常规 3 4" xfId="388"/>
    <cellStyle name="_long term loan - others 300504_KPMG original version_附件1：审计评估联合申报明细表" xfId="389"/>
    <cellStyle name="常规 13" xfId="390"/>
    <cellStyle name="_long term loan - others 300504_Shenhua PBC package 050530" xfId="391"/>
    <cellStyle name="Currency1" xfId="392"/>
    <cellStyle name="F4" xfId="393"/>
    <cellStyle name="_long term loan - others 300504_Shenhua PBC package 050530_附件1：审计评估联合申报明细表" xfId="394"/>
    <cellStyle name="{Thousand}" xfId="395"/>
    <cellStyle name="适中 3" xfId="396"/>
    <cellStyle name="_long term loan - others 300504_附件1：审计评估联合申报明细表" xfId="397"/>
    <cellStyle name="常规 2 5" xfId="398"/>
    <cellStyle name="_long term loan - others 300504_审计调查表.V3" xfId="399"/>
    <cellStyle name="差_云南农村义务教育统计表" xfId="400"/>
    <cellStyle name="60% - Accent5" xfId="401"/>
    <cellStyle name="强调文字颜色 4 2" xfId="402"/>
    <cellStyle name="_Part III.200406.Loan and Liabilities details.(Site Name)" xfId="403"/>
    <cellStyle name="_Part III.200406.Loan and Liabilities details.(Site Name)_(中企华)审计评估联合申报明细表.V1" xfId="404"/>
    <cellStyle name="烹拳 [0]_ +Foil &amp; -FOIL &amp; PAPER" xfId="405"/>
    <cellStyle name="差_县级基础数据" xfId="406"/>
    <cellStyle name="Moneda [0]_96 Risk" xfId="407"/>
    <cellStyle name="Currency [00]" xfId="408"/>
    <cellStyle name="常规 7 2" xfId="409"/>
    <cellStyle name="_Part III.200406.Loan and Liabilities details.(Site Name)_KPMG original version" xfId="410"/>
    <cellStyle name="_Part III.200406.Loan and Liabilities details.(Site Name)_KPMG original version_(中企华)审计评估联合申报明细表.V1" xfId="411"/>
    <cellStyle name="_Part III.200406.Loan and Liabilities details.(Site Name)_Shenhua PBC package 050530_(中企华)审计评估联合申报明细表.V1" xfId="412"/>
    <cellStyle name="40% - 强调文字颜色 2 3" xfId="413"/>
    <cellStyle name="_Part III.200406.Loan and Liabilities details.(Site Name)_Shenhua PBC package 050530_附件1：审计评估联合申报明细表" xfId="414"/>
    <cellStyle name="entry box" xfId="415"/>
    <cellStyle name="好 2" xfId="416"/>
    <cellStyle name="_Part III.200406.Loan and Liabilities details.(Site Name)_附件1：审计评估联合申报明细表" xfId="417"/>
    <cellStyle name="20% - 强调文字颜色 2 3" xfId="418"/>
    <cellStyle name="_Part III.200406.Loan and Liabilities details.(Site Name)_审计调查表.V3" xfId="419"/>
    <cellStyle name="千位分隔 2" xfId="420"/>
    <cellStyle name="好_Book1_1" xfId="421"/>
    <cellStyle name="_定稿表" xfId="422"/>
    <cellStyle name="_Shenhua PBC package 050530" xfId="423"/>
    <cellStyle name="Pourcentage_pldt" xfId="424"/>
    <cellStyle name="_Shenhua PBC package 050530_(中企华)审计评估联合申报明细表.V1" xfId="425"/>
    <cellStyle name="_Shenhua PBC package 050530_附件1：审计评估联合申报明细表" xfId="426"/>
    <cellStyle name="差_2009年一般性转移支付标准工资_奖励补助测算5.23新" xfId="427"/>
    <cellStyle name="_ZMN年审底稿－黎明化工研究院" xfId="428"/>
    <cellStyle name="_ZMN原料厂底稿2005" xfId="429"/>
    <cellStyle name="_双沟集团长期投资" xfId="430"/>
    <cellStyle name="_综合考评2007" xfId="431"/>
    <cellStyle name="_常林股份2006合并报表" xfId="432"/>
    <cellStyle name="_城北支行2008年KPI计划考核上报样表" xfId="433"/>
    <cellStyle name="_川崎报表TB" xfId="434"/>
    <cellStyle name="_主要指标监测表0930" xfId="435"/>
    <cellStyle name="Input Cells 2" xfId="436"/>
    <cellStyle name="_川崎正式报表" xfId="437"/>
    <cellStyle name="e鯪9Y_x000b_" xfId="438"/>
    <cellStyle name="Sheet Head" xfId="439"/>
    <cellStyle name="_单户" xfId="440"/>
    <cellStyle name="差_~5676413" xfId="441"/>
    <cellStyle name="_二级行主指表2009" xfId="442"/>
    <cellStyle name="_方案附件13：2007综合经营计划表（云南）" xfId="443"/>
    <cellStyle name="_房屋建筑评估申报表" xfId="444"/>
    <cellStyle name="常规 3 2_修改—3.25日市政府常务会定—2015年市级部门预算表(4.17)" xfId="445"/>
    <cellStyle name="_房租费计划" xfId="446"/>
    <cellStyle name="_费用" xfId="447"/>
    <cellStyle name="强调文字颜色 5 2" xfId="448"/>
    <cellStyle name="_附件1：审计评估联合申报明细表" xfId="449"/>
    <cellStyle name="60% - Accent2" xfId="450"/>
    <cellStyle name="_附件一 分行责任中心预算管理相关报表071212" xfId="451"/>
    <cellStyle name="强调 3" xfId="452"/>
    <cellStyle name="_复件 IPO 财务报表" xfId="453"/>
    <cellStyle name="_给培训方的名单" xfId="454"/>
    <cellStyle name="_激励费用表" xfId="455"/>
    <cellStyle name="_计划表式口径1011（产品计划编制表）" xfId="456"/>
    <cellStyle name="_济铁财务处税金底稿-WB" xfId="457"/>
    <cellStyle name="標準_1.中国建行主要会表格式" xfId="458"/>
    <cellStyle name="Accent4" xfId="459"/>
    <cellStyle name="20% - Accent5" xfId="460"/>
    <cellStyle name="_减值测算相关报表（反馈计财部1212）" xfId="461"/>
    <cellStyle name="Monétaire_!!!GO" xfId="462"/>
    <cellStyle name="_经济资本系数20061129" xfId="463"/>
    <cellStyle name="_利润表科目的基本对照表4（马雪泉）" xfId="464"/>
    <cellStyle name="好_Book1_5" xfId="465"/>
    <cellStyle name="_林海股份报表2006" xfId="466"/>
    <cellStyle name="_期间费用1" xfId="467"/>
    <cellStyle name="pricing" xfId="468"/>
    <cellStyle name="_实业公司ZMN底稿" xfId="469"/>
    <cellStyle name="_取数" xfId="470"/>
    <cellStyle name="Accent5 - 60%" xfId="471"/>
    <cellStyle name="_人力费用测算表" xfId="472"/>
    <cellStyle name="常规 12" xfId="473"/>
    <cellStyle name="_沈阳化工股份报表06" xfId="474"/>
    <cellStyle name="_条线计划汇总" xfId="475"/>
    <cellStyle name="_同皓应收、票据、预收" xfId="476"/>
    <cellStyle name="_同皓应收账龄划分" xfId="477"/>
    <cellStyle name="常规 6_Book1" xfId="478"/>
    <cellStyle name="_网络改造通信费用测算表（20090820）" xfId="479"/>
    <cellStyle name="Accent3" xfId="480"/>
    <cellStyle name="差_2007年检察院案件数" xfId="481"/>
    <cellStyle name="Prefilled" xfId="482"/>
    <cellStyle name="_网上公布名单" xfId="483"/>
    <cellStyle name="样式 1" xfId="484"/>
    <cellStyle name="强调文字颜色 2 2" xfId="485"/>
    <cellStyle name="_文函专递0211-施工企业调查表（附件）" xfId="486"/>
    <cellStyle name="_修改后的资产负债表科目对照表1021（马雪泉）" xfId="487"/>
    <cellStyle name="_预收其他应付内部往来" xfId="488"/>
    <cellStyle name="price" xfId="489"/>
    <cellStyle name="强调 2" xfId="490"/>
    <cellStyle name="む|靇Revenuenuesy L" xfId="491"/>
    <cellStyle name="60% - Accent1" xfId="492"/>
    <cellStyle name="_中间业务挂价表（公司部+500）2" xfId="493"/>
    <cellStyle name="{Comma [0]}" xfId="494"/>
    <cellStyle name="{Comma}" xfId="495"/>
    <cellStyle name="差 3" xfId="496"/>
    <cellStyle name="{Date}" xfId="497"/>
    <cellStyle name="{Thousand [0]}" xfId="498"/>
    <cellStyle name="常规 2 4" xfId="499"/>
    <cellStyle name="PSInt" xfId="500"/>
    <cellStyle name="per.style" xfId="501"/>
    <cellStyle name="60% - Accent4" xfId="502"/>
    <cellStyle name="{Month}" xfId="503"/>
    <cellStyle name="{Percent}" xfId="504"/>
    <cellStyle name="{Z'0000(1 dec)}" xfId="505"/>
    <cellStyle name="差_2008云南省分县市中小学教职工统计表（教育厅提供）" xfId="506"/>
    <cellStyle name="{Z'0000(4 dec)}" xfId="507"/>
    <cellStyle name="Standard_AREAS" xfId="508"/>
    <cellStyle name="0,0_x000d__x000a_NA_x000d__x000a__Book1" xfId="509"/>
    <cellStyle name="20% - Accent4" xfId="510"/>
    <cellStyle name="20% - Accent6" xfId="511"/>
    <cellStyle name="差_奖励补助测算5.24冯铸" xfId="512"/>
    <cellStyle name="20% - 强调文字颜色 1 2" xfId="513"/>
    <cellStyle name="t_HVAC Equipment (3)_Book1" xfId="514"/>
    <cellStyle name="20% - 强调文字颜色 1 3" xfId="515"/>
    <cellStyle name="20% - 强调文字颜色 2 2" xfId="516"/>
    <cellStyle name="20% - 强调文字颜色 4 3" xfId="517"/>
    <cellStyle name="Monétaire [0]_!!!GO" xfId="518"/>
    <cellStyle name="常规 8 2 2" xfId="519"/>
    <cellStyle name="20% - 强调文字颜色 5 2" xfId="520"/>
    <cellStyle name="Input Cells_2013年部门预算车辆情况统计表" xfId="521"/>
    <cellStyle name="20% - 强调文字颜色 5 3" xfId="522"/>
    <cellStyle name="好_县级基础数据" xfId="523"/>
    <cellStyle name="20% - 强调文字颜色 6 3" xfId="524"/>
    <cellStyle name="差_业务工作量指标" xfId="525"/>
    <cellStyle name="40% - Accent1" xfId="526"/>
    <cellStyle name="40% - Accent3" xfId="527"/>
    <cellStyle name="Normal - Style1" xfId="528"/>
    <cellStyle name="40% - Accent4" xfId="529"/>
    <cellStyle name="40% - Accent5" xfId="530"/>
    <cellStyle name="警告文本 2" xfId="531"/>
    <cellStyle name="40% - Accent6" xfId="532"/>
    <cellStyle name="警告文本 3" xfId="533"/>
    <cellStyle name="差_指标四" xfId="534"/>
    <cellStyle name="40% - 强调文字颜色 1 2" xfId="535"/>
    <cellStyle name="40% - 强调文字颜色 1 3" xfId="536"/>
    <cellStyle name="常规 9 2" xfId="537"/>
    <cellStyle name="Accent1" xfId="538"/>
    <cellStyle name="40% - 强调文字颜色 2 2" xfId="539"/>
    <cellStyle name="Comma,0" xfId="540"/>
    <cellStyle name="40% - 强调文字颜色 3 3" xfId="541"/>
    <cellStyle name="40% - 强调文字颜色 4 3" xfId="542"/>
    <cellStyle name="40% - 强调文字颜色 5 2" xfId="543"/>
    <cellStyle name="好_2006年分析表" xfId="544"/>
    <cellStyle name="40% - 强调文字颜色 5 3" xfId="545"/>
    <cellStyle name="40% - 强调文字颜色 6 2" xfId="546"/>
    <cellStyle name="好_下半年禁毒办案经费分配2544.3万元" xfId="547"/>
    <cellStyle name="40% - 强调文字颜色 6 3" xfId="548"/>
    <cellStyle name="60% - Accent3" xfId="549"/>
    <cellStyle name="60% - Accent6" xfId="550"/>
    <cellStyle name="强调文字颜色 4 3" xfId="551"/>
    <cellStyle name="好_检验表" xfId="552"/>
    <cellStyle name="差_Book1_社保口项目支出明细表科室第二稿(汇报郭局长修改后）" xfId="553"/>
    <cellStyle name="t" xfId="554"/>
    <cellStyle name="60% - 强调文字颜色 1 2" xfId="555"/>
    <cellStyle name="Heading 4" xfId="556"/>
    <cellStyle name="商品名称" xfId="557"/>
    <cellStyle name="60% - 强调文字颜色 1 3" xfId="558"/>
    <cellStyle name="콤마 [0]_1.24분기 평가표 " xfId="559"/>
    <cellStyle name="Accent5_2013年部门预算车辆情况统计表" xfId="560"/>
    <cellStyle name="常规 5" xfId="561"/>
    <cellStyle name="60% - 强调文字颜色 2 2" xfId="562"/>
    <cellStyle name="60% - 强调文字颜色 3 2" xfId="563"/>
    <cellStyle name="Neutral" xfId="564"/>
    <cellStyle name="60% - 强调文字颜色 4 2" xfId="565"/>
    <cellStyle name="60% - 强调文字颜色 4 3" xfId="566"/>
    <cellStyle name="差_奖励补助测算7.25 (version 1) (version 1)" xfId="567"/>
    <cellStyle name="60% - 强调文字颜色 5 2" xfId="568"/>
    <cellStyle name="60% - 强调文字颜色 5 3" xfId="569"/>
    <cellStyle name="Currency,2" xfId="570"/>
    <cellStyle name="60% - 强调文字颜色 6 3" xfId="571"/>
    <cellStyle name="6mal" xfId="572"/>
    <cellStyle name="Linked Cells 2" xfId="573"/>
    <cellStyle name="好_Book1_1_社保口项目支出明细表科室第二稿(汇报郭局长修改后）" xfId="574"/>
    <cellStyle name="Accent1 - 60%" xfId="575"/>
    <cellStyle name="Accent1_2013年部门预算车辆情况统计表" xfId="576"/>
    <cellStyle name="好_指标四" xfId="577"/>
    <cellStyle name="Milliers_!!!GO" xfId="578"/>
    <cellStyle name="Accent3 - 20%" xfId="579"/>
    <cellStyle name="Comma  - Style2" xfId="580"/>
    <cellStyle name="Accent2" xfId="581"/>
    <cellStyle name="Accent2_2013年部门预算车辆情况统计表" xfId="582"/>
    <cellStyle name="Accent3 - 40%" xfId="583"/>
    <cellStyle name="Mon閠aire [0]_!!!GO" xfId="584"/>
    <cellStyle name="好_0502通海县" xfId="585"/>
    <cellStyle name="Accent4 - 20%" xfId="586"/>
    <cellStyle name="Accent4 - 40%" xfId="587"/>
    <cellStyle name="百分比 2 4 2" xfId="588"/>
    <cellStyle name="PrePop Currency (2)" xfId="589"/>
    <cellStyle name="Accent5" xfId="590"/>
    <cellStyle name="好_2009年一般性转移支付标准工资_~5676413" xfId="591"/>
    <cellStyle name="Accent5 - 40%" xfId="592"/>
    <cellStyle name="千分位[0]_ 白土" xfId="593"/>
    <cellStyle name="Accent6" xfId="594"/>
    <cellStyle name="好_M03" xfId="595"/>
    <cellStyle name="Accent6 - 20%" xfId="596"/>
    <cellStyle name="Accent6 - 40%" xfId="597"/>
    <cellStyle name="Accent6 - 60%" xfId="598"/>
    <cellStyle name="Bad" xfId="599"/>
    <cellStyle name="Calc Currency (0)" xfId="600"/>
    <cellStyle name="Calc Currency (0)_2013年部门预算车辆情况统计表" xfId="601"/>
    <cellStyle name="Calc Currency (2)" xfId="602"/>
    <cellStyle name="Calc Units (1)" xfId="603"/>
    <cellStyle name="Calc Units (2)" xfId="604"/>
    <cellStyle name="Percent_!!!GO" xfId="605"/>
    <cellStyle name="Percent[0]" xfId="606"/>
    <cellStyle name="Currency$[2]" xfId="607"/>
    <cellStyle name="Calculation" xfId="608"/>
    <cellStyle name="Check Cell" xfId="609"/>
    <cellStyle name="常规 20" xfId="610"/>
    <cellStyle name="常规 15" xfId="611"/>
    <cellStyle name="Col Heads" xfId="612"/>
    <cellStyle name="Column Headings" xfId="613"/>
    <cellStyle name="差_~4190974" xfId="614"/>
    <cellStyle name="Model" xfId="615"/>
    <cellStyle name="Column$Headings" xfId="616"/>
    <cellStyle name="Comma  - Style1" xfId="617"/>
    <cellStyle name="Comma  - Style4" xfId="618"/>
    <cellStyle name="汇总 3" xfId="619"/>
    <cellStyle name="Comma  - Style6" xfId="620"/>
    <cellStyle name="Comma [0]" xfId="621"/>
    <cellStyle name="常规 3 6" xfId="622"/>
    <cellStyle name="Comma [00]" xfId="623"/>
    <cellStyle name="样式 1 2" xfId="624"/>
    <cellStyle name="comma zerodec" xfId="625"/>
    <cellStyle name="PrePop Units (0)" xfId="626"/>
    <cellStyle name="Comma,1" xfId="627"/>
    <cellStyle name="Comma,2" xfId="628"/>
    <cellStyle name="差_2009年一般性转移支付标准工资_奖励补助测算5.24冯铸" xfId="629"/>
    <cellStyle name="好_表1" xfId="630"/>
    <cellStyle name="Comma[0]" xfId="631"/>
    <cellStyle name="差_云南省2008年中小学教师人数统计表" xfId="632"/>
    <cellStyle name="Comma_ SG&amp;A Bridge " xfId="633"/>
    <cellStyle name="好_指标五" xfId="634"/>
    <cellStyle name="差_云南省2008年中小学教职工情况（教育厅提供20090101加工整理）" xfId="635"/>
    <cellStyle name="Date" xfId="636"/>
    <cellStyle name="霓付 [0]_ +Foil &amp; -FOIL &amp; PAPER" xfId="637"/>
    <cellStyle name="好_表2" xfId="638"/>
    <cellStyle name="Enter Currency (0)" xfId="639"/>
    <cellStyle name="comma-d" xfId="640"/>
    <cellStyle name="差_2009年一般性转移支付标准工资_~5676413" xfId="641"/>
    <cellStyle name="Copied" xfId="642"/>
    <cellStyle name="百分比 2 4" xfId="643"/>
    <cellStyle name="COST1" xfId="644"/>
    <cellStyle name="Currency,0" xfId="645"/>
    <cellStyle name="好_~4190974" xfId="646"/>
    <cellStyle name="好_2007年检察院案件数" xfId="647"/>
    <cellStyle name="Currency_ SG&amp;A Bridge " xfId="648"/>
    <cellStyle name="Date Short" xfId="649"/>
    <cellStyle name="KPMG Normal" xfId="650"/>
    <cellStyle name="好_2006年在职人员情况" xfId="651"/>
    <cellStyle name="Date_2013年部门预算车辆情况统计表" xfId="652"/>
    <cellStyle name="Dollar (zero dec)" xfId="653"/>
    <cellStyle name="Enter Units (1)" xfId="654"/>
    <cellStyle name="Enter Units (2)" xfId="655"/>
    <cellStyle name="差_00省级(定稿)" xfId="656"/>
    <cellStyle name="Euro" xfId="657"/>
    <cellStyle name="强调文字颜色 1 2" xfId="658"/>
    <cellStyle name="Explanatory Text" xfId="659"/>
    <cellStyle name="Fixed" xfId="660"/>
    <cellStyle name="Format Number Column" xfId="661"/>
    <cellStyle name="千位分隔 2 2" xfId="662"/>
    <cellStyle name="gcd" xfId="663"/>
    <cellStyle name="常规 10" xfId="664"/>
    <cellStyle name="Good" xfId="665"/>
    <cellStyle name="差_1003牟定县" xfId="666"/>
    <cellStyle name="千分位_ 白土" xfId="667"/>
    <cellStyle name="HEADER" xfId="668"/>
    <cellStyle name="Header1" xfId="669"/>
    <cellStyle name="HEADING1" xfId="670"/>
    <cellStyle name="差_地方配套按人均增幅控制8.31（调整结案率后）xl" xfId="671"/>
    <cellStyle name="HEADING2" xfId="672"/>
    <cellStyle name="KPMG Heading 2" xfId="673"/>
    <cellStyle name="差_0605石屏县" xfId="674"/>
    <cellStyle name="Hyperlink_8-邢台折~3" xfId="675"/>
    <cellStyle name="Input [yellow]" xfId="676"/>
    <cellStyle name="强调文字颜色 3 3" xfId="677"/>
    <cellStyle name="常规 2 10" xfId="678"/>
    <cellStyle name="Input Cells" xfId="679"/>
    <cellStyle name="Input_2013年部门预算车辆情况统计表" xfId="680"/>
    <cellStyle name="Normal_ SG&amp;A Bridge " xfId="681"/>
    <cellStyle name="好_财政供养人员" xfId="682"/>
    <cellStyle name="注释 3" xfId="683"/>
    <cellStyle name="InputArea" xfId="684"/>
    <cellStyle name="KPMG Heading 1" xfId="685"/>
    <cellStyle name="好_奖励补助测算7.25 (version 1) (version 1)" xfId="686"/>
    <cellStyle name="KPMG Heading 4" xfId="687"/>
    <cellStyle name="好_1110洱源县" xfId="688"/>
    <cellStyle name="Output_2013年部门预算车辆情况统计表" xfId="689"/>
    <cellStyle name="left" xfId="690"/>
    <cellStyle name="Lines Fill" xfId="691"/>
    <cellStyle name="常规 2" xfId="692"/>
    <cellStyle name="Total" xfId="693"/>
    <cellStyle name="Link Units (2)" xfId="694"/>
    <cellStyle name="Linked Cells" xfId="695"/>
    <cellStyle name="好_530629_2006年县级财政报表附表" xfId="696"/>
    <cellStyle name="常规 19 2" xfId="697"/>
    <cellStyle name="Linked Cells_2013年部门预算车辆情况统计表" xfId="698"/>
    <cellStyle name="Millares [0]_96 Risk" xfId="699"/>
    <cellStyle name="Milliers [0]_!!!GO" xfId="700"/>
    <cellStyle name="Moneda_96 Risk" xfId="701"/>
    <cellStyle name="New Times Roman" xfId="702"/>
    <cellStyle name="no dec" xfId="703"/>
    <cellStyle name="Norma,_laroux_4_营业在建 (2)_E21" xfId="704"/>
    <cellStyle name="Note" xfId="705"/>
    <cellStyle name="Output" xfId="706"/>
    <cellStyle name="Output Amounts" xfId="707"/>
    <cellStyle name="Percent [0.00%]" xfId="708"/>
    <cellStyle name="Percent [0]" xfId="709"/>
    <cellStyle name="标题 6" xfId="710"/>
    <cellStyle name="Percent [00]" xfId="711"/>
    <cellStyle name="t]_x000d__x000a_color schemes=默认 Windows_x000d__x000a__x000d__x000a_[color schemes]_x000d__x000a_Arizona=804000,FFFFFF,FFFFFF,0,FFFFFF,0,808040,C0C0C0,FFFFF" xfId="712"/>
    <cellStyle name="Percent [2]" xfId="713"/>
    <cellStyle name="好_基础数据分析" xfId="714"/>
    <cellStyle name="强调 1" xfId="715"/>
    <cellStyle name="PrePop Currency (0)" xfId="716"/>
    <cellStyle name="PrePop Units (2)" xfId="717"/>
    <cellStyle name="PSDate" xfId="718"/>
    <cellStyle name="PSDec" xfId="719"/>
    <cellStyle name="PSHeading" xfId="720"/>
    <cellStyle name="差_530623_2006年县级财政报表附表" xfId="721"/>
    <cellStyle name="PSSpacer" xfId="722"/>
    <cellStyle name="RevList" xfId="723"/>
    <cellStyle name="RevList 2" xfId="724"/>
    <cellStyle name="差_2008年县级公安保障标准落实奖励经费分配测算" xfId="725"/>
    <cellStyle name="RowLevel_0" xfId="726"/>
    <cellStyle name="section" xfId="727"/>
    <cellStyle name="SOR" xfId="728"/>
    <cellStyle name="subhead" xfId="729"/>
    <cellStyle name="昗弨_FWBS1100" xfId="730"/>
    <cellStyle name="t_2013年部门预算车辆情况统计表" xfId="731"/>
    <cellStyle name="常规 7" xfId="732"/>
    <cellStyle name="t_Book1" xfId="733"/>
    <cellStyle name="t_HVAC Equipment (3)" xfId="734"/>
    <cellStyle name="t_HVAC Equipment (3)_社保口项目支出明细表科室第二稿(汇报郭局长修改后）" xfId="735"/>
    <cellStyle name="t_HVAC Equipment (3)_项目支出明细表科室第二稿(汇报郭局长修改后）" xfId="736"/>
    <cellStyle name="t_公务费分类分档定额标准" xfId="737"/>
    <cellStyle name="分级显示列_1_Book1" xfId="738"/>
    <cellStyle name="Text Indent A" xfId="739"/>
    <cellStyle name="差_05玉溪" xfId="740"/>
    <cellStyle name="Text Indent B" xfId="741"/>
    <cellStyle name="Text Indent C" xfId="742"/>
    <cellStyle name="霓付_ +Foil &amp; -FOIL &amp; PAPER" xfId="743"/>
    <cellStyle name="好_2009年一般性转移支付标准工资" xfId="744"/>
    <cellStyle name="Thousands" xfId="745"/>
    <cellStyle name="常规 14_修改—3.25日市政府常务会定—2015年市级部门预算表(4.17)" xfId="746"/>
    <cellStyle name="常规 3 3 4" xfId="747"/>
    <cellStyle name="Title" xfId="748"/>
    <cellStyle name="好_Book1_1_Book1" xfId="749"/>
    <cellStyle name="Warning Text" xfId="750"/>
    <cellStyle name="パーセント_laroux" xfId="751"/>
    <cellStyle name="好_修改—3.25日市政府常务会定—2015年市级部门预算表(4.17)" xfId="752"/>
    <cellStyle name="_PLDT" xfId="753"/>
    <cellStyle name="_Total (2)" xfId="754"/>
    <cellStyle name="だ_PLDT" xfId="755"/>
    <cellStyle name="だ[0]_Total (2)" xfId="756"/>
    <cellStyle name="む|靃0]_Revenuesy Lr L" xfId="757"/>
    <cellStyle name="百分比 2" xfId="758"/>
    <cellStyle name="百分比 2 2 2" xfId="759"/>
    <cellStyle name="百分比 2 3" xfId="760"/>
    <cellStyle name="百分比 2 3 2" xfId="761"/>
    <cellStyle name="百分比 2 5" xfId="762"/>
    <cellStyle name="好_历年教师人数" xfId="763"/>
    <cellStyle name="百分比 2 5 2" xfId="764"/>
    <cellStyle name="常规 20 2" xfId="765"/>
    <cellStyle name="常规 15 2" xfId="766"/>
    <cellStyle name="百分比 2 6" xfId="767"/>
    <cellStyle name="百分比 3" xfId="768"/>
    <cellStyle name="百分比 3 2" xfId="769"/>
    <cellStyle name="标题 1 2" xfId="770"/>
    <cellStyle name="百分比 4 2" xfId="771"/>
    <cellStyle name="百分比 4_Book1" xfId="772"/>
    <cellStyle name="标题 3 2" xfId="773"/>
    <cellStyle name="百分比 6 2" xfId="774"/>
    <cellStyle name="捠壿_Region Orders (2)" xfId="775"/>
    <cellStyle name="未定义" xfId="776"/>
    <cellStyle name="编号" xfId="777"/>
    <cellStyle name="标题 1 3" xfId="778"/>
    <cellStyle name="标题 2 3" xfId="779"/>
    <cellStyle name="无" xfId="780"/>
    <cellStyle name="标题 3 3" xfId="781"/>
    <cellStyle name="好_Book1_2" xfId="782"/>
    <cellStyle name="千位分隔 3" xfId="783"/>
    <cellStyle name="标题 4 2" xfId="784"/>
    <cellStyle name="好_Book1_3" xfId="785"/>
    <cellStyle name="千位分隔 4" xfId="786"/>
    <cellStyle name="标题 4 3" xfId="787"/>
    <cellStyle name="好_第一部分：综合全" xfId="788"/>
    <cellStyle name="标题 5" xfId="789"/>
    <cellStyle name="好_00省级(打印)" xfId="790"/>
    <cellStyle name="标题1" xfId="791"/>
    <cellStyle name="桁区切り [0.00]_１１月価格表" xfId="792"/>
    <cellStyle name="表标题" xfId="793"/>
    <cellStyle name="常规 2 2" xfId="794"/>
    <cellStyle name="部门" xfId="795"/>
    <cellStyle name="差_00省级(打印)" xfId="796"/>
    <cellStyle name="差_03昭通" xfId="797"/>
    <cellStyle name="常规 35" xfId="798"/>
    <cellStyle name="差_0502通海县" xfId="799"/>
    <cellStyle name="差_1110洱源县" xfId="800"/>
    <cellStyle name="差_11大理" xfId="801"/>
    <cellStyle name="差_2、土地面积、人口、粮食产量基本情况" xfId="802"/>
    <cellStyle name="差_2006年分析表" xfId="803"/>
    <cellStyle name="差_2006年在职人员情况" xfId="804"/>
    <cellStyle name="差_2007年可用财力" xfId="805"/>
    <cellStyle name="差_2007年人员分部门统计表" xfId="806"/>
    <cellStyle name="常规 3 7" xfId="807"/>
    <cellStyle name="差_2009年一般性转移支付标准工资" xfId="808"/>
    <cellStyle name="常规 2 5_Book1" xfId="809"/>
    <cellStyle name="差_2009年一般性转移支付标准工资_~4190974" xfId="810"/>
    <cellStyle name="常规 2 6 2" xfId="811"/>
    <cellStyle name="差_2009年一般性转移支付标准工资_地方配套按人均增幅控制8.30xl" xfId="812"/>
    <cellStyle name="差_2009年一般性转移支付标准工资_地方配套按人均增幅控制8.30一般预算平均增幅、人均可用财力平均增幅两次控制、社会治安系数调整、案件数调整xl" xfId="813"/>
    <cellStyle name="好_云南省2008年中小学教师人数统计表" xfId="814"/>
    <cellStyle name="差_2009年一般性转移支付标准工资_地方配套按人均增幅控制8.31（调整结案率后）xl" xfId="815"/>
    <cellStyle name="差_2009年一般性转移支付标准工资_奖励补助测算7.23" xfId="816"/>
    <cellStyle name="差_2009年一般性转移支付标准工资_奖励补助测算7.25" xfId="817"/>
    <cellStyle name="差_530629_2006年县级财政报表附表" xfId="818"/>
    <cellStyle name="差_5334_2006年迪庆县级财政报表附表" xfId="819"/>
    <cellStyle name="差_地方配套按人均增幅控制8.30xl" xfId="820"/>
    <cellStyle name="好_地方配套按人均增幅控制8.31（调整结案率后）xl" xfId="821"/>
    <cellStyle name="差_Book1" xfId="822"/>
    <cellStyle name="差_Book1_1" xfId="823"/>
    <cellStyle name="差_Book1_1_Book1" xfId="824"/>
    <cellStyle name="差_Book1_1_公务费分类分档定额标准" xfId="825"/>
    <cellStyle name="差_Book1_1_社保口项目支出明细表科室第二稿(汇报郭局长修改后）" xfId="826"/>
    <cellStyle name="差_Book1_1_项目支出明细表科室第二稿(汇报郭局长修改后）" xfId="827"/>
    <cellStyle name="好_2009年一般性转移支付标准工资_不用软件计算9.1不考虑经费管理评价xl" xfId="828"/>
    <cellStyle name="差_Book1_项目支出明细表科室第二稿(汇报郭局长修改后）" xfId="829"/>
    <cellStyle name="差_Book1_2" xfId="830"/>
    <cellStyle name="差_Book1_3" xfId="831"/>
    <cellStyle name="差_Book1_4" xfId="832"/>
    <cellStyle name="差_Book1_5" xfId="833"/>
    <cellStyle name="差_Book1_Book1" xfId="834"/>
    <cellStyle name="差_Book1_表1" xfId="835"/>
    <cellStyle name="콤마_1.24분기 평가표 " xfId="836"/>
    <cellStyle name="差_Book1_表2" xfId="837"/>
    <cellStyle name="差_Book1_公务费分类分档定额标准" xfId="838"/>
    <cellStyle name="差_M01-2(州市补助收入)" xfId="839"/>
    <cellStyle name="常规 8_经济资本报表2010" xfId="840"/>
    <cellStyle name="差_M03" xfId="841"/>
    <cellStyle name="差_Sheet1" xfId="842"/>
    <cellStyle name="数字" xfId="843"/>
    <cellStyle name="差_表1" xfId="844"/>
    <cellStyle name="差_表2" xfId="845"/>
    <cellStyle name="好_奖励补助测算5.22测试" xfId="846"/>
    <cellStyle name="差_不用软件计算9.1不考虑经费管理评价xl" xfId="847"/>
    <cellStyle name="差_修改—3.25日市政府常务会定—2015年市级部门预算表(4.17)" xfId="848"/>
    <cellStyle name="差_财政供养人员" xfId="849"/>
    <cellStyle name="표준_(업무)평가단" xfId="850"/>
    <cellStyle name="常规 11" xfId="851"/>
    <cellStyle name="常规 2 12" xfId="852"/>
    <cellStyle name="差_财政支出对上级的依赖程度" xfId="853"/>
    <cellStyle name="差_城建部门" xfId="854"/>
    <cellStyle name="差_地方配套按人均增幅控制8.30一般预算平均增幅、人均可用财力平均增幅两次控制、社会治安系数调整、案件数调整xl" xfId="855"/>
    <cellStyle name="差_第五部分(才淼、饶永宏）" xfId="856"/>
    <cellStyle name="差_第一部分：综合全" xfId="857"/>
    <cellStyle name="差_高中教师人数（教育厅1.6日提供）" xfId="858"/>
    <cellStyle name="差_汇总" xfId="859"/>
    <cellStyle name="差_基础数据分析" xfId="860"/>
    <cellStyle name="差_检验表" xfId="861"/>
    <cellStyle name="差_检验表（调整后）" xfId="862"/>
    <cellStyle name="差_奖励补助测算7.23" xfId="863"/>
    <cellStyle name="差_历年教师人数" xfId="864"/>
    <cellStyle name="公司标准表 2" xfId="865"/>
    <cellStyle name="差_丽江汇总" xfId="866"/>
    <cellStyle name="差_三季度－表二" xfId="867"/>
    <cellStyle name="差_卫生部门" xfId="868"/>
    <cellStyle name="好_M01-2(州市补助收入)" xfId="869"/>
    <cellStyle name="常规 10 2" xfId="870"/>
    <cellStyle name="差_文体广播部门" xfId="871"/>
    <cellStyle name="差_下半年禁毒办案经费分配2544.3万元" xfId="872"/>
    <cellStyle name="差_下半年禁吸戒毒经费1000万元" xfId="873"/>
    <cellStyle name="差_县级公安机关公用经费标准奖励测算方案（定稿）" xfId="874"/>
    <cellStyle name="差_义务教育阶段教职工人数（教育厅提供最终）" xfId="875"/>
    <cellStyle name="差_云南省2008年转移支付测算——州市本级考核部分及政策性测算" xfId="876"/>
    <cellStyle name="常规 11 2" xfId="877"/>
    <cellStyle name="常规 11 2 2" xfId="878"/>
    <cellStyle name="常规 11 2_修改—3.25日市政府常务会定—2015年市级部门预算表(4.17)" xfId="879"/>
    <cellStyle name="常规 13 2" xfId="880"/>
    <cellStyle name="常规 4 2 2" xfId="881"/>
    <cellStyle name="常规 13_修改—3.25日市政府常务会定—2015年市级部门预算表(4.17)" xfId="882"/>
    <cellStyle name="常规 14" xfId="883"/>
    <cellStyle name="常规 14 2" xfId="884"/>
    <cellStyle name="常规 21" xfId="885"/>
    <cellStyle name="常规 16" xfId="886"/>
    <cellStyle name="常规 16 2" xfId="887"/>
    <cellStyle name="常规 16 2 2" xfId="888"/>
    <cellStyle name="常规 22" xfId="889"/>
    <cellStyle name="常规 17" xfId="890"/>
    <cellStyle name="常规 19" xfId="891"/>
    <cellStyle name="常规 2 11" xfId="892"/>
    <cellStyle name="好_副本73283696546880457822010-04-29 2" xfId="893"/>
    <cellStyle name="常规 2 13" xfId="894"/>
    <cellStyle name="常规 2 2 2" xfId="895"/>
    <cellStyle name="常规 2 3" xfId="896"/>
    <cellStyle name="常规 2 3 2" xfId="897"/>
    <cellStyle name="常规 2 3 3" xfId="898"/>
    <cellStyle name="常规 2 3_Book1" xfId="899"/>
    <cellStyle name="常规 2 4 2" xfId="900"/>
    <cellStyle name="常规 2 4 3" xfId="901"/>
    <cellStyle name="常规 2 4_Book1" xfId="902"/>
    <cellStyle name="常规 2 5 2" xfId="903"/>
    <cellStyle name="常规 2 5 3" xfId="904"/>
    <cellStyle name="常规 2 6" xfId="905"/>
    <cellStyle name="常规 2 7" xfId="906"/>
    <cellStyle name="输入 2" xfId="907"/>
    <cellStyle name="常规 2 8" xfId="908"/>
    <cellStyle name="好_Book1_Book1_2" xfId="909"/>
    <cellStyle name="常规 2 8 2" xfId="910"/>
    <cellStyle name="输入 3" xfId="911"/>
    <cellStyle name="常规 2 9" xfId="912"/>
    <cellStyle name="常规 3" xfId="913"/>
    <cellStyle name="常规 3 10" xfId="914"/>
    <cellStyle name="常规 3 11" xfId="915"/>
    <cellStyle name="超级链接" xfId="916"/>
    <cellStyle name="常规 3 13" xfId="917"/>
    <cellStyle name="常规 3 2" xfId="918"/>
    <cellStyle name="常规 3 2 2 2" xfId="919"/>
    <cellStyle name="常规 3 3" xfId="920"/>
    <cellStyle name="常规 3 3 2" xfId="921"/>
    <cellStyle name="好_文体广播部门" xfId="922"/>
    <cellStyle name="常规 3 3 2 2" xfId="923"/>
    <cellStyle name="常规 3 4 2" xfId="924"/>
    <cellStyle name="常规 3 5" xfId="925"/>
    <cellStyle name="常规 3 8" xfId="926"/>
    <cellStyle name="常规 3 9" xfId="927"/>
    <cellStyle name="常规 33" xfId="928"/>
    <cellStyle name="常规 35 2" xfId="929"/>
    <cellStyle name="常规 4" xfId="930"/>
    <cellStyle name="常规 4 2" xfId="931"/>
    <cellStyle name="常规 4 2_经济资本报表2010" xfId="932"/>
    <cellStyle name="常规 4 3" xfId="933"/>
    <cellStyle name="常规 4_2010年预算申报表(2010-02)" xfId="934"/>
    <cellStyle name="常规 5_2013年部门预算车辆情况统计表" xfId="935"/>
    <cellStyle name="注释 2" xfId="936"/>
    <cellStyle name="常规 6 2" xfId="937"/>
    <cellStyle name="常规 7 2 2" xfId="938"/>
    <cellStyle name="常规 7 2_修改—3.25日市政府常务会定—2015年市级部门预算表(4.17)" xfId="939"/>
    <cellStyle name="常规 7_Book1" xfId="940"/>
    <cellStyle name="常规 8" xfId="941"/>
    <cellStyle name="常规 9" xfId="942"/>
    <cellStyle name="超链接 2" xfId="943"/>
    <cellStyle name="好_Sheet1" xfId="944"/>
    <cellStyle name="公司标准表" xfId="945"/>
    <cellStyle name="好 3" xfId="946"/>
    <cellStyle name="好_第五部分(才淼、饶永宏）" xfId="947"/>
    <cellStyle name="好_00省级(定稿)" xfId="948"/>
    <cellStyle name="好_0605石屏县" xfId="949"/>
    <cellStyle name="好_1003牟定县" xfId="950"/>
    <cellStyle name="好_2、土地面积、人口、粮食产量基本情况" xfId="951"/>
    <cellStyle name="好_2006年基础数据" xfId="952"/>
    <cellStyle name="㼿" xfId="953"/>
    <cellStyle name="好_奖励补助测算5.24冯铸" xfId="954"/>
    <cellStyle name="好_2006年水利统计指标统计表" xfId="955"/>
    <cellStyle name="好_2007年可用财力" xfId="956"/>
    <cellStyle name="好_2008云南省分县市中小学教职工统计表（教育厅提供）" xfId="957"/>
    <cellStyle name="好_2009年一般性转移支付标准工资_地方配套按人均增幅控制8.30xl" xfId="958"/>
    <cellStyle name="好_2009年一般性转移支付标准工资_地方配套按人均增幅控制8.30一般预算平均增幅、人均可用财力平均增幅两次控制、社会治安系数调整、案件数调整xl" xfId="959"/>
    <cellStyle name="好_2009年一般性转移支付标准工资_地方配套按人均增幅控制8.31（调整结案率后）xl" xfId="960"/>
    <cellStyle name="好_2009年一般性转移支付标准工资_奖励补助测算5.22测试" xfId="961"/>
    <cellStyle name="好_2009年一般性转移支付标准工资_奖励补助测算5.23新" xfId="962"/>
    <cellStyle name="好_2009年一般性转移支付标准工资_奖励补助测算5.24冯铸" xfId="963"/>
    <cellStyle name="好_2009年一般性转移支付标准工资_奖励补助测算7.23" xfId="964"/>
    <cellStyle name="好_2009年一般性转移支付标准工资_奖励补助测算7.25" xfId="965"/>
    <cellStyle name="好_2009年一般性转移支付标准工资_奖励补助测算7.25 (version 1) (version 1)" xfId="966"/>
    <cellStyle name="好_5334_2006年迪庆县级财政报表附表" xfId="967"/>
    <cellStyle name="好_Book1" xfId="968"/>
    <cellStyle name="好_Book1_1_2013年部门预算车辆情况统计表" xfId="969"/>
    <cellStyle name="好_Book1_2013年部门预算车辆情况统计表" xfId="970"/>
    <cellStyle name="好_Book1_Book1" xfId="971"/>
    <cellStyle name="好_Book1_Book1_1" xfId="972"/>
    <cellStyle name="好_Book1_表1" xfId="973"/>
    <cellStyle name="好_Book1_公务费分类分档定额标准" xfId="974"/>
    <cellStyle name="普通_ 白土" xfId="975"/>
    <cellStyle name="好_Book1_社保口项目支出明细表科室第二稿(汇报郭局长修改后）" xfId="976"/>
    <cellStyle name="强调文字颜色 6 2" xfId="977"/>
    <cellStyle name="好_Book2" xfId="978"/>
    <cellStyle name="好_不用软件计算9.1不考虑经费管理评价xl" xfId="979"/>
    <cellStyle name="好_财政支出对上级的依赖程度" xfId="980"/>
    <cellStyle name="好_地方配套按人均增幅控制8.30xl" xfId="981"/>
    <cellStyle name="好_地方配套按人均增幅控制8.30一般预算平均增幅、人均可用财力平均增幅两次控制、社会治安系数调整、案件数调整xl" xfId="982"/>
    <cellStyle name="好_副本73283696546880457822010-04-29" xfId="983"/>
    <cellStyle name="好_汇总" xfId="984"/>
    <cellStyle name="好_检验表（调整后）" xfId="985"/>
    <cellStyle name="好_奖励补助测算7.23" xfId="986"/>
    <cellStyle name="好_奖励补助测算7.25" xfId="987"/>
    <cellStyle name="好_教师绩效工资测算表（离退休按各地上报数测算）2009年1月1日" xfId="988"/>
    <cellStyle name="好_教育厅提供义务教育及高中教师人数（2009年1月6日）" xfId="989"/>
    <cellStyle name="好_丽江汇总" xfId="990"/>
    <cellStyle name="好_卫生部门" xfId="991"/>
    <cellStyle name="好_下半年禁吸戒毒经费1000万元" xfId="992"/>
    <cellStyle name="好_义务教育阶段教职工人数（教育厅提供最终）" xfId="993"/>
    <cellStyle name="好_云南农村义务教育统计表" xfId="994"/>
    <cellStyle name="好_云南省2008年转移支付测算——州市本级考核部分及政策性测算" xfId="995"/>
    <cellStyle name="后继超级链接" xfId="996"/>
    <cellStyle name="后继超链接" xfId="997"/>
    <cellStyle name="检查单元格 3" xfId="998"/>
    <cellStyle name="解释性文本 2" xfId="999"/>
    <cellStyle name="解释性文本 3" xfId="1000"/>
    <cellStyle name="借出原因" xfId="1001"/>
    <cellStyle name="链接单元格 2" xfId="1002"/>
    <cellStyle name="千位[0]_ 方正PC" xfId="1003"/>
    <cellStyle name="千位分隔 2 3" xfId="1004"/>
    <cellStyle name="千位分隔 3 2" xfId="1005"/>
    <cellStyle name="千位分隔[0] 2" xfId="1006"/>
    <cellStyle name="钎霖_4岿角利" xfId="1007"/>
    <cellStyle name="强调文字颜色 1 3" xfId="1008"/>
    <cellStyle name="强调文字颜色 2 3" xfId="1009"/>
    <cellStyle name="强调文字颜色 5 3" xfId="1010"/>
    <cellStyle name="强调文字颜色 6 3" xfId="1011"/>
    <cellStyle name="输出 3" xfId="1012"/>
    <cellStyle name="数量" xfId="1013"/>
    <cellStyle name="通貨_１１月価格表" xfId="1014"/>
    <cellStyle name="㼿?" xfId="1015"/>
    <cellStyle name="㼿㼿" xfId="1016"/>
    <cellStyle name="㼿㼿_汇总表—2016年市级财政部门预算项目表1.17 (正式)" xfId="1017"/>
    <cellStyle name="㼿㼿㼿?" xfId="1018"/>
    <cellStyle name="小数" xfId="1019"/>
    <cellStyle name="样式 1_2008年中间业务计划（汇总）" xfId="1020"/>
    <cellStyle name="一般_EXPENSE" xfId="1021"/>
    <cellStyle name="寘嬫愗傝_Region Orders (2)" xfId="1022"/>
    <cellStyle name="资产" xfId="1023"/>
    <cellStyle name="통화 [0]_1.24분기 평가표 " xfId="1024"/>
    <cellStyle name="통화_1.24분기 평가표 " xfId="102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"/>
  <sheetViews>
    <sheetView showGridLines="0" showZeros="0" workbookViewId="0">
      <selection activeCell="A3" sqref="A3:I22"/>
    </sheetView>
  </sheetViews>
  <sheetFormatPr defaultColWidth="9" defaultRowHeight="12.75" customHeight="1"/>
  <cols>
    <col min="1" max="9" width="17.1428571428571" style="47" customWidth="1"/>
    <col min="10" max="10" width="9" style="47" customWidth="1"/>
  </cols>
  <sheetData>
    <row r="2" ht="14.25" customHeight="1" spans="1:10">
      <c r="A2" s="143"/>
      <c r="B2"/>
      <c r="C2"/>
      <c r="D2"/>
      <c r="E2"/>
      <c r="F2"/>
      <c r="G2"/>
      <c r="H2"/>
      <c r="I2"/>
      <c r="J2"/>
    </row>
    <row r="3" ht="18.75" customHeight="1" spans="1:10">
      <c r="A3" s="144" t="s">
        <v>0</v>
      </c>
      <c r="B3" s="144"/>
      <c r="C3" s="144"/>
      <c r="D3" s="144"/>
      <c r="E3" s="144"/>
      <c r="F3" s="144"/>
      <c r="G3" s="144"/>
      <c r="H3" s="144"/>
      <c r="I3" s="144"/>
      <c r="J3"/>
    </row>
    <row r="4" ht="24" customHeight="1" spans="1:10">
      <c r="A4" s="144" t="s">
        <v>1</v>
      </c>
      <c r="B4" s="144"/>
      <c r="C4" s="144"/>
      <c r="D4" s="144"/>
      <c r="E4" s="144"/>
      <c r="F4" s="144"/>
      <c r="G4" s="144"/>
      <c r="H4" s="144"/>
      <c r="I4" s="144"/>
      <c r="J4"/>
    </row>
    <row r="5" ht="14.25" customHeight="1" spans="1:10">
      <c r="A5" s="144"/>
      <c r="B5" s="144"/>
      <c r="C5" s="144"/>
      <c r="D5" s="144"/>
      <c r="E5" s="144"/>
      <c r="F5" s="144"/>
      <c r="G5" s="144"/>
      <c r="H5" s="144"/>
      <c r="I5" s="144"/>
      <c r="J5"/>
    </row>
    <row r="6" ht="14.25" customHeight="1" spans="1:10">
      <c r="A6" s="144"/>
      <c r="B6" s="144"/>
      <c r="C6" s="144"/>
      <c r="D6" s="144"/>
      <c r="E6" s="144"/>
      <c r="F6" s="144"/>
      <c r="G6" s="144"/>
      <c r="H6" s="144"/>
      <c r="I6" s="144"/>
      <c r="J6"/>
    </row>
    <row r="7" ht="14.25" customHeight="1" spans="1:10">
      <c r="A7" s="144"/>
      <c r="B7" s="144"/>
      <c r="C7" s="144"/>
      <c r="D7" s="144"/>
      <c r="E7" s="144"/>
      <c r="F7" s="144"/>
      <c r="G7" s="144"/>
      <c r="H7" s="144"/>
      <c r="I7" s="144"/>
      <c r="J7"/>
    </row>
    <row r="8" ht="14.25" customHeight="1" spans="1:10">
      <c r="A8" s="144"/>
      <c r="B8" s="144"/>
      <c r="C8" s="144"/>
      <c r="D8" s="144"/>
      <c r="E8" s="144"/>
      <c r="F8" s="144"/>
      <c r="G8" s="144"/>
      <c r="H8" s="144"/>
      <c r="I8" s="144"/>
      <c r="J8"/>
    </row>
    <row r="9" ht="33" customHeight="1" spans="1:10">
      <c r="A9" s="145" t="s">
        <v>2</v>
      </c>
      <c r="B9" s="145"/>
      <c r="C9" s="145"/>
      <c r="D9" s="145"/>
      <c r="E9" s="145"/>
      <c r="F9" s="145"/>
      <c r="G9" s="145"/>
      <c r="H9" s="145"/>
      <c r="I9" s="145"/>
      <c r="J9"/>
    </row>
    <row r="10" ht="14.25" customHeight="1" spans="1:10">
      <c r="A10" s="144"/>
      <c r="B10" s="144"/>
      <c r="C10" s="144"/>
      <c r="D10" s="144"/>
      <c r="E10" s="144"/>
      <c r="F10" s="144"/>
      <c r="G10" s="144"/>
      <c r="H10" s="144"/>
      <c r="I10" s="144"/>
      <c r="J10"/>
    </row>
    <row r="11" ht="14.25" customHeight="1" spans="1:10">
      <c r="A11" s="144"/>
      <c r="B11" s="144"/>
      <c r="C11" s="144"/>
      <c r="D11" s="144"/>
      <c r="E11" s="144"/>
      <c r="F11" s="144"/>
      <c r="G11" s="144"/>
      <c r="H11" s="144"/>
      <c r="I11" s="144"/>
      <c r="J11"/>
    </row>
    <row r="12" ht="14.25" customHeight="1" spans="1:10">
      <c r="A12" s="144"/>
      <c r="B12" s="144"/>
      <c r="C12" s="144"/>
      <c r="D12" s="144"/>
      <c r="E12" s="144"/>
      <c r="F12" s="144"/>
      <c r="G12" s="144"/>
      <c r="H12" s="144"/>
      <c r="I12" s="144"/>
      <c r="J12"/>
    </row>
    <row r="13" ht="14.25" customHeight="1" spans="1:10">
      <c r="A13" s="144"/>
      <c r="B13" s="144"/>
      <c r="C13" s="144"/>
      <c r="D13" s="144"/>
      <c r="E13" s="144"/>
      <c r="F13" s="144"/>
      <c r="G13" s="144"/>
      <c r="H13" s="144"/>
      <c r="I13" s="144"/>
      <c r="J13"/>
    </row>
    <row r="14" ht="14.25" customHeight="1" spans="1:10">
      <c r="A14" s="144"/>
      <c r="B14" s="144"/>
      <c r="C14" s="144"/>
      <c r="D14" s="144"/>
      <c r="E14" s="144"/>
      <c r="F14" s="144"/>
      <c r="G14" s="144"/>
      <c r="H14" s="144"/>
      <c r="I14" s="144"/>
      <c r="J14"/>
    </row>
    <row r="15" ht="14.25" customHeight="1" spans="1:10">
      <c r="A15" s="144"/>
      <c r="B15" s="144"/>
      <c r="C15" s="144"/>
      <c r="D15" s="144"/>
      <c r="E15" s="144"/>
      <c r="F15" s="144"/>
      <c r="G15" s="144"/>
      <c r="H15" s="144"/>
      <c r="I15" s="144"/>
      <c r="J15"/>
    </row>
    <row r="16" ht="14.25" customHeight="1" spans="1:10">
      <c r="A16" s="144"/>
      <c r="B16" s="144"/>
      <c r="C16" s="144"/>
      <c r="D16" s="144"/>
      <c r="E16" s="144"/>
      <c r="F16" s="144"/>
      <c r="G16" s="144"/>
      <c r="H16" s="144"/>
      <c r="I16" s="144"/>
      <c r="J16"/>
    </row>
    <row r="17" ht="14.25" customHeight="1" spans="1:10">
      <c r="A17" s="144"/>
      <c r="B17" s="144"/>
      <c r="C17" s="144"/>
      <c r="D17" s="144"/>
      <c r="E17" s="144"/>
      <c r="F17" s="144"/>
      <c r="G17" s="144"/>
      <c r="H17" s="144"/>
      <c r="I17" s="144"/>
      <c r="J17"/>
    </row>
    <row r="18" ht="14.25" customHeight="1" spans="1:10">
      <c r="A18" s="144"/>
      <c r="B18" s="144"/>
      <c r="C18" s="144"/>
      <c r="D18" s="144"/>
      <c r="E18" s="144"/>
      <c r="F18" s="144"/>
      <c r="G18" s="144"/>
      <c r="H18" s="144"/>
      <c r="I18" s="144"/>
      <c r="J18"/>
    </row>
    <row r="19" ht="14.25" customHeight="1" spans="1:10">
      <c r="A19" s="146" t="s">
        <v>3</v>
      </c>
      <c r="B19" s="144"/>
      <c r="C19" s="144"/>
      <c r="D19" s="144"/>
      <c r="E19" s="144"/>
      <c r="F19" s="144"/>
      <c r="G19" s="144"/>
      <c r="H19" s="144"/>
      <c r="I19" s="144"/>
      <c r="J19"/>
    </row>
    <row r="20" ht="14.25" customHeight="1" spans="1:10">
      <c r="A20" s="144"/>
      <c r="B20" s="144"/>
      <c r="C20" s="144"/>
      <c r="D20" s="144"/>
      <c r="E20" s="144"/>
      <c r="F20" s="144"/>
      <c r="G20" s="144"/>
      <c r="H20" s="144"/>
      <c r="I20" s="144"/>
      <c r="J20"/>
    </row>
    <row r="21" ht="14.25" customHeight="1" spans="1:10">
      <c r="A21" s="144"/>
      <c r="B21" s="144"/>
      <c r="C21" s="144"/>
      <c r="D21" s="144"/>
      <c r="E21" s="144"/>
      <c r="F21" s="144"/>
      <c r="G21" s="144"/>
      <c r="H21"/>
      <c r="I21" s="144"/>
      <c r="J21"/>
    </row>
    <row r="22" ht="14.25" customHeight="1" spans="1:10">
      <c r="A22" s="144"/>
      <c r="B22" s="144" t="s">
        <v>4</v>
      </c>
      <c r="C22"/>
      <c r="D22"/>
      <c r="E22" s="144" t="s">
        <v>5</v>
      </c>
      <c r="F22"/>
      <c r="G22" s="144" t="s">
        <v>6</v>
      </c>
      <c r="H22"/>
      <c r="I22" s="144"/>
      <c r="J22"/>
    </row>
    <row r="23" ht="15.75" customHeight="1" spans="1:10">
      <c r="A23"/>
      <c r="B23" s="147" t="s">
        <v>7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I9"/>
    <mergeCell ref="A19:I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showGridLines="0" showZeros="0" workbookViewId="0">
      <selection activeCell="A2" sqref="A2:G8"/>
    </sheetView>
  </sheetViews>
  <sheetFormatPr defaultColWidth="9" defaultRowHeight="12.75" customHeight="1" outlineLevelRow="7" outlineLevelCol="6"/>
  <cols>
    <col min="1" max="1" width="14.2857142857143" style="47" customWidth="1"/>
    <col min="2" max="2" width="36.8571428571429" style="47" customWidth="1"/>
    <col min="3" max="3" width="20.2857142857143" style="47" customWidth="1"/>
    <col min="4" max="4" width="18.8571428571429" style="47" customWidth="1"/>
    <col min="5" max="5" width="17.2857142857143" style="47" customWidth="1"/>
    <col min="6" max="6" width="17.5714285714286" style="47" customWidth="1"/>
    <col min="7" max="7" width="17.1428571428571" style="47" customWidth="1"/>
    <col min="8" max="8" width="9.14285714285714" style="47"/>
  </cols>
  <sheetData>
    <row r="1" ht="24.75" customHeight="1" spans="1:2">
      <c r="A1" s="70"/>
      <c r="B1" s="70"/>
    </row>
    <row r="2" ht="24.75" customHeight="1" spans="1:7">
      <c r="A2" s="49" t="s">
        <v>160</v>
      </c>
      <c r="B2" s="49"/>
      <c r="C2" s="49"/>
      <c r="D2" s="49"/>
      <c r="E2" s="49"/>
      <c r="F2" s="49"/>
      <c r="G2" s="49"/>
    </row>
    <row r="3" ht="24.75" customHeight="1" spans="1:7">
      <c r="A3" s="58" t="s">
        <v>1</v>
      </c>
      <c r="G3" s="50" t="s">
        <v>28</v>
      </c>
    </row>
    <row r="4" ht="24.75" customHeight="1" spans="1:7">
      <c r="A4" s="71" t="s">
        <v>117</v>
      </c>
      <c r="B4" s="71" t="s">
        <v>118</v>
      </c>
      <c r="C4" s="72" t="s">
        <v>161</v>
      </c>
      <c r="D4" s="72"/>
      <c r="E4" s="72"/>
      <c r="F4" s="72"/>
      <c r="G4" s="72"/>
    </row>
    <row r="5" ht="24.75" customHeight="1" spans="1:7">
      <c r="A5" s="71"/>
      <c r="B5" s="71"/>
      <c r="C5" s="72" t="s">
        <v>99</v>
      </c>
      <c r="D5" s="72" t="s">
        <v>162</v>
      </c>
      <c r="E5" s="72" t="s">
        <v>163</v>
      </c>
      <c r="F5" s="72" t="s">
        <v>164</v>
      </c>
      <c r="G5" s="73"/>
    </row>
    <row r="6" ht="24.75" customHeight="1" spans="1:7">
      <c r="A6" s="71"/>
      <c r="B6" s="71"/>
      <c r="C6" s="72"/>
      <c r="D6" s="72"/>
      <c r="E6" s="72"/>
      <c r="F6" s="72" t="s">
        <v>165</v>
      </c>
      <c r="G6" s="72" t="s">
        <v>166</v>
      </c>
    </row>
    <row r="7" ht="24.75" customHeight="1" spans="1:7">
      <c r="A7" s="71"/>
      <c r="B7" s="71"/>
      <c r="C7" s="72"/>
      <c r="D7" s="72"/>
      <c r="E7" s="72"/>
      <c r="F7" s="72"/>
      <c r="G7" s="72"/>
    </row>
    <row r="8" ht="24.75" customHeight="1" spans="1:7">
      <c r="A8" s="74" t="s">
        <v>122</v>
      </c>
      <c r="B8" s="74" t="s">
        <v>123</v>
      </c>
      <c r="C8" s="75"/>
      <c r="D8" s="75"/>
      <c r="E8" s="75"/>
      <c r="F8" s="75"/>
      <c r="G8" s="75"/>
    </row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rintOptions horizontalCentered="1"/>
  <pageMargins left="0.78740157480315" right="0.393700787401575" top="1.18110236220472" bottom="0.78740157480315" header="0" footer="0.393700787401575"/>
  <pageSetup paperSize="9" scale="7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showGridLines="0" showZeros="0" view="pageBreakPreview" zoomScaleNormal="100" workbookViewId="0">
      <selection activeCell="A2" sqref="A2:D16"/>
    </sheetView>
  </sheetViews>
  <sheetFormatPr defaultColWidth="9" defaultRowHeight="12.75" customHeight="1" outlineLevelCol="5"/>
  <cols>
    <col min="1" max="1" width="6.57142857142857" style="47" customWidth="1"/>
    <col min="2" max="2" width="13.7142857142857" style="47" customWidth="1"/>
    <col min="3" max="3" width="33.8571428571429" style="47" customWidth="1"/>
    <col min="4" max="4" width="31.8571428571429" style="47" customWidth="1"/>
    <col min="5" max="6" width="6.85714285714286" style="47" customWidth="1"/>
  </cols>
  <sheetData>
    <row r="1" ht="18" customHeight="1" spans="1:3">
      <c r="A1" s="56"/>
      <c r="B1" s="56"/>
      <c r="C1" s="57"/>
    </row>
    <row r="2" ht="24.75" customHeight="1" spans="1:4">
      <c r="A2" s="49" t="s">
        <v>167</v>
      </c>
      <c r="B2" s="49"/>
      <c r="C2" s="49"/>
      <c r="D2" s="49"/>
    </row>
    <row r="3" ht="24.75" customHeight="1" spans="1:4">
      <c r="A3" s="58" t="s">
        <v>1</v>
      </c>
      <c r="D3" s="50" t="s">
        <v>28</v>
      </c>
    </row>
    <row r="4" ht="24.75" customHeight="1" spans="1:4">
      <c r="A4" s="59" t="s">
        <v>168</v>
      </c>
      <c r="B4" s="60" t="s">
        <v>169</v>
      </c>
      <c r="C4" s="59" t="s">
        <v>170</v>
      </c>
      <c r="D4" s="59" t="s">
        <v>95</v>
      </c>
    </row>
    <row r="5" ht="24.75" customHeight="1" spans="1:4">
      <c r="A5" s="59" t="s">
        <v>97</v>
      </c>
      <c r="B5" s="59" t="s">
        <v>97</v>
      </c>
      <c r="C5" s="59" t="s">
        <v>97</v>
      </c>
      <c r="D5" s="59">
        <v>3</v>
      </c>
    </row>
    <row r="6" s="46" customFormat="1" ht="25.5" customHeight="1" spans="1:6">
      <c r="A6" s="61">
        <f>ROW()-6</f>
        <v>0</v>
      </c>
      <c r="B6" s="62"/>
      <c r="C6" s="63" t="s">
        <v>99</v>
      </c>
      <c r="D6" s="64"/>
      <c r="E6" s="55"/>
      <c r="F6" s="55"/>
    </row>
    <row r="7" ht="25.5" customHeight="1" spans="1:4">
      <c r="A7" s="65">
        <v>1</v>
      </c>
      <c r="B7" s="62" t="s">
        <v>141</v>
      </c>
      <c r="C7" s="66" t="s">
        <v>142</v>
      </c>
      <c r="D7" s="64">
        <v>743065</v>
      </c>
    </row>
    <row r="8" ht="25.5" customHeight="1" spans="1:4">
      <c r="A8" s="65">
        <v>2</v>
      </c>
      <c r="B8" s="67" t="s">
        <v>143</v>
      </c>
      <c r="C8" s="68" t="s">
        <v>144</v>
      </c>
      <c r="D8" s="69">
        <v>92400</v>
      </c>
    </row>
    <row r="9" ht="25.5" customHeight="1" spans="1:4">
      <c r="A9" s="65">
        <v>3</v>
      </c>
      <c r="B9" s="67" t="s">
        <v>145</v>
      </c>
      <c r="C9" s="68" t="s">
        <v>146</v>
      </c>
      <c r="D9" s="69">
        <v>110000</v>
      </c>
    </row>
    <row r="10" ht="25.5" customHeight="1" spans="1:4">
      <c r="A10" s="65">
        <v>4</v>
      </c>
      <c r="B10" s="67" t="s">
        <v>147</v>
      </c>
      <c r="C10" s="68" t="s">
        <v>148</v>
      </c>
      <c r="D10" s="69">
        <v>30000</v>
      </c>
    </row>
    <row r="11" ht="25.5" customHeight="1" spans="1:4">
      <c r="A11" s="65">
        <v>5</v>
      </c>
      <c r="B11" s="67" t="s">
        <v>149</v>
      </c>
      <c r="C11" s="68" t="s">
        <v>150</v>
      </c>
      <c r="D11" s="69">
        <v>50000</v>
      </c>
    </row>
    <row r="12" ht="25.5" customHeight="1" spans="1:4">
      <c r="A12" s="65">
        <v>6</v>
      </c>
      <c r="B12" s="67" t="s">
        <v>151</v>
      </c>
      <c r="C12" s="68" t="s">
        <v>152</v>
      </c>
      <c r="D12" s="69">
        <v>10000</v>
      </c>
    </row>
    <row r="13" ht="25.5" customHeight="1" spans="1:4">
      <c r="A13" s="65">
        <v>7</v>
      </c>
      <c r="B13" s="67">
        <v>30228</v>
      </c>
      <c r="C13" s="68" t="s">
        <v>153</v>
      </c>
      <c r="D13" s="69">
        <v>98749</v>
      </c>
    </row>
    <row r="14" ht="25.5" customHeight="1" spans="1:4">
      <c r="A14" s="65">
        <v>8</v>
      </c>
      <c r="B14" s="67">
        <v>30229</v>
      </c>
      <c r="C14" s="68" t="s">
        <v>154</v>
      </c>
      <c r="D14" s="69">
        <v>75516</v>
      </c>
    </row>
    <row r="15" ht="25.5" customHeight="1" spans="1:4">
      <c r="A15" s="65">
        <v>9</v>
      </c>
      <c r="B15" s="67">
        <v>30239</v>
      </c>
      <c r="C15" s="68" t="s">
        <v>155</v>
      </c>
      <c r="D15" s="69">
        <v>276400</v>
      </c>
    </row>
    <row r="16" ht="25.5" customHeight="1" spans="1:4">
      <c r="A16" s="65"/>
      <c r="B16" s="67"/>
      <c r="C16" s="68"/>
      <c r="D16" s="69"/>
    </row>
    <row r="17" ht="25.5" customHeight="1" spans="1:4">
      <c r="A17" s="65"/>
      <c r="B17" s="67"/>
      <c r="C17" s="68"/>
      <c r="D17" s="69"/>
    </row>
    <row r="18" ht="25.5" customHeight="1" spans="1:4">
      <c r="A18" s="65"/>
      <c r="B18" s="67"/>
      <c r="C18" s="68"/>
      <c r="D18" s="69"/>
    </row>
    <row r="19" ht="25.5" customHeight="1" spans="1:4">
      <c r="A19" s="65"/>
      <c r="B19" s="67"/>
      <c r="C19" s="68"/>
      <c r="D19" s="69"/>
    </row>
    <row r="20" ht="25.5" customHeight="1" spans="1:4">
      <c r="A20" s="65"/>
      <c r="B20" s="67"/>
      <c r="C20" s="68"/>
      <c r="D20" s="69"/>
    </row>
    <row r="21" ht="25.5" customHeight="1" spans="1:4">
      <c r="A21" s="65"/>
      <c r="B21" s="67"/>
      <c r="C21" s="68"/>
      <c r="D21" s="69"/>
    </row>
    <row r="22" ht="25.5" customHeight="1" spans="1:4">
      <c r="A22" s="65"/>
      <c r="B22" s="67"/>
      <c r="C22" s="68"/>
      <c r="D22" s="69"/>
    </row>
    <row r="23" ht="25.5" customHeight="1" spans="1:4">
      <c r="A23" s="65"/>
      <c r="B23" s="67"/>
      <c r="C23" s="68"/>
      <c r="D23" s="69"/>
    </row>
    <row r="24" ht="25.5" customHeight="1" spans="1:4">
      <c r="A24" s="65"/>
      <c r="B24" s="67"/>
      <c r="C24" s="68"/>
      <c r="D24" s="69"/>
    </row>
    <row r="25" ht="25.5" customHeight="1" spans="1:4">
      <c r="A25" s="65"/>
      <c r="B25" s="67"/>
      <c r="C25" s="68"/>
      <c r="D25" s="69"/>
    </row>
    <row r="26" ht="25.5" customHeight="1" spans="1:4">
      <c r="A26" s="65"/>
      <c r="B26" s="67"/>
      <c r="C26" s="68"/>
      <c r="D26" s="69"/>
    </row>
    <row r="27" ht="25.5" customHeight="1" spans="1:4">
      <c r="A27" s="65"/>
      <c r="B27" s="67"/>
      <c r="C27" s="68"/>
      <c r="D27" s="69"/>
    </row>
    <row r="32" customHeight="1" spans="1:6">
      <c r="A32"/>
      <c r="B32"/>
      <c r="C32"/>
      <c r="D32"/>
      <c r="E32"/>
      <c r="F32"/>
    </row>
    <row r="33" customHeight="1" spans="1:6">
      <c r="A33"/>
      <c r="B33"/>
      <c r="C33"/>
      <c r="D33"/>
      <c r="E33"/>
      <c r="F33"/>
    </row>
    <row r="34" customHeight="1" spans="1:6">
      <c r="A34"/>
      <c r="B34"/>
      <c r="C34"/>
      <c r="D34"/>
      <c r="E34"/>
      <c r="F34"/>
    </row>
  </sheetData>
  <sheetProtection formatCells="0" formatColumns="0" formatRows="0"/>
  <mergeCells count="1">
    <mergeCell ref="A2:D2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A2" sqref="A2:C12"/>
    </sheetView>
  </sheetViews>
  <sheetFormatPr defaultColWidth="9" defaultRowHeight="12.75" customHeight="1"/>
  <cols>
    <col min="1" max="1" width="19.4285714285714" style="47" customWidth="1"/>
    <col min="2" max="2" width="47.2857142857143" style="47" customWidth="1"/>
    <col min="3" max="3" width="33.5714285714286" style="47" customWidth="1"/>
    <col min="4" max="4" width="2.85714285714286" style="47" customWidth="1"/>
    <col min="5" max="16" width="9.14285714285714" style="47"/>
  </cols>
  <sheetData>
    <row r="1" ht="15" customHeight="1" spans="1:16">
      <c r="A1" s="48"/>
      <c r="B1" s="48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ht="32.25" customHeight="1" spans="1:16">
      <c r="A2" s="49" t="s">
        <v>171</v>
      </c>
      <c r="B2" s="49"/>
      <c r="C2" s="49"/>
      <c r="D2"/>
      <c r="E2"/>
      <c r="F2"/>
      <c r="G2"/>
      <c r="H2"/>
      <c r="I2"/>
      <c r="J2"/>
      <c r="K2"/>
      <c r="L2"/>
      <c r="M2"/>
      <c r="N2"/>
      <c r="O2"/>
      <c r="P2"/>
    </row>
    <row r="3" ht="15" customHeight="1" spans="1:16">
      <c r="A3" t="s">
        <v>1</v>
      </c>
      <c r="B3"/>
      <c r="C3" s="50" t="s">
        <v>28</v>
      </c>
      <c r="D3"/>
      <c r="E3"/>
      <c r="F3"/>
      <c r="G3"/>
      <c r="H3"/>
      <c r="I3"/>
      <c r="J3"/>
      <c r="K3"/>
      <c r="L3"/>
      <c r="M3"/>
      <c r="N3"/>
      <c r="O3"/>
      <c r="P3"/>
    </row>
    <row r="4" ht="25.5" customHeight="1" spans="1:16">
      <c r="A4" s="51" t="s">
        <v>172</v>
      </c>
      <c r="B4" s="51"/>
      <c r="C4" s="52" t="s">
        <v>32</v>
      </c>
      <c r="D4"/>
      <c r="E4"/>
      <c r="F4"/>
      <c r="G4"/>
      <c r="H4"/>
      <c r="I4"/>
      <c r="J4"/>
      <c r="K4"/>
      <c r="L4"/>
      <c r="M4"/>
      <c r="N4"/>
      <c r="O4"/>
      <c r="P4"/>
    </row>
    <row r="5" ht="25.5" customHeight="1" spans="1:16">
      <c r="A5" s="51" t="s">
        <v>173</v>
      </c>
      <c r="B5" s="51" t="s">
        <v>174</v>
      </c>
      <c r="C5" s="52"/>
      <c r="D5"/>
      <c r="E5"/>
      <c r="F5"/>
      <c r="G5"/>
      <c r="H5"/>
      <c r="I5"/>
      <c r="J5"/>
      <c r="K5"/>
      <c r="L5"/>
      <c r="M5"/>
      <c r="N5"/>
      <c r="O5"/>
      <c r="P5"/>
    </row>
    <row r="6" customFormat="1" ht="25.5" customHeight="1" spans="1:3">
      <c r="A6" s="51" t="s">
        <v>99</v>
      </c>
      <c r="B6" s="51"/>
      <c r="C6" s="52"/>
    </row>
    <row r="7" s="46" customFormat="1" ht="26.25" customHeight="1" spans="1:4">
      <c r="A7" s="53"/>
      <c r="B7" s="53"/>
      <c r="C7" s="54">
        <v>0</v>
      </c>
      <c r="D7" s="55"/>
    </row>
    <row r="8" ht="26.25" customHeight="1" spans="1:16">
      <c r="A8" s="53"/>
      <c r="B8" s="53"/>
      <c r="C8" s="54"/>
      <c r="D8"/>
      <c r="E8"/>
      <c r="F8"/>
      <c r="G8"/>
      <c r="H8"/>
      <c r="I8"/>
      <c r="J8"/>
      <c r="K8"/>
      <c r="L8"/>
      <c r="M8"/>
      <c r="N8"/>
      <c r="O8"/>
      <c r="P8"/>
    </row>
    <row r="9" ht="26.25" customHeight="1" spans="1:16">
      <c r="A9" s="53"/>
      <c r="B9" s="53"/>
      <c r="C9" s="54"/>
      <c r="D9"/>
      <c r="E9"/>
      <c r="F9"/>
      <c r="G9"/>
      <c r="H9"/>
      <c r="I9"/>
      <c r="J9"/>
      <c r="K9"/>
      <c r="L9"/>
      <c r="M9"/>
      <c r="N9"/>
      <c r="O9"/>
      <c r="P9"/>
    </row>
    <row r="10" ht="26.25" customHeight="1" spans="1:3">
      <c r="A10" s="53"/>
      <c r="B10" s="53"/>
      <c r="C10" s="54"/>
    </row>
    <row r="11" ht="26.25" customHeight="1" spans="1:3">
      <c r="A11" s="53"/>
      <c r="B11" s="53"/>
      <c r="C11" s="54"/>
    </row>
    <row r="12" ht="26.25" customHeight="1" spans="1:3">
      <c r="A12" s="53"/>
      <c r="B12" s="53"/>
      <c r="C12" s="54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A1" sqref="$A1:$XFD1048576"/>
    </sheetView>
  </sheetViews>
  <sheetFormatPr defaultColWidth="11.4285714285714" defaultRowHeight="13.5" outlineLevelRow="4" outlineLevelCol="4"/>
  <cols>
    <col min="1" max="1" width="22.0857142857143" style="1" customWidth="1"/>
    <col min="2" max="2" width="20.847619047619" style="1" customWidth="1"/>
    <col min="3" max="3" width="23.0761904761905" style="1" customWidth="1"/>
    <col min="4" max="4" width="27.6666666666667" style="1" customWidth="1"/>
    <col min="5" max="5" width="33.5047619047619" style="1" customWidth="1"/>
    <col min="6" max="16384" width="11.4285714285714" style="1"/>
  </cols>
  <sheetData>
    <row r="1" s="1" customFormat="1" ht="14.3" customHeight="1" spans="1:5">
      <c r="A1" s="39"/>
      <c r="B1" s="39"/>
      <c r="C1" s="39"/>
      <c r="D1" s="39"/>
      <c r="E1" s="39"/>
    </row>
    <row r="2" s="1" customFormat="1" ht="39.85" customHeight="1" spans="1:5">
      <c r="A2" s="40" t="s">
        <v>175</v>
      </c>
      <c r="B2" s="40"/>
      <c r="C2" s="40"/>
      <c r="D2" s="40"/>
      <c r="E2" s="40"/>
    </row>
    <row r="3" s="1" customFormat="1" ht="22.75" customHeight="1" spans="1:5">
      <c r="A3" s="41"/>
      <c r="B3" s="41"/>
      <c r="C3" s="41"/>
      <c r="D3" s="41"/>
      <c r="E3" s="42" t="s">
        <v>28</v>
      </c>
    </row>
    <row r="4" s="1" customFormat="1" ht="22.75" customHeight="1" spans="1:5">
      <c r="A4" s="43" t="s">
        <v>118</v>
      </c>
      <c r="B4" s="43" t="s">
        <v>99</v>
      </c>
      <c r="C4" s="43" t="s">
        <v>176</v>
      </c>
      <c r="D4" s="43" t="s">
        <v>177</v>
      </c>
      <c r="E4" s="43" t="s">
        <v>178</v>
      </c>
    </row>
    <row r="5" s="1" customFormat="1" ht="22.75" customHeight="1" spans="1:5">
      <c r="A5" s="44"/>
      <c r="B5" s="45"/>
      <c r="C5" s="45"/>
      <c r="D5" s="45"/>
      <c r="E5" s="45"/>
    </row>
  </sheetData>
  <mergeCells count="1">
    <mergeCell ref="A2:E2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workbookViewId="0">
      <selection activeCell="A1" sqref="$A1:$XFD1048576"/>
    </sheetView>
  </sheetViews>
  <sheetFormatPr defaultColWidth="10.2857142857143" defaultRowHeight="13.5" outlineLevelCol="6"/>
  <cols>
    <col min="1" max="1" width="39" style="1" customWidth="1"/>
    <col min="2" max="2" width="52.5714285714286" style="1" customWidth="1"/>
    <col min="3" max="16384" width="10.2857142857143" style="1"/>
  </cols>
  <sheetData>
    <row r="1" s="1" customFormat="1" ht="20.25" spans="1:2">
      <c r="A1" s="30" t="s">
        <v>179</v>
      </c>
      <c r="B1" s="30"/>
    </row>
    <row r="2" s="1" customFormat="1" spans="1:1">
      <c r="A2" s="31" t="s">
        <v>180</v>
      </c>
    </row>
    <row r="3" s="1" customFormat="1" ht="15" customHeight="1" spans="1:2">
      <c r="A3" s="32" t="s">
        <v>31</v>
      </c>
      <c r="B3" s="33" t="s">
        <v>32</v>
      </c>
    </row>
    <row r="4" s="1" customFormat="1" spans="1:2">
      <c r="A4" s="32"/>
      <c r="B4" s="33"/>
    </row>
    <row r="5" s="1" customFormat="1" spans="1:2">
      <c r="A5" s="20" t="s">
        <v>97</v>
      </c>
      <c r="B5" s="33">
        <v>1</v>
      </c>
    </row>
    <row r="6" s="1" customFormat="1" spans="1:2">
      <c r="A6" s="34" t="s">
        <v>181</v>
      </c>
      <c r="B6" s="35"/>
    </row>
    <row r="7" s="1" customFormat="1" spans="1:2">
      <c r="A7" s="36" t="s">
        <v>182</v>
      </c>
      <c r="B7" s="35"/>
    </row>
    <row r="8" s="1" customFormat="1" spans="1:2">
      <c r="A8" s="36"/>
      <c r="B8" s="35"/>
    </row>
    <row r="9" s="1" customFormat="1" spans="1:2">
      <c r="A9" s="36"/>
      <c r="B9" s="35"/>
    </row>
    <row r="10" s="1" customFormat="1" spans="1:2">
      <c r="A10" s="36"/>
      <c r="B10" s="35"/>
    </row>
    <row r="11" s="1" customFormat="1" spans="1:2">
      <c r="A11" s="36"/>
      <c r="B11" s="35"/>
    </row>
    <row r="12" s="1" customFormat="1" spans="1:2">
      <c r="A12" s="36"/>
      <c r="B12" s="35"/>
    </row>
    <row r="13" s="1" customFormat="1" spans="1:2">
      <c r="A13" s="36"/>
      <c r="B13" s="35"/>
    </row>
    <row r="14" s="1" customFormat="1" spans="1:2">
      <c r="A14" s="36"/>
      <c r="B14" s="35"/>
    </row>
    <row r="15" s="1" customFormat="1" spans="1:2">
      <c r="A15" s="36"/>
      <c r="B15" s="35"/>
    </row>
    <row r="16" s="1" customFormat="1" spans="1:1">
      <c r="A16" s="37" t="s">
        <v>183</v>
      </c>
    </row>
    <row r="29" s="1" customFormat="1" spans="7:7">
      <c r="G29" s="38"/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"/>
  <sheetViews>
    <sheetView tabSelected="1" topLeftCell="A18" workbookViewId="0">
      <selection activeCell="D25" sqref="D25:L25"/>
    </sheetView>
  </sheetViews>
  <sheetFormatPr defaultColWidth="10.2857142857143" defaultRowHeight="13.5"/>
  <cols>
    <col min="1" max="3" width="10.2857142857143" style="1"/>
    <col min="4" max="16" width="6.57142857142857" style="1" customWidth="1"/>
    <col min="17" max="16384" width="10.2857142857143" style="1"/>
  </cols>
  <sheetData>
    <row r="1" s="1" customFormat="1" ht="18.75" spans="1:16">
      <c r="A1" s="2" t="s">
        <v>184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="1" customFormat="1" ht="14.25" spans="1:1">
      <c r="A2" s="3" t="s">
        <v>185</v>
      </c>
    </row>
    <row r="3" s="1" customFormat="1" ht="33" customHeight="1" spans="1:16">
      <c r="A3" s="4" t="s">
        <v>186</v>
      </c>
      <c r="B3" s="11" t="s">
        <v>123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="1" customFormat="1" ht="36" customHeight="1" spans="1:16">
      <c r="A4" s="4" t="s">
        <v>187</v>
      </c>
      <c r="B4" s="11" t="s">
        <v>188</v>
      </c>
      <c r="C4" s="6"/>
      <c r="D4" s="6"/>
      <c r="E4" s="6"/>
      <c r="F4" s="4" t="s">
        <v>189</v>
      </c>
      <c r="G4" s="4"/>
      <c r="H4" s="4"/>
      <c r="I4" s="4"/>
      <c r="J4" s="148" t="s">
        <v>190</v>
      </c>
      <c r="K4" s="6"/>
      <c r="L4" s="6"/>
      <c r="M4" s="6"/>
      <c r="N4" s="6"/>
      <c r="O4" s="6"/>
      <c r="P4" s="6"/>
    </row>
    <row r="5" s="1" customFormat="1" ht="36" customHeight="1" spans="1:16">
      <c r="A5" s="4" t="s">
        <v>191</v>
      </c>
      <c r="B5" s="4" t="s">
        <v>192</v>
      </c>
      <c r="C5" s="4"/>
      <c r="D5" s="12" t="s">
        <v>193</v>
      </c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="1" customFormat="1" ht="54" customHeight="1" spans="1:16">
      <c r="A6" s="4"/>
      <c r="B6" s="4" t="s">
        <v>194</v>
      </c>
      <c r="C6" s="4"/>
      <c r="D6" s="14" t="s">
        <v>195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="1" customFormat="1" ht="36" customHeight="1" spans="1:16">
      <c r="A7" s="4"/>
      <c r="B7" s="4" t="s">
        <v>196</v>
      </c>
      <c r="C7" s="4"/>
      <c r="D7" s="16" t="s">
        <v>197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</row>
    <row r="8" s="1" customFormat="1" ht="36" customHeight="1" spans="1:16">
      <c r="A8" s="4"/>
      <c r="B8" s="4" t="s">
        <v>198</v>
      </c>
      <c r="C8" s="4"/>
      <c r="D8" s="17" t="s">
        <v>199</v>
      </c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s="1" customFormat="1" ht="36" customHeight="1" spans="1:16">
      <c r="A9" s="4" t="s">
        <v>200</v>
      </c>
      <c r="B9" s="4" t="s">
        <v>201</v>
      </c>
      <c r="C9" s="4"/>
      <c r="D9" s="19" t="s">
        <v>202</v>
      </c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</row>
    <row r="10" s="1" customFormat="1" ht="36" customHeight="1" spans="1:16">
      <c r="A10" s="4"/>
      <c r="B10" s="20" t="s">
        <v>203</v>
      </c>
      <c r="C10" s="20"/>
      <c r="D10" s="12" t="s">
        <v>204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s="1" customFormat="1" ht="36" customHeight="1" spans="1:16">
      <c r="A11" s="4"/>
      <c r="B11" s="20" t="s">
        <v>205</v>
      </c>
      <c r="C11" s="20"/>
      <c r="D11" s="4" t="s">
        <v>206</v>
      </c>
      <c r="E11" s="4"/>
      <c r="F11" s="4"/>
      <c r="G11" s="4"/>
      <c r="H11" s="4" t="s">
        <v>207</v>
      </c>
      <c r="I11" s="4"/>
      <c r="J11" s="4"/>
      <c r="K11" s="4"/>
      <c r="L11" s="4" t="s">
        <v>208</v>
      </c>
      <c r="M11" s="4"/>
      <c r="N11" s="4"/>
      <c r="O11" s="4"/>
      <c r="P11" s="4" t="s">
        <v>209</v>
      </c>
    </row>
    <row r="12" s="1" customFormat="1" ht="36" customHeight="1" spans="1:16">
      <c r="A12" s="4"/>
      <c r="B12" s="21">
        <v>54</v>
      </c>
      <c r="C12" s="21"/>
      <c r="D12" s="5">
        <v>72</v>
      </c>
      <c r="E12" s="5"/>
      <c r="F12" s="5"/>
      <c r="G12" s="5"/>
      <c r="H12" s="5">
        <v>31</v>
      </c>
      <c r="I12" s="5"/>
      <c r="J12" s="5"/>
      <c r="K12" s="5"/>
      <c r="L12" s="5">
        <v>25</v>
      </c>
      <c r="M12" s="5"/>
      <c r="N12" s="5"/>
      <c r="O12" s="5"/>
      <c r="P12" s="5">
        <v>16</v>
      </c>
    </row>
    <row r="13" s="1" customFormat="1" ht="36" customHeight="1" spans="1:16">
      <c r="A13" s="4" t="s">
        <v>210</v>
      </c>
      <c r="B13" s="22" t="s">
        <v>211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="1" customFormat="1" ht="36" customHeight="1" spans="1:16">
      <c r="A14" s="4" t="s">
        <v>212</v>
      </c>
      <c r="B14" s="4" t="s">
        <v>213</v>
      </c>
      <c r="C14" s="4" t="s">
        <v>214</v>
      </c>
      <c r="D14" s="4"/>
      <c r="E14" s="4"/>
      <c r="F14" s="4"/>
      <c r="G14" s="4" t="s">
        <v>215</v>
      </c>
      <c r="H14" s="4"/>
      <c r="I14" s="4"/>
      <c r="J14" s="4"/>
      <c r="K14" s="4" t="s">
        <v>216</v>
      </c>
      <c r="L14" s="4"/>
      <c r="M14" s="4"/>
      <c r="N14" s="4"/>
      <c r="O14" s="4" t="s">
        <v>217</v>
      </c>
      <c r="P14" s="4"/>
    </row>
    <row r="15" s="1" customFormat="1" ht="36" customHeight="1" spans="1:16">
      <c r="A15" s="4"/>
      <c r="B15" s="6">
        <v>509.57</v>
      </c>
      <c r="C15" s="6">
        <v>946.77</v>
      </c>
      <c r="D15" s="6"/>
      <c r="E15" s="6"/>
      <c r="F15" s="6"/>
      <c r="G15" s="6">
        <v>946.77</v>
      </c>
      <c r="H15" s="6"/>
      <c r="I15" s="6"/>
      <c r="J15" s="6"/>
      <c r="K15" s="26">
        <v>1</v>
      </c>
      <c r="L15" s="6"/>
      <c r="M15" s="6"/>
      <c r="N15" s="6"/>
      <c r="O15" s="6"/>
      <c r="P15" s="6"/>
    </row>
    <row r="16" s="1" customFormat="1" ht="36" customHeight="1" spans="1:16">
      <c r="A16" s="4" t="s">
        <v>218</v>
      </c>
      <c r="B16" s="4" t="s">
        <v>219</v>
      </c>
      <c r="C16" s="4"/>
      <c r="D16" s="4"/>
      <c r="E16" s="4"/>
      <c r="F16" s="4"/>
      <c r="G16" s="4"/>
      <c r="H16" s="4"/>
      <c r="I16" s="4" t="s">
        <v>220</v>
      </c>
      <c r="J16" s="4"/>
      <c r="K16" s="4"/>
      <c r="L16" s="4"/>
      <c r="M16" s="4"/>
      <c r="N16" s="4"/>
      <c r="O16" s="4"/>
      <c r="P16" s="4"/>
    </row>
    <row r="17" s="1" customFormat="1" ht="36" customHeight="1" spans="1:16">
      <c r="A17" s="4"/>
      <c r="B17" s="4" t="s">
        <v>221</v>
      </c>
      <c r="C17" s="4"/>
      <c r="D17" s="4"/>
      <c r="E17" s="6"/>
      <c r="F17" s="6"/>
      <c r="G17" s="6"/>
      <c r="H17" s="6"/>
      <c r="I17" s="4" t="s">
        <v>131</v>
      </c>
      <c r="J17" s="4"/>
      <c r="K17" s="4"/>
      <c r="L17" s="4"/>
      <c r="M17" s="4"/>
      <c r="N17" s="6">
        <v>500.5</v>
      </c>
      <c r="O17" s="6"/>
      <c r="P17" s="6"/>
    </row>
    <row r="18" s="1" customFormat="1" ht="36" customHeight="1" spans="1:16">
      <c r="A18" s="4"/>
      <c r="B18" s="4" t="s">
        <v>222</v>
      </c>
      <c r="C18" s="4"/>
      <c r="D18" s="4"/>
      <c r="E18" s="6">
        <v>574.81</v>
      </c>
      <c r="F18" s="6"/>
      <c r="G18" s="6"/>
      <c r="H18" s="6"/>
      <c r="I18" s="4" t="s">
        <v>132</v>
      </c>
      <c r="J18" s="4"/>
      <c r="K18" s="4"/>
      <c r="L18" s="4"/>
      <c r="M18" s="4"/>
      <c r="N18" s="6">
        <v>74.31</v>
      </c>
      <c r="O18" s="6"/>
      <c r="P18" s="6"/>
    </row>
    <row r="19" s="1" customFormat="1" ht="36" customHeight="1" spans="1:16">
      <c r="A19" s="4"/>
      <c r="B19" s="4" t="s">
        <v>223</v>
      </c>
      <c r="C19" s="4"/>
      <c r="D19" s="4"/>
      <c r="E19" s="6"/>
      <c r="F19" s="6"/>
      <c r="G19" s="6"/>
      <c r="H19" s="6"/>
      <c r="I19" s="4" t="s">
        <v>224</v>
      </c>
      <c r="J19" s="4"/>
      <c r="K19" s="4"/>
      <c r="L19" s="4"/>
      <c r="M19" s="4"/>
      <c r="N19" s="6"/>
      <c r="O19" s="6"/>
      <c r="P19" s="6"/>
    </row>
    <row r="20" s="1" customFormat="1" ht="36" customHeight="1" spans="1:16">
      <c r="A20" s="4"/>
      <c r="B20" s="4" t="s">
        <v>225</v>
      </c>
      <c r="C20" s="4"/>
      <c r="D20" s="4"/>
      <c r="E20" s="6">
        <v>574.81</v>
      </c>
      <c r="F20" s="6"/>
      <c r="G20" s="6"/>
      <c r="H20" s="6"/>
      <c r="I20" s="4" t="s">
        <v>226</v>
      </c>
      <c r="J20" s="4"/>
      <c r="K20" s="4"/>
      <c r="L20" s="4"/>
      <c r="M20" s="4"/>
      <c r="N20" s="6">
        <v>574.81</v>
      </c>
      <c r="O20" s="6"/>
      <c r="P20" s="6"/>
    </row>
    <row r="21" s="1" customFormat="1" ht="36" customHeight="1" spans="1:16">
      <c r="A21" s="4" t="s">
        <v>227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</row>
    <row r="22" s="1" customFormat="1" ht="36" customHeight="1" spans="1:16">
      <c r="A22" s="4" t="s">
        <v>228</v>
      </c>
      <c r="B22" s="4" t="s">
        <v>229</v>
      </c>
      <c r="C22" s="4"/>
      <c r="D22" s="4" t="s">
        <v>230</v>
      </c>
      <c r="E22" s="4"/>
      <c r="F22" s="4"/>
      <c r="G22" s="4"/>
      <c r="H22" s="4"/>
      <c r="I22" s="4"/>
      <c r="J22" s="4"/>
      <c r="K22" s="4"/>
      <c r="L22" s="4"/>
      <c r="M22" s="4" t="s">
        <v>231</v>
      </c>
      <c r="N22" s="4"/>
      <c r="O22" s="4"/>
      <c r="P22" s="4"/>
    </row>
    <row r="23" s="1" customFormat="1" ht="25" customHeight="1" spans="1:16">
      <c r="A23" s="11" t="s">
        <v>232</v>
      </c>
      <c r="B23" s="11" t="s">
        <v>233</v>
      </c>
      <c r="C23" s="6"/>
      <c r="D23" s="23" t="s">
        <v>234</v>
      </c>
      <c r="E23" s="6"/>
      <c r="F23" s="6"/>
      <c r="G23" s="6"/>
      <c r="H23" s="6"/>
      <c r="I23" s="6"/>
      <c r="J23" s="6"/>
      <c r="K23" s="6"/>
      <c r="L23" s="6"/>
      <c r="M23" s="27" t="s">
        <v>235</v>
      </c>
      <c r="N23" s="6"/>
      <c r="O23" s="6"/>
      <c r="P23" s="6"/>
    </row>
    <row r="24" s="1" customFormat="1" ht="25" customHeight="1" spans="1:16">
      <c r="A24" s="11" t="s">
        <v>236</v>
      </c>
      <c r="B24" s="11" t="s">
        <v>237</v>
      </c>
      <c r="C24" s="6"/>
      <c r="D24" s="11" t="s">
        <v>238</v>
      </c>
      <c r="E24" s="6"/>
      <c r="F24" s="6"/>
      <c r="G24" s="6"/>
      <c r="H24" s="6"/>
      <c r="I24" s="6"/>
      <c r="J24" s="6"/>
      <c r="K24" s="6"/>
      <c r="L24" s="6"/>
      <c r="M24" s="28" t="s">
        <v>239</v>
      </c>
      <c r="N24" s="29"/>
      <c r="O24" s="29"/>
      <c r="P24" s="29"/>
    </row>
    <row r="25" s="1" customFormat="1" ht="25" customHeight="1" spans="1:16">
      <c r="A25" s="23" t="s">
        <v>240</v>
      </c>
      <c r="B25" s="23" t="s">
        <v>241</v>
      </c>
      <c r="C25" s="6"/>
      <c r="D25" s="24" t="s">
        <v>242</v>
      </c>
      <c r="E25" s="25"/>
      <c r="F25" s="25"/>
      <c r="G25" s="25"/>
      <c r="H25" s="25"/>
      <c r="I25" s="25"/>
      <c r="J25" s="25"/>
      <c r="K25" s="25"/>
      <c r="L25" s="25"/>
      <c r="M25" s="27" t="s">
        <v>235</v>
      </c>
      <c r="N25" s="6"/>
      <c r="O25" s="6"/>
      <c r="P25" s="6"/>
    </row>
  </sheetData>
  <mergeCells count="69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A5:A8"/>
    <mergeCell ref="A9:A12"/>
    <mergeCell ref="A14:A15"/>
    <mergeCell ref="A16:A20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workbookViewId="0">
      <selection activeCell="A1" sqref="$A1:$XFD1048576"/>
    </sheetView>
  </sheetViews>
  <sheetFormatPr defaultColWidth="10.2857142857143" defaultRowHeight="13.5"/>
  <cols>
    <col min="1" max="16384" width="10.2857142857143" style="1"/>
  </cols>
  <sheetData>
    <row r="1" s="1" customFormat="1" ht="18.75" spans="1:11">
      <c r="A1" s="2" t="s">
        <v>243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14.25" spans="1:1">
      <c r="A2" s="3" t="s">
        <v>185</v>
      </c>
    </row>
    <row r="3" s="1" customFormat="1" ht="46" customHeight="1" spans="1:11">
      <c r="A3" s="4" t="s">
        <v>244</v>
      </c>
      <c r="B3" s="5"/>
      <c r="C3" s="5"/>
      <c r="D3" s="5"/>
      <c r="E3" s="5"/>
      <c r="F3" s="4" t="s">
        <v>245</v>
      </c>
      <c r="G3" s="4"/>
      <c r="H3" s="6"/>
      <c r="I3" s="6"/>
      <c r="J3" s="6"/>
      <c r="K3" s="6"/>
    </row>
    <row r="4" s="1" customFormat="1" ht="46" customHeight="1" spans="1:11">
      <c r="A4" s="4" t="s">
        <v>246</v>
      </c>
      <c r="B4" s="5"/>
      <c r="C4" s="5"/>
      <c r="D4" s="5"/>
      <c r="E4" s="5"/>
      <c r="F4" s="4" t="s">
        <v>247</v>
      </c>
      <c r="G4" s="4"/>
      <c r="H4" s="6"/>
      <c r="I4" s="6"/>
      <c r="J4" s="6"/>
      <c r="K4" s="6"/>
    </row>
    <row r="5" s="1" customFormat="1" ht="46" customHeight="1" spans="1:11">
      <c r="A5" s="4" t="s">
        <v>248</v>
      </c>
      <c r="B5" s="5"/>
      <c r="C5" s="5"/>
      <c r="D5" s="5"/>
      <c r="E5" s="5"/>
      <c r="F5" s="4" t="s">
        <v>249</v>
      </c>
      <c r="G5" s="4"/>
      <c r="H5" s="6"/>
      <c r="I5" s="6"/>
      <c r="J5" s="6"/>
      <c r="K5" s="6"/>
    </row>
    <row r="6" s="1" customFormat="1" ht="46" customHeight="1" spans="1:15">
      <c r="A6" s="4" t="s">
        <v>250</v>
      </c>
      <c r="B6" s="5"/>
      <c r="C6" s="5"/>
      <c r="D6" s="5"/>
      <c r="E6" s="5"/>
      <c r="F6" s="4" t="s">
        <v>251</v>
      </c>
      <c r="G6" s="4"/>
      <c r="H6" s="6"/>
      <c r="I6" s="6"/>
      <c r="J6" s="6"/>
      <c r="K6" s="6"/>
      <c r="O6" s="9"/>
    </row>
    <row r="7" s="1" customFormat="1" ht="46" customHeight="1" spans="1:11">
      <c r="A7" s="4" t="s">
        <v>252</v>
      </c>
      <c r="B7" s="7" t="s">
        <v>253</v>
      </c>
      <c r="C7" s="6"/>
      <c r="D7" s="6"/>
      <c r="E7" s="7" t="s">
        <v>254</v>
      </c>
      <c r="F7" s="7"/>
      <c r="G7" s="6"/>
      <c r="H7" s="6"/>
      <c r="I7" s="7" t="s">
        <v>255</v>
      </c>
      <c r="J7" s="7"/>
      <c r="K7" s="6"/>
    </row>
    <row r="8" s="1" customFormat="1" ht="46" customHeight="1" spans="1:11">
      <c r="A8" s="4" t="s">
        <v>256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s="1" customFormat="1" ht="46" customHeight="1" spans="1:11">
      <c r="A9" s="4" t="s">
        <v>228</v>
      </c>
      <c r="B9" s="4" t="s">
        <v>229</v>
      </c>
      <c r="C9" s="4"/>
      <c r="D9" s="4" t="s">
        <v>230</v>
      </c>
      <c r="E9" s="4"/>
      <c r="F9" s="4"/>
      <c r="G9" s="4"/>
      <c r="H9" s="4"/>
      <c r="I9" s="4"/>
      <c r="J9" s="4" t="s">
        <v>257</v>
      </c>
      <c r="K9" s="4"/>
    </row>
    <row r="10" s="1" customFormat="1" ht="46" customHeight="1" spans="1:1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="1" customFormat="1" ht="46" customHeight="1" spans="1:1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="1" customFormat="1" ht="46" customHeight="1" spans="1:1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</row>
    <row r="13" s="1" customFormat="1" ht="46" customHeight="1" spans="1:1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s="1" customFormat="1" ht="46" customHeight="1" spans="1:11">
      <c r="A14" s="5"/>
      <c r="B14" s="5"/>
      <c r="C14" s="5"/>
      <c r="D14" s="5"/>
      <c r="E14" s="5"/>
      <c r="F14" s="5"/>
      <c r="G14" s="5"/>
      <c r="H14" s="5"/>
      <c r="I14" s="5"/>
      <c r="J14" s="10"/>
      <c r="K14" s="10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showGridLines="0" showZeros="0" workbookViewId="0">
      <selection activeCell="A2" sqref="A2:C14"/>
    </sheetView>
  </sheetViews>
  <sheetFormatPr defaultColWidth="9" defaultRowHeight="12.75" customHeight="1" outlineLevelCol="3"/>
  <cols>
    <col min="1" max="1" width="9.14285714285714" style="47"/>
    <col min="2" max="2" width="65.2857142857143" style="47" customWidth="1"/>
    <col min="3" max="3" width="45.7142857142857" style="47" customWidth="1"/>
    <col min="4" max="4" width="9.14285714285714" style="47"/>
  </cols>
  <sheetData>
    <row r="1" ht="24.75" customHeight="1" spans="1:4">
      <c r="A1"/>
      <c r="B1"/>
      <c r="C1"/>
      <c r="D1"/>
    </row>
    <row r="2" ht="24.75" customHeight="1" spans="1:4">
      <c r="A2"/>
      <c r="B2" s="49" t="s">
        <v>8</v>
      </c>
      <c r="C2" s="49"/>
      <c r="D2"/>
    </row>
    <row r="3" ht="24.75" customHeight="1" spans="1:4">
      <c r="A3"/>
      <c r="B3" s="133"/>
      <c r="C3"/>
      <c r="D3"/>
    </row>
    <row r="4" ht="24.75" customHeight="1" spans="1:4">
      <c r="A4"/>
      <c r="B4" s="134" t="s">
        <v>9</v>
      </c>
      <c r="C4" s="135" t="s">
        <v>10</v>
      </c>
      <c r="D4"/>
    </row>
    <row r="5" ht="24.75" customHeight="1" spans="1:4">
      <c r="A5"/>
      <c r="B5" s="136" t="s">
        <v>11</v>
      </c>
      <c r="C5" s="137"/>
      <c r="D5"/>
    </row>
    <row r="6" ht="24.75" customHeight="1" spans="1:4">
      <c r="A6"/>
      <c r="B6" s="136" t="s">
        <v>12</v>
      </c>
      <c r="C6" s="137" t="s">
        <v>13</v>
      </c>
      <c r="D6"/>
    </row>
    <row r="7" ht="24.75" customHeight="1" spans="1:4">
      <c r="A7"/>
      <c r="B7" s="136" t="s">
        <v>14</v>
      </c>
      <c r="C7" s="137" t="s">
        <v>15</v>
      </c>
      <c r="D7"/>
    </row>
    <row r="8" ht="24.75" customHeight="1" spans="1:4">
      <c r="A8"/>
      <c r="B8" s="136" t="s">
        <v>16</v>
      </c>
      <c r="C8" s="137"/>
      <c r="D8"/>
    </row>
    <row r="9" ht="24.75" customHeight="1" spans="1:4">
      <c r="A9"/>
      <c r="B9" s="136" t="s">
        <v>17</v>
      </c>
      <c r="C9" s="137" t="s">
        <v>18</v>
      </c>
      <c r="D9"/>
    </row>
    <row r="10" ht="24.75" customHeight="1" spans="1:4">
      <c r="A10"/>
      <c r="B10" s="136" t="s">
        <v>19</v>
      </c>
      <c r="C10" s="137" t="s">
        <v>20</v>
      </c>
      <c r="D10"/>
    </row>
    <row r="11" ht="24.75" customHeight="1" spans="1:4">
      <c r="A11"/>
      <c r="B11" s="138" t="s">
        <v>21</v>
      </c>
      <c r="C11" s="137" t="s">
        <v>22</v>
      </c>
      <c r="D11"/>
    </row>
    <row r="12" ht="24.75" customHeight="1" spans="1:4">
      <c r="A12"/>
      <c r="B12" s="139" t="s">
        <v>23</v>
      </c>
      <c r="C12" s="140" t="s">
        <v>24</v>
      </c>
      <c r="D12"/>
    </row>
    <row r="13" ht="24.75" customHeight="1" spans="1:4">
      <c r="A13"/>
      <c r="B13" s="139" t="s">
        <v>25</v>
      </c>
      <c r="C13" s="141"/>
      <c r="D13"/>
    </row>
    <row r="14" ht="24.75" customHeight="1" spans="1:4">
      <c r="A14"/>
      <c r="B14" s="142" t="s">
        <v>26</v>
      </c>
      <c r="C14" s="141"/>
      <c r="D14"/>
    </row>
    <row r="15" ht="24.75" customHeight="1" spans="1:4">
      <c r="A15"/>
      <c r="C15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安排表"/>
    <hyperlink ref="B13" location="'9'!A1" display="（9）一般公共预算机关运行经费"/>
    <hyperlink ref="B14" location="'10'!Print_Titles" display="（10）政府性基金预算支出情况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showZeros="0" topLeftCell="A27" workbookViewId="0">
      <selection activeCell="A2" sqref="A2:D46"/>
    </sheetView>
  </sheetViews>
  <sheetFormatPr defaultColWidth="9" defaultRowHeight="12.75" customHeight="1" outlineLevelCol="4"/>
  <cols>
    <col min="1" max="1" width="34.8571428571429" style="116" customWidth="1"/>
    <col min="2" max="2" width="27.2857142857143" style="116" customWidth="1"/>
    <col min="3" max="3" width="34.5714285714286" style="116" customWidth="1"/>
    <col min="4" max="4" width="27.4285714285714" style="116" customWidth="1"/>
    <col min="5" max="5" width="31.2857142857143" style="116" customWidth="1"/>
    <col min="6" max="16384" width="9.14285714285714" style="117"/>
  </cols>
  <sheetData>
    <row r="1" ht="24.75" customHeight="1" spans="1:1">
      <c r="A1" s="118"/>
    </row>
    <row r="2" ht="24.75" customHeight="1" spans="1:4">
      <c r="A2" s="119" t="s">
        <v>27</v>
      </c>
      <c r="B2" s="119"/>
      <c r="C2" s="119"/>
      <c r="D2" s="119"/>
    </row>
    <row r="3" ht="24.75" customHeight="1" spans="1:4">
      <c r="A3" s="109" t="s">
        <v>1</v>
      </c>
      <c r="B3" s="120"/>
      <c r="C3" s="120"/>
      <c r="D3" s="121" t="s">
        <v>28</v>
      </c>
    </row>
    <row r="4" ht="24.75" customHeight="1" spans="1:4">
      <c r="A4" s="122" t="s">
        <v>29</v>
      </c>
      <c r="B4" s="122"/>
      <c r="C4" s="122" t="s">
        <v>30</v>
      </c>
      <c r="D4" s="122"/>
    </row>
    <row r="5" ht="24.75" customHeight="1" spans="1:4">
      <c r="A5" s="122" t="s">
        <v>31</v>
      </c>
      <c r="B5" s="122" t="s">
        <v>32</v>
      </c>
      <c r="C5" s="122" t="s">
        <v>31</v>
      </c>
      <c r="D5" s="122" t="s">
        <v>32</v>
      </c>
    </row>
    <row r="6" s="115" customFormat="1" ht="22" customHeight="1" spans="1:5">
      <c r="A6" s="110" t="s">
        <v>33</v>
      </c>
      <c r="B6" s="123">
        <v>5748073</v>
      </c>
      <c r="C6" s="98" t="s">
        <v>34</v>
      </c>
      <c r="D6" s="124"/>
      <c r="E6" s="125"/>
    </row>
    <row r="7" s="115" customFormat="1" ht="22" customHeight="1" spans="1:5">
      <c r="A7" s="110" t="s">
        <v>35</v>
      </c>
      <c r="B7" s="124">
        <v>5748073</v>
      </c>
      <c r="C7" s="98" t="s">
        <v>36</v>
      </c>
      <c r="D7" s="124"/>
      <c r="E7" s="125"/>
    </row>
    <row r="8" s="115" customFormat="1" ht="22" customHeight="1" spans="1:5">
      <c r="A8" s="110" t="s">
        <v>37</v>
      </c>
      <c r="B8" s="124"/>
      <c r="C8" s="98" t="s">
        <v>38</v>
      </c>
      <c r="D8" s="124"/>
      <c r="E8" s="125"/>
    </row>
    <row r="9" s="115" customFormat="1" ht="22" customHeight="1" spans="1:5">
      <c r="A9" s="110" t="s">
        <v>39</v>
      </c>
      <c r="B9" s="124">
        <f>B10+B11</f>
        <v>0</v>
      </c>
      <c r="C9" s="98" t="s">
        <v>40</v>
      </c>
      <c r="D9" s="124">
        <v>5748073</v>
      </c>
      <c r="E9" s="125"/>
    </row>
    <row r="10" s="115" customFormat="1" ht="22" customHeight="1" spans="1:5">
      <c r="A10" s="110" t="s">
        <v>41</v>
      </c>
      <c r="B10" s="124"/>
      <c r="C10" s="98" t="s">
        <v>42</v>
      </c>
      <c r="D10" s="124"/>
      <c r="E10" s="125"/>
    </row>
    <row r="11" s="115" customFormat="1" ht="22" customHeight="1" spans="1:5">
      <c r="A11" s="110" t="s">
        <v>43</v>
      </c>
      <c r="B11" s="124"/>
      <c r="C11" s="98" t="s">
        <v>44</v>
      </c>
      <c r="D11" s="124"/>
      <c r="E11" s="125"/>
    </row>
    <row r="12" s="115" customFormat="1" ht="22" customHeight="1" spans="1:5">
      <c r="A12" s="110" t="s">
        <v>45</v>
      </c>
      <c r="B12" s="124">
        <f>B13+B14+B15</f>
        <v>0</v>
      </c>
      <c r="C12" s="98" t="s">
        <v>46</v>
      </c>
      <c r="D12" s="124"/>
      <c r="E12" s="125"/>
    </row>
    <row r="13" s="115" customFormat="1" ht="22" customHeight="1" spans="1:5">
      <c r="A13" s="110" t="s">
        <v>47</v>
      </c>
      <c r="B13" s="124">
        <v>0</v>
      </c>
      <c r="C13" s="98" t="s">
        <v>48</v>
      </c>
      <c r="D13" s="124"/>
      <c r="E13" s="125"/>
    </row>
    <row r="14" s="115" customFormat="1" ht="22" customHeight="1" spans="1:5">
      <c r="A14" s="110" t="s">
        <v>49</v>
      </c>
      <c r="B14" s="124">
        <v>0</v>
      </c>
      <c r="C14" s="98" t="s">
        <v>50</v>
      </c>
      <c r="D14" s="124"/>
      <c r="E14" s="125"/>
    </row>
    <row r="15" s="115" customFormat="1" ht="22" customHeight="1" spans="1:5">
      <c r="A15" s="110" t="s">
        <v>51</v>
      </c>
      <c r="B15" s="123">
        <v>0</v>
      </c>
      <c r="C15" s="98" t="s">
        <v>52</v>
      </c>
      <c r="D15" s="124"/>
      <c r="E15" s="125"/>
    </row>
    <row r="16" s="115" customFormat="1" ht="22" customHeight="1" spans="1:5">
      <c r="A16" s="110" t="s">
        <v>53</v>
      </c>
      <c r="B16" s="123">
        <v>0</v>
      </c>
      <c r="C16" s="98" t="s">
        <v>54</v>
      </c>
      <c r="D16" s="124"/>
      <c r="E16" s="125"/>
    </row>
    <row r="17" s="115" customFormat="1" ht="22" customHeight="1" spans="1:5">
      <c r="A17" s="110" t="s">
        <v>55</v>
      </c>
      <c r="B17" s="123">
        <v>0</v>
      </c>
      <c r="C17" s="98" t="s">
        <v>56</v>
      </c>
      <c r="D17" s="124"/>
      <c r="E17" s="125"/>
    </row>
    <row r="18" s="115" customFormat="1" ht="22" customHeight="1" spans="1:5">
      <c r="A18" s="110" t="s">
        <v>57</v>
      </c>
      <c r="B18" s="123">
        <v>0</v>
      </c>
      <c r="C18" s="98" t="s">
        <v>58</v>
      </c>
      <c r="D18" s="124"/>
      <c r="E18" s="125"/>
    </row>
    <row r="19" s="115" customFormat="1" ht="22" customHeight="1" spans="1:5">
      <c r="A19" s="110" t="s">
        <v>59</v>
      </c>
      <c r="B19" s="123">
        <v>0</v>
      </c>
      <c r="C19" s="98" t="s">
        <v>60</v>
      </c>
      <c r="D19" s="124"/>
      <c r="E19" s="125"/>
    </row>
    <row r="20" s="115" customFormat="1" ht="22" customHeight="1" spans="1:5">
      <c r="A20" s="110"/>
      <c r="B20" s="123"/>
      <c r="C20" s="98" t="s">
        <v>61</v>
      </c>
      <c r="D20" s="124"/>
      <c r="E20" s="125"/>
    </row>
    <row r="21" s="115" customFormat="1" ht="22" customHeight="1" spans="1:5">
      <c r="A21" s="110"/>
      <c r="B21" s="123"/>
      <c r="C21" s="98" t="s">
        <v>62</v>
      </c>
      <c r="D21" s="124"/>
      <c r="E21" s="125"/>
    </row>
    <row r="22" s="115" customFormat="1" ht="22" customHeight="1" spans="1:5">
      <c r="A22" s="110"/>
      <c r="B22" s="123"/>
      <c r="C22" s="98" t="s">
        <v>63</v>
      </c>
      <c r="D22" s="124"/>
      <c r="E22" s="125"/>
    </row>
    <row r="23" s="115" customFormat="1" ht="22" customHeight="1" spans="1:5">
      <c r="A23" s="110"/>
      <c r="B23" s="123"/>
      <c r="C23" s="98" t="s">
        <v>64</v>
      </c>
      <c r="D23" s="124"/>
      <c r="E23" s="125"/>
    </row>
    <row r="24" s="115" customFormat="1" ht="22" customHeight="1" spans="1:5">
      <c r="A24" s="110"/>
      <c r="B24" s="123"/>
      <c r="C24" s="98" t="s">
        <v>65</v>
      </c>
      <c r="D24" s="124"/>
      <c r="E24" s="125"/>
    </row>
    <row r="25" s="115" customFormat="1" ht="22" customHeight="1" spans="1:5">
      <c r="A25" s="110"/>
      <c r="B25" s="123"/>
      <c r="C25" s="98" t="s">
        <v>66</v>
      </c>
      <c r="D25" s="124"/>
      <c r="E25" s="125"/>
    </row>
    <row r="26" s="115" customFormat="1" ht="22" customHeight="1" spans="1:5">
      <c r="A26" s="110"/>
      <c r="B26" s="123"/>
      <c r="C26" s="98" t="s">
        <v>67</v>
      </c>
      <c r="D26" s="124">
        <v>0</v>
      </c>
      <c r="E26" s="125"/>
    </row>
    <row r="27" s="115" customFormat="1" ht="22" customHeight="1" spans="1:5">
      <c r="A27" s="110"/>
      <c r="B27" s="123"/>
      <c r="C27" s="98" t="s">
        <v>68</v>
      </c>
      <c r="D27" s="124">
        <v>0</v>
      </c>
      <c r="E27" s="125"/>
    </row>
    <row r="28" s="115" customFormat="1" ht="22" customHeight="1" spans="1:5">
      <c r="A28" s="110"/>
      <c r="B28" s="123"/>
      <c r="C28" s="98" t="s">
        <v>69</v>
      </c>
      <c r="D28" s="124">
        <v>0</v>
      </c>
      <c r="E28" s="125"/>
    </row>
    <row r="29" s="115" customFormat="1" ht="22" customHeight="1" spans="1:5">
      <c r="A29" s="110"/>
      <c r="B29" s="123"/>
      <c r="C29" s="98" t="s">
        <v>70</v>
      </c>
      <c r="D29" s="124">
        <v>0</v>
      </c>
      <c r="E29" s="125"/>
    </row>
    <row r="30" s="115" customFormat="1" ht="22" customHeight="1" spans="1:5">
      <c r="A30" s="110"/>
      <c r="B30" s="123"/>
      <c r="C30" s="98" t="s">
        <v>71</v>
      </c>
      <c r="D30" s="124">
        <v>0</v>
      </c>
      <c r="E30" s="125"/>
    </row>
    <row r="31" s="115" customFormat="1" ht="22" customHeight="1" spans="1:5">
      <c r="A31" s="110"/>
      <c r="B31" s="123"/>
      <c r="C31" s="98" t="s">
        <v>72</v>
      </c>
      <c r="D31" s="124">
        <v>0</v>
      </c>
      <c r="E31" s="125"/>
    </row>
    <row r="32" s="115" customFormat="1" ht="22" customHeight="1" spans="1:5">
      <c r="A32" s="110"/>
      <c r="B32" s="123"/>
      <c r="C32" s="98" t="s">
        <v>73</v>
      </c>
      <c r="D32" s="124">
        <v>0</v>
      </c>
      <c r="E32" s="125"/>
    </row>
    <row r="33" s="115" customFormat="1" ht="22" customHeight="1" spans="1:5">
      <c r="A33" s="110"/>
      <c r="B33" s="123"/>
      <c r="C33" s="98" t="s">
        <v>74</v>
      </c>
      <c r="D33" s="124">
        <v>0</v>
      </c>
      <c r="E33" s="125"/>
    </row>
    <row r="34" s="115" customFormat="1" ht="22" customHeight="1" spans="1:5">
      <c r="A34" s="110"/>
      <c r="B34" s="123"/>
      <c r="C34" s="98" t="s">
        <v>75</v>
      </c>
      <c r="D34" s="124">
        <v>0</v>
      </c>
      <c r="E34" s="125"/>
    </row>
    <row r="35" ht="22" customHeight="1" spans="1:4">
      <c r="A35" s="112"/>
      <c r="B35" s="126"/>
      <c r="C35" s="127"/>
      <c r="D35" s="128"/>
    </row>
    <row r="36" s="115" customFormat="1" ht="22" customHeight="1" spans="1:5">
      <c r="A36" s="114" t="s">
        <v>76</v>
      </c>
      <c r="B36" s="129">
        <f>B6+B9+B12+B16+B17+B18+B19</f>
        <v>5748073</v>
      </c>
      <c r="C36" s="130" t="s">
        <v>77</v>
      </c>
      <c r="D36" s="129">
        <f>SUM(D6:D34)</f>
        <v>5748073</v>
      </c>
      <c r="E36" s="125"/>
    </row>
    <row r="37" s="115" customFormat="1" ht="22" customHeight="1" spans="1:5">
      <c r="A37" s="110" t="s">
        <v>78</v>
      </c>
      <c r="B37" s="131">
        <f>B38+B41+B44+B45</f>
        <v>0</v>
      </c>
      <c r="C37" s="98" t="s">
        <v>79</v>
      </c>
      <c r="D37" s="129">
        <v>0</v>
      </c>
      <c r="E37" s="125"/>
    </row>
    <row r="38" s="115" customFormat="1" ht="22" customHeight="1" spans="1:5">
      <c r="A38" s="110" t="s">
        <v>80</v>
      </c>
      <c r="B38" s="124">
        <f>B39+B40</f>
        <v>0</v>
      </c>
      <c r="C38" s="98"/>
      <c r="D38" s="124"/>
      <c r="E38" s="125"/>
    </row>
    <row r="39" s="115" customFormat="1" ht="22" customHeight="1" spans="1:5">
      <c r="A39" s="110" t="s">
        <v>81</v>
      </c>
      <c r="B39" s="124">
        <v>0</v>
      </c>
      <c r="C39" s="132"/>
      <c r="D39" s="124"/>
      <c r="E39" s="125"/>
    </row>
    <row r="40" s="115" customFormat="1" ht="22" customHeight="1" spans="1:5">
      <c r="A40" s="110" t="s">
        <v>82</v>
      </c>
      <c r="B40" s="124">
        <v>0</v>
      </c>
      <c r="C40" s="132"/>
      <c r="D40" s="124"/>
      <c r="E40" s="125"/>
    </row>
    <row r="41" s="115" customFormat="1" ht="22" customHeight="1" spans="1:5">
      <c r="A41" s="110" t="s">
        <v>83</v>
      </c>
      <c r="B41" s="124">
        <f>B43+B42</f>
        <v>0</v>
      </c>
      <c r="C41" s="132"/>
      <c r="D41" s="124"/>
      <c r="E41" s="125"/>
    </row>
    <row r="42" s="115" customFormat="1" ht="22" customHeight="1" spans="1:5">
      <c r="A42" s="110" t="s">
        <v>84</v>
      </c>
      <c r="B42" s="124">
        <v>0</v>
      </c>
      <c r="C42" s="132"/>
      <c r="D42" s="124"/>
      <c r="E42" s="125"/>
    </row>
    <row r="43" s="115" customFormat="1" ht="22" customHeight="1" spans="1:5">
      <c r="A43" s="110" t="s">
        <v>85</v>
      </c>
      <c r="B43" s="124">
        <v>0</v>
      </c>
      <c r="C43" s="132"/>
      <c r="D43" s="124"/>
      <c r="E43" s="125"/>
    </row>
    <row r="44" s="115" customFormat="1" ht="22" customHeight="1" spans="1:5">
      <c r="A44" s="110" t="s">
        <v>86</v>
      </c>
      <c r="B44" s="124">
        <v>0</v>
      </c>
      <c r="C44" s="132"/>
      <c r="D44" s="124"/>
      <c r="E44" s="125"/>
    </row>
    <row r="45" s="115" customFormat="1" ht="22" customHeight="1" spans="1:5">
      <c r="A45" s="110" t="s">
        <v>87</v>
      </c>
      <c r="B45" s="124">
        <v>0</v>
      </c>
      <c r="C45" s="132"/>
      <c r="D45" s="124"/>
      <c r="E45" s="125"/>
    </row>
    <row r="46" s="115" customFormat="1" ht="22" customHeight="1" spans="1:5">
      <c r="A46" s="114" t="s">
        <v>88</v>
      </c>
      <c r="B46" s="129">
        <f>B36+B37</f>
        <v>5748073</v>
      </c>
      <c r="C46" s="130" t="s">
        <v>89</v>
      </c>
      <c r="D46" s="129">
        <f>D36+D37</f>
        <v>5748073</v>
      </c>
      <c r="E46" s="125"/>
    </row>
    <row r="47" ht="27" customHeight="1"/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90277777777778" right="0.393700787401575" top="0.708333333333333" bottom="0.78740157480315" header="0" footer="0.393700787401575"/>
  <pageSetup paperSize="9" scale="70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workbookViewId="0">
      <selection activeCell="A2" sqref="A2:B29"/>
    </sheetView>
  </sheetViews>
  <sheetFormatPr defaultColWidth="9" defaultRowHeight="12.75" customHeight="1" outlineLevelCol="2"/>
  <cols>
    <col min="1" max="1" width="45.1428571428571" style="47" customWidth="1"/>
    <col min="2" max="2" width="40.7142857142857" style="47" customWidth="1"/>
    <col min="3" max="3" width="31.2857142857143" style="47" customWidth="1"/>
  </cols>
  <sheetData>
    <row r="1" ht="24.75" customHeight="1" spans="1:1">
      <c r="A1" s="56"/>
    </row>
    <row r="2" ht="24.75" customHeight="1" spans="1:2">
      <c r="A2" s="49" t="s">
        <v>90</v>
      </c>
      <c r="B2" s="49"/>
    </row>
    <row r="3" ht="24.75" customHeight="1" spans="1:2">
      <c r="A3" s="109" t="s">
        <v>1</v>
      </c>
      <c r="B3" s="50" t="s">
        <v>28</v>
      </c>
    </row>
    <row r="4" ht="24" customHeight="1" spans="1:2">
      <c r="A4" s="77" t="s">
        <v>31</v>
      </c>
      <c r="B4" s="77" t="s">
        <v>32</v>
      </c>
    </row>
    <row r="5" s="46" customFormat="1" ht="25" customHeight="1" spans="1:3">
      <c r="A5" s="110" t="s">
        <v>33</v>
      </c>
      <c r="B5" s="85">
        <v>5748073</v>
      </c>
      <c r="C5" s="55"/>
    </row>
    <row r="6" s="46" customFormat="1" ht="25" customHeight="1" spans="1:3">
      <c r="A6" s="110" t="s">
        <v>35</v>
      </c>
      <c r="B6" s="111">
        <v>5748073</v>
      </c>
      <c r="C6" s="55"/>
    </row>
    <row r="7" s="46" customFormat="1" ht="25" customHeight="1" spans="1:3">
      <c r="A7" s="110" t="s">
        <v>37</v>
      </c>
      <c r="B7" s="111"/>
      <c r="C7" s="55"/>
    </row>
    <row r="8" s="46" customFormat="1" ht="25" customHeight="1" spans="1:3">
      <c r="A8" s="110" t="s">
        <v>39</v>
      </c>
      <c r="B8" s="111">
        <f>B9+B10</f>
        <v>0</v>
      </c>
      <c r="C8" s="55"/>
    </row>
    <row r="9" s="46" customFormat="1" ht="25" customHeight="1" spans="1:3">
      <c r="A9" s="110" t="s">
        <v>41</v>
      </c>
      <c r="B9" s="111"/>
      <c r="C9" s="55"/>
    </row>
    <row r="10" s="46" customFormat="1" ht="25" customHeight="1" spans="1:3">
      <c r="A10" s="110" t="s">
        <v>43</v>
      </c>
      <c r="B10" s="111"/>
      <c r="C10" s="55"/>
    </row>
    <row r="11" s="46" customFormat="1" ht="25" customHeight="1" spans="1:3">
      <c r="A11" s="110" t="s">
        <v>45</v>
      </c>
      <c r="B11" s="111">
        <f>SUM(B12:B14)</f>
        <v>0</v>
      </c>
      <c r="C11" s="55"/>
    </row>
    <row r="12" s="46" customFormat="1" ht="25" customHeight="1" spans="1:3">
      <c r="A12" s="110" t="s">
        <v>47</v>
      </c>
      <c r="B12" s="111"/>
      <c r="C12" s="55"/>
    </row>
    <row r="13" s="46" customFormat="1" ht="25" customHeight="1" spans="1:3">
      <c r="A13" s="110" t="s">
        <v>49</v>
      </c>
      <c r="B13" s="111"/>
      <c r="C13" s="55"/>
    </row>
    <row r="14" s="46" customFormat="1" ht="25" customHeight="1" spans="1:3">
      <c r="A14" s="110" t="s">
        <v>51</v>
      </c>
      <c r="B14" s="111"/>
      <c r="C14" s="55"/>
    </row>
    <row r="15" s="46" customFormat="1" ht="25" customHeight="1" spans="1:3">
      <c r="A15" s="110" t="s">
        <v>53</v>
      </c>
      <c r="B15" s="111"/>
      <c r="C15" s="55"/>
    </row>
    <row r="16" s="46" customFormat="1" ht="25" customHeight="1" spans="1:3">
      <c r="A16" s="110" t="s">
        <v>55</v>
      </c>
      <c r="B16" s="111"/>
      <c r="C16" s="55"/>
    </row>
    <row r="17" s="46" customFormat="1" ht="25" customHeight="1" spans="1:3">
      <c r="A17" s="110" t="s">
        <v>57</v>
      </c>
      <c r="B17" s="111"/>
      <c r="C17" s="55"/>
    </row>
    <row r="18" s="46" customFormat="1" ht="25" customHeight="1" spans="1:3">
      <c r="A18" s="110" t="s">
        <v>59</v>
      </c>
      <c r="B18" s="111"/>
      <c r="C18" s="55"/>
    </row>
    <row r="19" s="46" customFormat="1" ht="25" customHeight="1" spans="1:3">
      <c r="A19" s="110" t="s">
        <v>78</v>
      </c>
      <c r="B19" s="85">
        <f>B20+B23+B26+B27</f>
        <v>0</v>
      </c>
      <c r="C19" s="55"/>
    </row>
    <row r="20" s="46" customFormat="1" ht="25" customHeight="1" spans="1:3">
      <c r="A20" s="110" t="s">
        <v>80</v>
      </c>
      <c r="B20" s="85">
        <f>B21+B22</f>
        <v>0</v>
      </c>
      <c r="C20" s="55"/>
    </row>
    <row r="21" s="46" customFormat="1" ht="25" customHeight="1" spans="1:3">
      <c r="A21" s="110" t="s">
        <v>81</v>
      </c>
      <c r="B21" s="85"/>
      <c r="C21" s="55"/>
    </row>
    <row r="22" s="46" customFormat="1" ht="25" customHeight="1" spans="1:3">
      <c r="A22" s="110" t="s">
        <v>82</v>
      </c>
      <c r="B22" s="85"/>
      <c r="C22" s="55"/>
    </row>
    <row r="23" s="46" customFormat="1" ht="25" customHeight="1" spans="1:3">
      <c r="A23" s="110" t="s">
        <v>83</v>
      </c>
      <c r="B23" s="85">
        <f>B24+B25</f>
        <v>0</v>
      </c>
      <c r="C23" s="55"/>
    </row>
    <row r="24" s="46" customFormat="1" ht="25" customHeight="1" spans="1:3">
      <c r="A24" s="110" t="s">
        <v>84</v>
      </c>
      <c r="B24" s="85"/>
      <c r="C24" s="55"/>
    </row>
    <row r="25" s="46" customFormat="1" ht="25" customHeight="1" spans="1:3">
      <c r="A25" s="110" t="s">
        <v>85</v>
      </c>
      <c r="B25" s="85"/>
      <c r="C25" s="55"/>
    </row>
    <row r="26" s="46" customFormat="1" ht="25" customHeight="1" spans="1:3">
      <c r="A26" s="110" t="s">
        <v>86</v>
      </c>
      <c r="B26" s="85"/>
      <c r="C26" s="55"/>
    </row>
    <row r="27" s="46" customFormat="1" ht="25" customHeight="1" spans="1:3">
      <c r="A27" s="110" t="s">
        <v>87</v>
      </c>
      <c r="B27" s="85"/>
      <c r="C27" s="55"/>
    </row>
    <row r="28" ht="25" customHeight="1" spans="1:2">
      <c r="A28" s="112"/>
      <c r="B28" s="113"/>
    </row>
    <row r="29" s="46" customFormat="1" ht="25" customHeight="1" spans="1:3">
      <c r="A29" s="114" t="s">
        <v>88</v>
      </c>
      <c r="B29" s="84">
        <f>B5+B8+B11+B15+B16+B17+B18+B19</f>
        <v>5748073</v>
      </c>
      <c r="C29" s="55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"/>
  <sheetViews>
    <sheetView showGridLines="0" showZeros="0" topLeftCell="A7" workbookViewId="0">
      <selection activeCell="A2" sqref="A2:E11"/>
    </sheetView>
  </sheetViews>
  <sheetFormatPr defaultColWidth="9" defaultRowHeight="12.75" customHeight="1" outlineLevelCol="6"/>
  <cols>
    <col min="1" max="1" width="14.4285714285714" style="47" customWidth="1"/>
    <col min="2" max="2" width="35.2857142857143" style="47" customWidth="1"/>
    <col min="3" max="3" width="21.4285714285714" style="47" customWidth="1"/>
    <col min="4" max="5" width="19.7142857142857" style="47" customWidth="1"/>
    <col min="6" max="7" width="6.85714285714286" style="47" customWidth="1"/>
  </cols>
  <sheetData>
    <row r="1" ht="17.25" customHeight="1" spans="1:2">
      <c r="A1" s="56"/>
      <c r="B1" s="56"/>
    </row>
    <row r="2" ht="24.75" customHeight="1" spans="1:5">
      <c r="A2" s="104" t="s">
        <v>91</v>
      </c>
      <c r="B2" s="104"/>
      <c r="C2" s="104"/>
      <c r="D2" s="104"/>
      <c r="E2" s="104"/>
    </row>
    <row r="3" ht="24.75" customHeight="1" spans="1:5">
      <c r="A3" s="105" t="s">
        <v>1</v>
      </c>
      <c r="B3" s="105"/>
      <c r="C3" s="105"/>
      <c r="E3" s="106" t="s">
        <v>28</v>
      </c>
    </row>
    <row r="4" ht="24.75" customHeight="1" spans="1:5">
      <c r="A4" s="77" t="s">
        <v>92</v>
      </c>
      <c r="B4" s="77" t="s">
        <v>93</v>
      </c>
      <c r="C4" s="77" t="s">
        <v>94</v>
      </c>
      <c r="D4" s="77" t="s">
        <v>95</v>
      </c>
      <c r="E4" s="77" t="s">
        <v>96</v>
      </c>
    </row>
    <row r="5" ht="24.75" customHeight="1" spans="1:5">
      <c r="A5" s="77"/>
      <c r="B5" s="77"/>
      <c r="C5" s="77"/>
      <c r="D5" s="77"/>
      <c r="E5" s="77"/>
    </row>
    <row r="6" ht="18" customHeight="1" spans="1:5">
      <c r="A6" s="71" t="s">
        <v>97</v>
      </c>
      <c r="B6" s="71" t="s">
        <v>98</v>
      </c>
      <c r="C6" s="71">
        <v>1</v>
      </c>
      <c r="D6" s="71">
        <v>2</v>
      </c>
      <c r="E6" s="71">
        <v>3</v>
      </c>
    </row>
    <row r="7" s="46" customFormat="1" ht="24" customHeight="1" spans="1:7">
      <c r="A7" s="80"/>
      <c r="B7" s="80" t="s">
        <v>99</v>
      </c>
      <c r="C7" s="107">
        <v>5748073</v>
      </c>
      <c r="D7" s="108">
        <v>5748073</v>
      </c>
      <c r="E7" s="107"/>
      <c r="F7" s="55"/>
      <c r="G7" s="55"/>
    </row>
    <row r="8" ht="24" customHeight="1" spans="1:5">
      <c r="A8" s="80" t="s">
        <v>100</v>
      </c>
      <c r="B8" s="80" t="s">
        <v>101</v>
      </c>
      <c r="C8" s="107">
        <v>5748073</v>
      </c>
      <c r="D8" s="108">
        <v>5748073</v>
      </c>
      <c r="E8" s="107"/>
    </row>
    <row r="9" ht="24" customHeight="1" spans="1:5">
      <c r="A9" s="80" t="s">
        <v>102</v>
      </c>
      <c r="B9" s="80" t="s">
        <v>103</v>
      </c>
      <c r="C9" s="107">
        <v>5748073</v>
      </c>
      <c r="D9" s="108">
        <v>5748073</v>
      </c>
      <c r="E9" s="107"/>
    </row>
    <row r="10" ht="24" customHeight="1" spans="1:5">
      <c r="A10" s="82" t="s">
        <v>104</v>
      </c>
      <c r="B10" s="82" t="s">
        <v>105</v>
      </c>
      <c r="C10" s="107">
        <v>5748073</v>
      </c>
      <c r="D10" s="108">
        <v>5748073</v>
      </c>
      <c r="E10" s="108"/>
    </row>
    <row r="11" ht="24" customHeight="1" spans="1:5">
      <c r="A11" s="82"/>
      <c r="B11" s="82"/>
      <c r="C11" s="107"/>
      <c r="D11" s="108"/>
      <c r="E11" s="108"/>
    </row>
    <row r="12" ht="24" customHeight="1" spans="1:5">
      <c r="A12" s="82"/>
      <c r="B12" s="82"/>
      <c r="C12" s="107"/>
      <c r="D12" s="108"/>
      <c r="E12" s="108"/>
    </row>
    <row r="13" ht="24" customHeight="1" spans="1:5">
      <c r="A13" s="82"/>
      <c r="B13" s="82"/>
      <c r="C13" s="107"/>
      <c r="D13" s="108"/>
      <c r="E13" s="108"/>
    </row>
    <row r="14" ht="24" customHeight="1" spans="1:5">
      <c r="A14" s="80"/>
      <c r="B14" s="80"/>
      <c r="C14" s="107"/>
      <c r="D14" s="107"/>
      <c r="E14" s="107"/>
    </row>
    <row r="15" ht="24" customHeight="1" spans="1:5">
      <c r="A15" s="80"/>
      <c r="B15" s="80"/>
      <c r="C15" s="107"/>
      <c r="D15" s="107"/>
      <c r="E15" s="107"/>
    </row>
    <row r="16" ht="24" customHeight="1" spans="1:5">
      <c r="A16" s="82"/>
      <c r="B16" s="82"/>
      <c r="C16" s="107"/>
      <c r="D16" s="108"/>
      <c r="E16" s="108"/>
    </row>
    <row r="17" ht="24" customHeight="1" spans="1:5">
      <c r="A17" s="82"/>
      <c r="B17" s="82"/>
      <c r="C17" s="107"/>
      <c r="D17" s="108"/>
      <c r="E17" s="108"/>
    </row>
    <row r="18" ht="24" customHeight="1" spans="1:5">
      <c r="A18" s="82"/>
      <c r="B18" s="82"/>
      <c r="C18" s="107"/>
      <c r="D18" s="108"/>
      <c r="E18" s="108"/>
    </row>
    <row r="19" ht="24" customHeight="1" spans="1:5">
      <c r="A19" s="80"/>
      <c r="B19" s="80"/>
      <c r="C19" s="107"/>
      <c r="D19" s="107"/>
      <c r="E19" s="107"/>
    </row>
    <row r="20" ht="24" customHeight="1" spans="1:5">
      <c r="A20" s="82"/>
      <c r="B20" s="82"/>
      <c r="C20" s="107"/>
      <c r="D20" s="108"/>
      <c r="E20" s="108"/>
    </row>
    <row r="21" ht="24" customHeight="1" spans="1:5">
      <c r="A21" s="82"/>
      <c r="B21" s="82"/>
      <c r="C21" s="107"/>
      <c r="D21" s="108"/>
      <c r="E21" s="108"/>
    </row>
    <row r="22" ht="24" customHeight="1" spans="1:5">
      <c r="A22" s="80"/>
      <c r="B22" s="80"/>
      <c r="C22" s="107"/>
      <c r="D22" s="107"/>
      <c r="E22" s="107"/>
    </row>
    <row r="23" ht="24" customHeight="1" spans="1:5">
      <c r="A23" s="80"/>
      <c r="B23" s="80"/>
      <c r="C23" s="107"/>
      <c r="D23" s="107"/>
      <c r="E23" s="107"/>
    </row>
    <row r="24" ht="24" customHeight="1" spans="1:5">
      <c r="A24" s="82"/>
      <c r="B24" s="82"/>
      <c r="C24" s="107"/>
      <c r="D24" s="108"/>
      <c r="E24" s="108"/>
    </row>
    <row r="25" ht="24" customHeight="1" spans="1:5">
      <c r="A25" s="82"/>
      <c r="B25" s="82"/>
      <c r="C25" s="107"/>
      <c r="D25" s="108"/>
      <c r="E25" s="108"/>
    </row>
    <row r="26" ht="24" customHeight="1" spans="1:5">
      <c r="A26" s="80"/>
      <c r="B26" s="80"/>
      <c r="C26" s="107"/>
      <c r="D26" s="107"/>
      <c r="E26" s="107"/>
    </row>
    <row r="27" ht="24" customHeight="1" spans="1:5">
      <c r="A27" s="80"/>
      <c r="B27" s="80"/>
      <c r="C27" s="107"/>
      <c r="D27" s="107"/>
      <c r="E27" s="107"/>
    </row>
    <row r="28" ht="24" customHeight="1" spans="1:5">
      <c r="A28" s="82"/>
      <c r="B28" s="82"/>
      <c r="C28" s="107"/>
      <c r="D28" s="108"/>
      <c r="E28" s="108"/>
    </row>
    <row r="29" ht="24" customHeight="1" spans="1:5">
      <c r="A29" s="80"/>
      <c r="B29" s="80"/>
      <c r="C29" s="107"/>
      <c r="D29" s="107"/>
      <c r="E29" s="107"/>
    </row>
    <row r="30" ht="24" customHeight="1" spans="1:5">
      <c r="A30" s="80"/>
      <c r="B30" s="80"/>
      <c r="C30" s="107"/>
      <c r="D30" s="107"/>
      <c r="E30" s="107"/>
    </row>
    <row r="31" ht="24" customHeight="1" spans="1:5">
      <c r="A31" s="82"/>
      <c r="B31" s="82"/>
      <c r="C31" s="107"/>
      <c r="D31" s="108"/>
      <c r="E31" s="108"/>
    </row>
  </sheetData>
  <sheetProtection formatCells="0" formatColumns="0" formatRows="0"/>
  <mergeCells count="6">
    <mergeCell ref="A2:E2"/>
    <mergeCell ref="A4:A5"/>
    <mergeCell ref="B4:B5"/>
    <mergeCell ref="C4:C5"/>
    <mergeCell ref="D4:D5"/>
    <mergeCell ref="E4:E5"/>
  </mergeCells>
  <printOptions horizontalCentered="1"/>
  <pageMargins left="0.78740157480315" right="0.393700787401575" top="1.18110236220472" bottom="0.78740157480315" header="0" footer="0.393700787401575"/>
  <pageSetup paperSize="9" scale="83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7"/>
  <sheetViews>
    <sheetView showGridLines="0" showZeros="0" topLeftCell="A26" workbookViewId="0">
      <selection activeCell="A2" sqref="A2:D37"/>
    </sheetView>
  </sheetViews>
  <sheetFormatPr defaultColWidth="9" defaultRowHeight="12.75" customHeight="1"/>
  <cols>
    <col min="1" max="1" width="37.2857142857143" style="47" customWidth="1"/>
    <col min="2" max="2" width="24.5714285714286" style="47" customWidth="1"/>
    <col min="3" max="3" width="35.8571428571429" style="47" customWidth="1"/>
    <col min="4" max="4" width="28" style="47" customWidth="1"/>
    <col min="5" max="99" width="9" style="47" customWidth="1"/>
  </cols>
  <sheetData>
    <row r="1" ht="25.5" customHeight="1" spans="1:98">
      <c r="A1" s="56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</row>
    <row r="2" ht="25.5" customHeight="1" spans="1:98">
      <c r="A2" s="87" t="s">
        <v>106</v>
      </c>
      <c r="B2" s="87"/>
      <c r="C2" s="87"/>
      <c r="D2" s="87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  <c r="BM2" s="88"/>
      <c r="BN2" s="88"/>
      <c r="BO2" s="88"/>
      <c r="BP2" s="88"/>
      <c r="BQ2" s="88"/>
      <c r="BR2" s="88"/>
      <c r="BS2" s="88"/>
      <c r="BT2" s="88"/>
      <c r="BU2" s="88"/>
      <c r="BV2" s="88"/>
      <c r="BW2" s="88"/>
      <c r="BX2" s="88"/>
      <c r="BY2" s="88"/>
      <c r="BZ2" s="88"/>
      <c r="CA2" s="88"/>
      <c r="CB2" s="88"/>
      <c r="CC2" s="88"/>
      <c r="CD2" s="88"/>
      <c r="CE2" s="88"/>
      <c r="CF2" s="88"/>
      <c r="CG2" s="88"/>
      <c r="CH2" s="88"/>
      <c r="CI2" s="88"/>
      <c r="CJ2" s="88"/>
      <c r="CK2" s="88"/>
      <c r="CL2" s="88"/>
      <c r="CM2" s="88"/>
      <c r="CN2" s="88"/>
      <c r="CO2" s="88"/>
      <c r="CP2" s="88"/>
      <c r="CQ2" s="88"/>
      <c r="CR2" s="88"/>
      <c r="CS2" s="88"/>
      <c r="CT2" s="88"/>
    </row>
    <row r="3" ht="16.5" customHeight="1" spans="1:98">
      <c r="A3" s="58" t="s">
        <v>1</v>
      </c>
      <c r="B3" s="89"/>
      <c r="C3" s="90"/>
      <c r="D3" s="50" t="s">
        <v>28</v>
      </c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  <c r="CT3" s="91"/>
    </row>
    <row r="4" ht="27" customHeight="1" spans="1:98">
      <c r="A4" s="59" t="s">
        <v>107</v>
      </c>
      <c r="B4" s="59"/>
      <c r="C4" s="59" t="s">
        <v>108</v>
      </c>
      <c r="D4" s="59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</row>
    <row r="5" ht="27" customHeight="1" spans="1:98">
      <c r="A5" s="59" t="s">
        <v>31</v>
      </c>
      <c r="B5" s="59" t="s">
        <v>32</v>
      </c>
      <c r="C5" s="59" t="s">
        <v>31</v>
      </c>
      <c r="D5" s="59" t="s">
        <v>99</v>
      </c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</row>
    <row r="6" s="46" customFormat="1" ht="33" customHeight="1" spans="1:99">
      <c r="A6" s="92" t="s">
        <v>109</v>
      </c>
      <c r="B6" s="93">
        <f>B7+B8+B9</f>
        <v>5748073</v>
      </c>
      <c r="C6" s="92" t="s">
        <v>110</v>
      </c>
      <c r="D6" s="93">
        <f>SUM(D7:D35)</f>
        <v>5748073</v>
      </c>
      <c r="E6" s="94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95"/>
      <c r="BB6" s="95"/>
      <c r="BC6" s="95"/>
      <c r="BD6" s="95"/>
      <c r="BE6" s="95"/>
      <c r="BF6" s="95"/>
      <c r="BG6" s="95"/>
      <c r="BH6" s="95"/>
      <c r="BI6" s="95"/>
      <c r="BJ6" s="95"/>
      <c r="BK6" s="95"/>
      <c r="BL6" s="95"/>
      <c r="BM6" s="95"/>
      <c r="BN6" s="95"/>
      <c r="BO6" s="95"/>
      <c r="BP6" s="95"/>
      <c r="BQ6" s="95"/>
      <c r="BR6" s="95"/>
      <c r="BS6" s="95"/>
      <c r="BT6" s="95"/>
      <c r="BU6" s="95"/>
      <c r="BV6" s="95"/>
      <c r="BW6" s="95"/>
      <c r="BX6" s="95"/>
      <c r="BY6" s="95"/>
      <c r="BZ6" s="95"/>
      <c r="CA6" s="95"/>
      <c r="CB6" s="95"/>
      <c r="CC6" s="95"/>
      <c r="CD6" s="95"/>
      <c r="CE6" s="95"/>
      <c r="CF6" s="95"/>
      <c r="CG6" s="95"/>
      <c r="CH6" s="95"/>
      <c r="CI6" s="95"/>
      <c r="CJ6" s="95"/>
      <c r="CK6" s="95"/>
      <c r="CL6" s="95"/>
      <c r="CM6" s="95"/>
      <c r="CN6" s="95"/>
      <c r="CO6" s="95"/>
      <c r="CP6" s="95"/>
      <c r="CQ6" s="95"/>
      <c r="CR6" s="95"/>
      <c r="CS6" s="95"/>
      <c r="CT6" s="95"/>
      <c r="CU6" s="55"/>
    </row>
    <row r="7" s="46" customFormat="1" ht="33" customHeight="1" spans="1:99">
      <c r="A7" s="96" t="s">
        <v>111</v>
      </c>
      <c r="B7" s="97">
        <v>5748073</v>
      </c>
      <c r="C7" s="98" t="s">
        <v>34</v>
      </c>
      <c r="D7" s="97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95"/>
      <c r="AW7" s="95"/>
      <c r="AX7" s="95"/>
      <c r="AY7" s="95"/>
      <c r="AZ7" s="95"/>
      <c r="BA7" s="95"/>
      <c r="BB7" s="95"/>
      <c r="BC7" s="95"/>
      <c r="BD7" s="95"/>
      <c r="BE7" s="95"/>
      <c r="BF7" s="95"/>
      <c r="BG7" s="95"/>
      <c r="BH7" s="95"/>
      <c r="BI7" s="95"/>
      <c r="BJ7" s="95"/>
      <c r="BK7" s="95"/>
      <c r="BL7" s="95"/>
      <c r="BM7" s="95"/>
      <c r="BN7" s="95"/>
      <c r="BO7" s="95"/>
      <c r="BP7" s="95"/>
      <c r="BQ7" s="95"/>
      <c r="BR7" s="95"/>
      <c r="BS7" s="95"/>
      <c r="BT7" s="95"/>
      <c r="BU7" s="95"/>
      <c r="BV7" s="95"/>
      <c r="BW7" s="95"/>
      <c r="BX7" s="95"/>
      <c r="BY7" s="95"/>
      <c r="BZ7" s="95"/>
      <c r="CA7" s="95"/>
      <c r="CB7" s="95"/>
      <c r="CC7" s="95"/>
      <c r="CD7" s="95"/>
      <c r="CE7" s="95"/>
      <c r="CF7" s="95"/>
      <c r="CG7" s="95"/>
      <c r="CH7" s="95"/>
      <c r="CI7" s="95"/>
      <c r="CJ7" s="95"/>
      <c r="CK7" s="95"/>
      <c r="CL7" s="95"/>
      <c r="CM7" s="95"/>
      <c r="CN7" s="95"/>
      <c r="CO7" s="95"/>
      <c r="CP7" s="95"/>
      <c r="CQ7" s="95"/>
      <c r="CR7" s="95"/>
      <c r="CS7" s="95"/>
      <c r="CT7" s="95"/>
      <c r="CU7" s="55"/>
    </row>
    <row r="8" s="46" customFormat="1" ht="33" customHeight="1" spans="1:99">
      <c r="A8" s="96" t="s">
        <v>112</v>
      </c>
      <c r="B8" s="97">
        <v>0</v>
      </c>
      <c r="C8" s="98" t="s">
        <v>36</v>
      </c>
      <c r="D8" s="97"/>
      <c r="E8" s="94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95"/>
      <c r="BR8" s="95"/>
      <c r="BS8" s="95"/>
      <c r="BT8" s="95"/>
      <c r="BU8" s="95"/>
      <c r="BV8" s="95"/>
      <c r="BW8" s="95"/>
      <c r="BX8" s="95"/>
      <c r="BY8" s="95"/>
      <c r="BZ8" s="95"/>
      <c r="CA8" s="95"/>
      <c r="CB8" s="95"/>
      <c r="CC8" s="95"/>
      <c r="CD8" s="95"/>
      <c r="CE8" s="95"/>
      <c r="CF8" s="95"/>
      <c r="CG8" s="95"/>
      <c r="CH8" s="95"/>
      <c r="CI8" s="95"/>
      <c r="CJ8" s="95"/>
      <c r="CK8" s="95"/>
      <c r="CL8" s="95"/>
      <c r="CM8" s="95"/>
      <c r="CN8" s="95"/>
      <c r="CO8" s="95"/>
      <c r="CP8" s="95"/>
      <c r="CQ8" s="95"/>
      <c r="CR8" s="95"/>
      <c r="CS8" s="95"/>
      <c r="CT8" s="95"/>
      <c r="CU8" s="55"/>
    </row>
    <row r="9" s="46" customFormat="1" ht="33" customHeight="1" spans="1:99">
      <c r="A9" s="96" t="s">
        <v>113</v>
      </c>
      <c r="B9" s="97">
        <v>0</v>
      </c>
      <c r="C9" s="98" t="s">
        <v>38</v>
      </c>
      <c r="D9" s="97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5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95"/>
      <c r="BR9" s="95"/>
      <c r="BS9" s="95"/>
      <c r="BT9" s="95"/>
      <c r="BU9" s="95"/>
      <c r="BV9" s="95"/>
      <c r="BW9" s="95"/>
      <c r="BX9" s="95"/>
      <c r="BY9" s="95"/>
      <c r="BZ9" s="95"/>
      <c r="CA9" s="95"/>
      <c r="CB9" s="95"/>
      <c r="CC9" s="95"/>
      <c r="CD9" s="95"/>
      <c r="CE9" s="95"/>
      <c r="CF9" s="95"/>
      <c r="CG9" s="95"/>
      <c r="CH9" s="95"/>
      <c r="CI9" s="95"/>
      <c r="CJ9" s="95"/>
      <c r="CK9" s="95"/>
      <c r="CL9" s="95"/>
      <c r="CM9" s="95"/>
      <c r="CN9" s="95"/>
      <c r="CO9" s="95"/>
      <c r="CP9" s="95"/>
      <c r="CQ9" s="95"/>
      <c r="CR9" s="95"/>
      <c r="CS9" s="95"/>
      <c r="CT9" s="95"/>
      <c r="CU9" s="55"/>
    </row>
    <row r="10" s="46" customFormat="1" ht="33" customHeight="1" spans="1:99">
      <c r="A10" s="96"/>
      <c r="B10" s="97"/>
      <c r="C10" s="98" t="s">
        <v>40</v>
      </c>
      <c r="D10" s="97">
        <v>5748073</v>
      </c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5"/>
      <c r="BF10" s="95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95"/>
      <c r="BR10" s="95"/>
      <c r="BS10" s="95"/>
      <c r="BT10" s="95"/>
      <c r="BU10" s="95"/>
      <c r="BV10" s="95"/>
      <c r="BW10" s="95"/>
      <c r="BX10" s="95"/>
      <c r="BY10" s="95"/>
      <c r="BZ10" s="95"/>
      <c r="CA10" s="95"/>
      <c r="CB10" s="95"/>
      <c r="CC10" s="95"/>
      <c r="CD10" s="95"/>
      <c r="CE10" s="95"/>
      <c r="CF10" s="95"/>
      <c r="CG10" s="95"/>
      <c r="CH10" s="95"/>
      <c r="CI10" s="95"/>
      <c r="CJ10" s="95"/>
      <c r="CK10" s="95"/>
      <c r="CL10" s="95"/>
      <c r="CM10" s="95"/>
      <c r="CN10" s="95"/>
      <c r="CO10" s="95"/>
      <c r="CP10" s="95"/>
      <c r="CQ10" s="95"/>
      <c r="CR10" s="95"/>
      <c r="CS10" s="95"/>
      <c r="CT10" s="95"/>
      <c r="CU10" s="55"/>
    </row>
    <row r="11" s="46" customFormat="1" ht="33" customHeight="1" spans="1:99">
      <c r="A11" s="96"/>
      <c r="B11" s="97"/>
      <c r="C11" s="98" t="s">
        <v>42</v>
      </c>
      <c r="D11" s="97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5"/>
      <c r="BF11" s="95"/>
      <c r="BG11" s="95"/>
      <c r="BH11" s="95"/>
      <c r="BI11" s="95"/>
      <c r="BJ11" s="95"/>
      <c r="BK11" s="95"/>
      <c r="BL11" s="95"/>
      <c r="BM11" s="95"/>
      <c r="BN11" s="95"/>
      <c r="BO11" s="95"/>
      <c r="BP11" s="95"/>
      <c r="BQ11" s="95"/>
      <c r="BR11" s="95"/>
      <c r="BS11" s="95"/>
      <c r="BT11" s="95"/>
      <c r="BU11" s="95"/>
      <c r="BV11" s="95"/>
      <c r="BW11" s="95"/>
      <c r="BX11" s="95"/>
      <c r="BY11" s="95"/>
      <c r="BZ11" s="95"/>
      <c r="CA11" s="95"/>
      <c r="CB11" s="95"/>
      <c r="CC11" s="95"/>
      <c r="CD11" s="95"/>
      <c r="CE11" s="95"/>
      <c r="CF11" s="95"/>
      <c r="CG11" s="95"/>
      <c r="CH11" s="95"/>
      <c r="CI11" s="95"/>
      <c r="CJ11" s="95"/>
      <c r="CK11" s="95"/>
      <c r="CL11" s="95"/>
      <c r="CM11" s="95"/>
      <c r="CN11" s="95"/>
      <c r="CO11" s="95"/>
      <c r="CP11" s="95"/>
      <c r="CQ11" s="95"/>
      <c r="CR11" s="95"/>
      <c r="CS11" s="95"/>
      <c r="CT11" s="95"/>
      <c r="CU11" s="55"/>
    </row>
    <row r="12" s="46" customFormat="1" ht="33" customHeight="1" spans="1:99">
      <c r="A12" s="96"/>
      <c r="B12" s="97"/>
      <c r="C12" s="98" t="s">
        <v>44</v>
      </c>
      <c r="D12" s="97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5"/>
      <c r="BF12" s="95"/>
      <c r="BG12" s="95"/>
      <c r="BH12" s="95"/>
      <c r="BI12" s="95"/>
      <c r="BJ12" s="95"/>
      <c r="BK12" s="95"/>
      <c r="BL12" s="95"/>
      <c r="BM12" s="95"/>
      <c r="BN12" s="95"/>
      <c r="BO12" s="95"/>
      <c r="BP12" s="95"/>
      <c r="BQ12" s="95"/>
      <c r="BR12" s="95"/>
      <c r="BS12" s="95"/>
      <c r="BT12" s="95"/>
      <c r="BU12" s="95"/>
      <c r="BV12" s="95"/>
      <c r="BW12" s="95"/>
      <c r="BX12" s="95"/>
      <c r="BY12" s="95"/>
      <c r="BZ12" s="95"/>
      <c r="CA12" s="95"/>
      <c r="CB12" s="95"/>
      <c r="CC12" s="95"/>
      <c r="CD12" s="95"/>
      <c r="CE12" s="95"/>
      <c r="CF12" s="95"/>
      <c r="CG12" s="95"/>
      <c r="CH12" s="95"/>
      <c r="CI12" s="95"/>
      <c r="CJ12" s="95"/>
      <c r="CK12" s="95"/>
      <c r="CL12" s="95"/>
      <c r="CM12" s="95"/>
      <c r="CN12" s="95"/>
      <c r="CO12" s="95"/>
      <c r="CP12" s="95"/>
      <c r="CQ12" s="95"/>
      <c r="CR12" s="95"/>
      <c r="CS12" s="95"/>
      <c r="CT12" s="95"/>
      <c r="CU12" s="55"/>
    </row>
    <row r="13" s="46" customFormat="1" ht="33" customHeight="1" spans="1:99">
      <c r="A13" s="99"/>
      <c r="B13" s="97"/>
      <c r="C13" s="98" t="s">
        <v>46</v>
      </c>
      <c r="D13" s="97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95"/>
      <c r="BS13" s="95"/>
      <c r="BT13" s="95"/>
      <c r="BU13" s="95"/>
      <c r="BV13" s="95"/>
      <c r="BW13" s="95"/>
      <c r="BX13" s="95"/>
      <c r="BY13" s="95"/>
      <c r="BZ13" s="95"/>
      <c r="CA13" s="95"/>
      <c r="CB13" s="95"/>
      <c r="CC13" s="95"/>
      <c r="CD13" s="95"/>
      <c r="CE13" s="95"/>
      <c r="CF13" s="95"/>
      <c r="CG13" s="95"/>
      <c r="CH13" s="95"/>
      <c r="CI13" s="95"/>
      <c r="CJ13" s="95"/>
      <c r="CK13" s="95"/>
      <c r="CL13" s="95"/>
      <c r="CM13" s="95"/>
      <c r="CN13" s="95"/>
      <c r="CO13" s="95"/>
      <c r="CP13" s="95"/>
      <c r="CQ13" s="95"/>
      <c r="CR13" s="95"/>
      <c r="CS13" s="95"/>
      <c r="CT13" s="95"/>
      <c r="CU13" s="55"/>
    </row>
    <row r="14" s="46" customFormat="1" ht="33" customHeight="1" spans="1:99">
      <c r="A14" s="99"/>
      <c r="B14" s="97"/>
      <c r="C14" s="98" t="s">
        <v>48</v>
      </c>
      <c r="D14" s="97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55"/>
    </row>
    <row r="15" s="46" customFormat="1" ht="33" customHeight="1" spans="1:99">
      <c r="A15" s="99"/>
      <c r="B15" s="97"/>
      <c r="C15" s="98" t="s">
        <v>50</v>
      </c>
      <c r="D15" s="97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L15" s="95"/>
      <c r="BM15" s="95"/>
      <c r="BN15" s="95"/>
      <c r="BO15" s="95"/>
      <c r="BP15" s="95"/>
      <c r="BQ15" s="95"/>
      <c r="BR15" s="95"/>
      <c r="BS15" s="95"/>
      <c r="BT15" s="95"/>
      <c r="BU15" s="95"/>
      <c r="BV15" s="95"/>
      <c r="BW15" s="95"/>
      <c r="BX15" s="95"/>
      <c r="BY15" s="95"/>
      <c r="BZ15" s="95"/>
      <c r="CA15" s="95"/>
      <c r="CB15" s="95"/>
      <c r="CC15" s="95"/>
      <c r="CD15" s="95"/>
      <c r="CE15" s="95"/>
      <c r="CF15" s="95"/>
      <c r="CG15" s="95"/>
      <c r="CH15" s="95"/>
      <c r="CI15" s="95"/>
      <c r="CJ15" s="95"/>
      <c r="CK15" s="95"/>
      <c r="CL15" s="95"/>
      <c r="CM15" s="95"/>
      <c r="CN15" s="95"/>
      <c r="CO15" s="95"/>
      <c r="CP15" s="95"/>
      <c r="CQ15" s="95"/>
      <c r="CR15" s="95"/>
      <c r="CS15" s="95"/>
      <c r="CT15" s="95"/>
      <c r="CU15" s="55"/>
    </row>
    <row r="16" s="46" customFormat="1" ht="33" customHeight="1" spans="1:99">
      <c r="A16" s="99"/>
      <c r="B16" s="97"/>
      <c r="C16" s="98" t="s">
        <v>52</v>
      </c>
      <c r="D16" s="97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5"/>
      <c r="AZ16" s="95"/>
      <c r="BA16" s="95"/>
      <c r="BB16" s="95"/>
      <c r="BC16" s="95"/>
      <c r="BD16" s="95"/>
      <c r="BE16" s="95"/>
      <c r="BF16" s="95"/>
      <c r="BG16" s="95"/>
      <c r="BH16" s="95"/>
      <c r="BI16" s="95"/>
      <c r="BJ16" s="95"/>
      <c r="BK16" s="95"/>
      <c r="BL16" s="95"/>
      <c r="BM16" s="95"/>
      <c r="BN16" s="95"/>
      <c r="BO16" s="95"/>
      <c r="BP16" s="95"/>
      <c r="BQ16" s="95"/>
      <c r="BR16" s="95"/>
      <c r="BS16" s="95"/>
      <c r="BT16" s="95"/>
      <c r="BU16" s="95"/>
      <c r="BV16" s="95"/>
      <c r="BW16" s="95"/>
      <c r="BX16" s="95"/>
      <c r="BY16" s="95"/>
      <c r="BZ16" s="95"/>
      <c r="CA16" s="95"/>
      <c r="CB16" s="95"/>
      <c r="CC16" s="95"/>
      <c r="CD16" s="95"/>
      <c r="CE16" s="95"/>
      <c r="CF16" s="95"/>
      <c r="CG16" s="95"/>
      <c r="CH16" s="95"/>
      <c r="CI16" s="95"/>
      <c r="CJ16" s="95"/>
      <c r="CK16" s="95"/>
      <c r="CL16" s="95"/>
      <c r="CM16" s="95"/>
      <c r="CN16" s="95"/>
      <c r="CO16" s="95"/>
      <c r="CP16" s="95"/>
      <c r="CQ16" s="95"/>
      <c r="CR16" s="95"/>
      <c r="CS16" s="95"/>
      <c r="CT16" s="95"/>
      <c r="CU16" s="55"/>
    </row>
    <row r="17" s="46" customFormat="1" ht="33" customHeight="1" spans="1:99">
      <c r="A17" s="99"/>
      <c r="B17" s="97"/>
      <c r="C17" s="98" t="s">
        <v>54</v>
      </c>
      <c r="D17" s="97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5"/>
      <c r="BL17" s="95"/>
      <c r="BM17" s="95"/>
      <c r="BN17" s="95"/>
      <c r="BO17" s="95"/>
      <c r="BP17" s="95"/>
      <c r="BQ17" s="95"/>
      <c r="BR17" s="95"/>
      <c r="BS17" s="95"/>
      <c r="BT17" s="95"/>
      <c r="BU17" s="95"/>
      <c r="BV17" s="95"/>
      <c r="BW17" s="95"/>
      <c r="BX17" s="95"/>
      <c r="BY17" s="95"/>
      <c r="BZ17" s="95"/>
      <c r="CA17" s="95"/>
      <c r="CB17" s="95"/>
      <c r="CC17" s="95"/>
      <c r="CD17" s="95"/>
      <c r="CE17" s="95"/>
      <c r="CF17" s="95"/>
      <c r="CG17" s="95"/>
      <c r="CH17" s="95"/>
      <c r="CI17" s="95"/>
      <c r="CJ17" s="95"/>
      <c r="CK17" s="95"/>
      <c r="CL17" s="95"/>
      <c r="CM17" s="95"/>
      <c r="CN17" s="95"/>
      <c r="CO17" s="95"/>
      <c r="CP17" s="95"/>
      <c r="CQ17" s="95"/>
      <c r="CR17" s="95"/>
      <c r="CS17" s="95"/>
      <c r="CT17" s="95"/>
      <c r="CU17" s="55"/>
    </row>
    <row r="18" s="46" customFormat="1" ht="33" customHeight="1" spans="1:99">
      <c r="A18" s="99"/>
      <c r="B18" s="97"/>
      <c r="C18" s="98" t="s">
        <v>56</v>
      </c>
      <c r="D18" s="97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5"/>
      <c r="BA18" s="95"/>
      <c r="BB18" s="95"/>
      <c r="BC18" s="95"/>
      <c r="BD18" s="95"/>
      <c r="BE18" s="95"/>
      <c r="BF18" s="95"/>
      <c r="BG18" s="95"/>
      <c r="BH18" s="95"/>
      <c r="BI18" s="95"/>
      <c r="BJ18" s="95"/>
      <c r="BK18" s="95"/>
      <c r="BL18" s="95"/>
      <c r="BM18" s="95"/>
      <c r="BN18" s="95"/>
      <c r="BO18" s="95"/>
      <c r="BP18" s="95"/>
      <c r="BQ18" s="95"/>
      <c r="BR18" s="95"/>
      <c r="BS18" s="95"/>
      <c r="BT18" s="95"/>
      <c r="BU18" s="95"/>
      <c r="BV18" s="95"/>
      <c r="BW18" s="95"/>
      <c r="BX18" s="95"/>
      <c r="BY18" s="95"/>
      <c r="BZ18" s="95"/>
      <c r="CA18" s="95"/>
      <c r="CB18" s="95"/>
      <c r="CC18" s="95"/>
      <c r="CD18" s="95"/>
      <c r="CE18" s="95"/>
      <c r="CF18" s="95"/>
      <c r="CG18" s="95"/>
      <c r="CH18" s="95"/>
      <c r="CI18" s="95"/>
      <c r="CJ18" s="95"/>
      <c r="CK18" s="95"/>
      <c r="CL18" s="95"/>
      <c r="CM18" s="95"/>
      <c r="CN18" s="95"/>
      <c r="CO18" s="95"/>
      <c r="CP18" s="95"/>
      <c r="CQ18" s="95"/>
      <c r="CR18" s="95"/>
      <c r="CS18" s="95"/>
      <c r="CT18" s="95"/>
      <c r="CU18" s="55"/>
    </row>
    <row r="19" s="46" customFormat="1" ht="33" customHeight="1" spans="1:99">
      <c r="A19" s="99"/>
      <c r="B19" s="97"/>
      <c r="C19" s="98" t="s">
        <v>58</v>
      </c>
      <c r="D19" s="97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5"/>
      <c r="BA19" s="95"/>
      <c r="BB19" s="95"/>
      <c r="BC19" s="95"/>
      <c r="BD19" s="95"/>
      <c r="BE19" s="95"/>
      <c r="BF19" s="95"/>
      <c r="BG19" s="95"/>
      <c r="BH19" s="95"/>
      <c r="BI19" s="95"/>
      <c r="BJ19" s="95"/>
      <c r="BK19" s="95"/>
      <c r="BL19" s="95"/>
      <c r="BM19" s="95"/>
      <c r="BN19" s="95"/>
      <c r="BO19" s="95"/>
      <c r="BP19" s="95"/>
      <c r="BQ19" s="95"/>
      <c r="BR19" s="95"/>
      <c r="BS19" s="95"/>
      <c r="BT19" s="95"/>
      <c r="BU19" s="95"/>
      <c r="BV19" s="95"/>
      <c r="BW19" s="95"/>
      <c r="BX19" s="95"/>
      <c r="BY19" s="95"/>
      <c r="BZ19" s="95"/>
      <c r="CA19" s="95"/>
      <c r="CB19" s="95"/>
      <c r="CC19" s="95"/>
      <c r="CD19" s="95"/>
      <c r="CE19" s="95"/>
      <c r="CF19" s="95"/>
      <c r="CG19" s="95"/>
      <c r="CH19" s="95"/>
      <c r="CI19" s="95"/>
      <c r="CJ19" s="95"/>
      <c r="CK19" s="95"/>
      <c r="CL19" s="95"/>
      <c r="CM19" s="95"/>
      <c r="CN19" s="95"/>
      <c r="CO19" s="95"/>
      <c r="CP19" s="95"/>
      <c r="CQ19" s="95"/>
      <c r="CR19" s="95"/>
      <c r="CS19" s="95"/>
      <c r="CT19" s="95"/>
      <c r="CU19" s="55"/>
    </row>
    <row r="20" s="46" customFormat="1" ht="33" customHeight="1" spans="1:99">
      <c r="A20" s="99"/>
      <c r="B20" s="97"/>
      <c r="C20" s="98" t="s">
        <v>60</v>
      </c>
      <c r="D20" s="97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5"/>
      <c r="BA20" s="95"/>
      <c r="BB20" s="95"/>
      <c r="BC20" s="95"/>
      <c r="BD20" s="95"/>
      <c r="BE20" s="95"/>
      <c r="BF20" s="95"/>
      <c r="BG20" s="95"/>
      <c r="BH20" s="95"/>
      <c r="BI20" s="95"/>
      <c r="BJ20" s="95"/>
      <c r="BK20" s="95"/>
      <c r="BL20" s="95"/>
      <c r="BM20" s="95"/>
      <c r="BN20" s="95"/>
      <c r="BO20" s="95"/>
      <c r="BP20" s="95"/>
      <c r="BQ20" s="95"/>
      <c r="BR20" s="95"/>
      <c r="BS20" s="95"/>
      <c r="BT20" s="95"/>
      <c r="BU20" s="95"/>
      <c r="BV20" s="95"/>
      <c r="BW20" s="95"/>
      <c r="BX20" s="95"/>
      <c r="BY20" s="95"/>
      <c r="BZ20" s="95"/>
      <c r="CA20" s="95"/>
      <c r="CB20" s="95"/>
      <c r="CC20" s="95"/>
      <c r="CD20" s="95"/>
      <c r="CE20" s="95"/>
      <c r="CF20" s="95"/>
      <c r="CG20" s="95"/>
      <c r="CH20" s="95"/>
      <c r="CI20" s="95"/>
      <c r="CJ20" s="95"/>
      <c r="CK20" s="95"/>
      <c r="CL20" s="95"/>
      <c r="CM20" s="95"/>
      <c r="CN20" s="95"/>
      <c r="CO20" s="95"/>
      <c r="CP20" s="95"/>
      <c r="CQ20" s="95"/>
      <c r="CR20" s="95"/>
      <c r="CS20" s="95"/>
      <c r="CT20" s="95"/>
      <c r="CU20" s="55"/>
    </row>
    <row r="21" s="46" customFormat="1" ht="33" customHeight="1" spans="1:99">
      <c r="A21" s="99"/>
      <c r="B21" s="97"/>
      <c r="C21" s="98" t="s">
        <v>61</v>
      </c>
      <c r="D21" s="97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95"/>
      <c r="BA21" s="95"/>
      <c r="BB21" s="95"/>
      <c r="BC21" s="95"/>
      <c r="BD21" s="95"/>
      <c r="BE21" s="95"/>
      <c r="BF21" s="95"/>
      <c r="BG21" s="95"/>
      <c r="BH21" s="95"/>
      <c r="BI21" s="95"/>
      <c r="BJ21" s="95"/>
      <c r="BK21" s="95"/>
      <c r="BL21" s="95"/>
      <c r="BM21" s="95"/>
      <c r="BN21" s="95"/>
      <c r="BO21" s="95"/>
      <c r="BP21" s="95"/>
      <c r="BQ21" s="95"/>
      <c r="BR21" s="95"/>
      <c r="BS21" s="95"/>
      <c r="BT21" s="95"/>
      <c r="BU21" s="95"/>
      <c r="BV21" s="95"/>
      <c r="BW21" s="95"/>
      <c r="BX21" s="95"/>
      <c r="BY21" s="95"/>
      <c r="BZ21" s="95"/>
      <c r="CA21" s="95"/>
      <c r="CB21" s="95"/>
      <c r="CC21" s="95"/>
      <c r="CD21" s="95"/>
      <c r="CE21" s="95"/>
      <c r="CF21" s="95"/>
      <c r="CG21" s="95"/>
      <c r="CH21" s="95"/>
      <c r="CI21" s="95"/>
      <c r="CJ21" s="95"/>
      <c r="CK21" s="95"/>
      <c r="CL21" s="95"/>
      <c r="CM21" s="95"/>
      <c r="CN21" s="95"/>
      <c r="CO21" s="95"/>
      <c r="CP21" s="95"/>
      <c r="CQ21" s="95"/>
      <c r="CR21" s="95"/>
      <c r="CS21" s="95"/>
      <c r="CT21" s="95"/>
      <c r="CU21" s="55"/>
    </row>
    <row r="22" s="46" customFormat="1" ht="33" customHeight="1" spans="1:99">
      <c r="A22" s="99"/>
      <c r="B22" s="97"/>
      <c r="C22" s="98" t="s">
        <v>62</v>
      </c>
      <c r="D22" s="97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5"/>
      <c r="AZ22" s="95"/>
      <c r="BA22" s="95"/>
      <c r="BB22" s="95"/>
      <c r="BC22" s="95"/>
      <c r="BD22" s="95"/>
      <c r="BE22" s="95"/>
      <c r="BF22" s="95"/>
      <c r="BG22" s="95"/>
      <c r="BH22" s="95"/>
      <c r="BI22" s="95"/>
      <c r="BJ22" s="95"/>
      <c r="BK22" s="95"/>
      <c r="BL22" s="95"/>
      <c r="BM22" s="95"/>
      <c r="BN22" s="95"/>
      <c r="BO22" s="95"/>
      <c r="BP22" s="95"/>
      <c r="BQ22" s="95"/>
      <c r="BR22" s="95"/>
      <c r="BS22" s="95"/>
      <c r="BT22" s="95"/>
      <c r="BU22" s="95"/>
      <c r="BV22" s="95"/>
      <c r="BW22" s="95"/>
      <c r="BX22" s="95"/>
      <c r="BY22" s="95"/>
      <c r="BZ22" s="95"/>
      <c r="CA22" s="95"/>
      <c r="CB22" s="95"/>
      <c r="CC22" s="95"/>
      <c r="CD22" s="95"/>
      <c r="CE22" s="95"/>
      <c r="CF22" s="95"/>
      <c r="CG22" s="95"/>
      <c r="CH22" s="95"/>
      <c r="CI22" s="95"/>
      <c r="CJ22" s="95"/>
      <c r="CK22" s="95"/>
      <c r="CL22" s="95"/>
      <c r="CM22" s="95"/>
      <c r="CN22" s="95"/>
      <c r="CO22" s="95"/>
      <c r="CP22" s="95"/>
      <c r="CQ22" s="95"/>
      <c r="CR22" s="95"/>
      <c r="CS22" s="95"/>
      <c r="CT22" s="95"/>
      <c r="CU22" s="55"/>
    </row>
    <row r="23" s="46" customFormat="1" ht="33" customHeight="1" spans="1:99">
      <c r="A23" s="99"/>
      <c r="B23" s="97"/>
      <c r="C23" s="98" t="s">
        <v>63</v>
      </c>
      <c r="D23" s="97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  <c r="AT23" s="95"/>
      <c r="AU23" s="95"/>
      <c r="AV23" s="95"/>
      <c r="AW23" s="95"/>
      <c r="AX23" s="95"/>
      <c r="AY23" s="95"/>
      <c r="AZ23" s="95"/>
      <c r="BA23" s="95"/>
      <c r="BB23" s="95"/>
      <c r="BC23" s="95"/>
      <c r="BD23" s="95"/>
      <c r="BE23" s="95"/>
      <c r="BF23" s="95"/>
      <c r="BG23" s="95"/>
      <c r="BH23" s="95"/>
      <c r="BI23" s="95"/>
      <c r="BJ23" s="95"/>
      <c r="BK23" s="95"/>
      <c r="BL23" s="95"/>
      <c r="BM23" s="95"/>
      <c r="BN23" s="95"/>
      <c r="BO23" s="95"/>
      <c r="BP23" s="95"/>
      <c r="BQ23" s="95"/>
      <c r="BR23" s="95"/>
      <c r="BS23" s="95"/>
      <c r="BT23" s="95"/>
      <c r="BU23" s="95"/>
      <c r="BV23" s="95"/>
      <c r="BW23" s="95"/>
      <c r="BX23" s="95"/>
      <c r="BY23" s="95"/>
      <c r="BZ23" s="95"/>
      <c r="CA23" s="95"/>
      <c r="CB23" s="95"/>
      <c r="CC23" s="95"/>
      <c r="CD23" s="95"/>
      <c r="CE23" s="95"/>
      <c r="CF23" s="95"/>
      <c r="CG23" s="95"/>
      <c r="CH23" s="95"/>
      <c r="CI23" s="95"/>
      <c r="CJ23" s="95"/>
      <c r="CK23" s="95"/>
      <c r="CL23" s="95"/>
      <c r="CM23" s="95"/>
      <c r="CN23" s="95"/>
      <c r="CO23" s="95"/>
      <c r="CP23" s="95"/>
      <c r="CQ23" s="95"/>
      <c r="CR23" s="95"/>
      <c r="CS23" s="95"/>
      <c r="CT23" s="95"/>
      <c r="CU23" s="55"/>
    </row>
    <row r="24" s="46" customFormat="1" ht="33" customHeight="1" spans="1:99">
      <c r="A24" s="99"/>
      <c r="B24" s="97"/>
      <c r="C24" s="98" t="s">
        <v>64</v>
      </c>
      <c r="D24" s="97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  <c r="AV24" s="95"/>
      <c r="AW24" s="95"/>
      <c r="AX24" s="95"/>
      <c r="AY24" s="95"/>
      <c r="AZ24" s="95"/>
      <c r="BA24" s="95"/>
      <c r="BB24" s="95"/>
      <c r="BC24" s="95"/>
      <c r="BD24" s="95"/>
      <c r="BE24" s="95"/>
      <c r="BF24" s="95"/>
      <c r="BG24" s="95"/>
      <c r="BH24" s="95"/>
      <c r="BI24" s="95"/>
      <c r="BJ24" s="95"/>
      <c r="BK24" s="95"/>
      <c r="BL24" s="95"/>
      <c r="BM24" s="95"/>
      <c r="BN24" s="95"/>
      <c r="BO24" s="95"/>
      <c r="BP24" s="95"/>
      <c r="BQ24" s="95"/>
      <c r="BR24" s="95"/>
      <c r="BS24" s="95"/>
      <c r="BT24" s="95"/>
      <c r="BU24" s="95"/>
      <c r="BV24" s="95"/>
      <c r="BW24" s="95"/>
      <c r="BX24" s="95"/>
      <c r="BY24" s="95"/>
      <c r="BZ24" s="95"/>
      <c r="CA24" s="95"/>
      <c r="CB24" s="95"/>
      <c r="CC24" s="95"/>
      <c r="CD24" s="95"/>
      <c r="CE24" s="95"/>
      <c r="CF24" s="95"/>
      <c r="CG24" s="95"/>
      <c r="CH24" s="95"/>
      <c r="CI24" s="95"/>
      <c r="CJ24" s="95"/>
      <c r="CK24" s="95"/>
      <c r="CL24" s="95"/>
      <c r="CM24" s="95"/>
      <c r="CN24" s="95"/>
      <c r="CO24" s="95"/>
      <c r="CP24" s="95"/>
      <c r="CQ24" s="95"/>
      <c r="CR24" s="95"/>
      <c r="CS24" s="95"/>
      <c r="CT24" s="95"/>
      <c r="CU24" s="55"/>
    </row>
    <row r="25" s="46" customFormat="1" ht="33" customHeight="1" spans="1:99">
      <c r="A25" s="99"/>
      <c r="B25" s="97"/>
      <c r="C25" s="98" t="s">
        <v>65</v>
      </c>
      <c r="D25" s="97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  <c r="AT25" s="95"/>
      <c r="AU25" s="95"/>
      <c r="AV25" s="95"/>
      <c r="AW25" s="95"/>
      <c r="AX25" s="95"/>
      <c r="AY25" s="95"/>
      <c r="AZ25" s="95"/>
      <c r="BA25" s="95"/>
      <c r="BB25" s="95"/>
      <c r="BC25" s="95"/>
      <c r="BD25" s="95"/>
      <c r="BE25" s="95"/>
      <c r="BF25" s="95"/>
      <c r="BG25" s="95"/>
      <c r="BH25" s="95"/>
      <c r="BI25" s="95"/>
      <c r="BJ25" s="95"/>
      <c r="BK25" s="95"/>
      <c r="BL25" s="95"/>
      <c r="BM25" s="95"/>
      <c r="BN25" s="95"/>
      <c r="BO25" s="95"/>
      <c r="BP25" s="95"/>
      <c r="BQ25" s="95"/>
      <c r="BR25" s="95"/>
      <c r="BS25" s="95"/>
      <c r="BT25" s="95"/>
      <c r="BU25" s="95"/>
      <c r="BV25" s="95"/>
      <c r="BW25" s="95"/>
      <c r="BX25" s="95"/>
      <c r="BY25" s="95"/>
      <c r="BZ25" s="95"/>
      <c r="CA25" s="95"/>
      <c r="CB25" s="95"/>
      <c r="CC25" s="95"/>
      <c r="CD25" s="95"/>
      <c r="CE25" s="95"/>
      <c r="CF25" s="95"/>
      <c r="CG25" s="95"/>
      <c r="CH25" s="95"/>
      <c r="CI25" s="95"/>
      <c r="CJ25" s="95"/>
      <c r="CK25" s="95"/>
      <c r="CL25" s="95"/>
      <c r="CM25" s="95"/>
      <c r="CN25" s="95"/>
      <c r="CO25" s="95"/>
      <c r="CP25" s="95"/>
      <c r="CQ25" s="95"/>
      <c r="CR25" s="95"/>
      <c r="CS25" s="95"/>
      <c r="CT25" s="95"/>
      <c r="CU25" s="55"/>
    </row>
    <row r="26" s="46" customFormat="1" ht="33" customHeight="1" spans="1:99">
      <c r="A26" s="99"/>
      <c r="B26" s="97"/>
      <c r="C26" s="98" t="s">
        <v>66</v>
      </c>
      <c r="D26" s="97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95"/>
      <c r="AL26" s="95"/>
      <c r="AM26" s="95"/>
      <c r="AN26" s="95"/>
      <c r="AO26" s="95"/>
      <c r="AP26" s="95"/>
      <c r="AQ26" s="95"/>
      <c r="AR26" s="95"/>
      <c r="AS26" s="95"/>
      <c r="AT26" s="95"/>
      <c r="AU26" s="95"/>
      <c r="AV26" s="95"/>
      <c r="AW26" s="95"/>
      <c r="AX26" s="95"/>
      <c r="AY26" s="95"/>
      <c r="AZ26" s="95"/>
      <c r="BA26" s="95"/>
      <c r="BB26" s="95"/>
      <c r="BC26" s="95"/>
      <c r="BD26" s="95"/>
      <c r="BE26" s="95"/>
      <c r="BF26" s="95"/>
      <c r="BG26" s="95"/>
      <c r="BH26" s="95"/>
      <c r="BI26" s="95"/>
      <c r="BJ26" s="95"/>
      <c r="BK26" s="95"/>
      <c r="BL26" s="95"/>
      <c r="BM26" s="95"/>
      <c r="BN26" s="95"/>
      <c r="BO26" s="95"/>
      <c r="BP26" s="95"/>
      <c r="BQ26" s="95"/>
      <c r="BR26" s="95"/>
      <c r="BS26" s="95"/>
      <c r="BT26" s="95"/>
      <c r="BU26" s="95"/>
      <c r="BV26" s="95"/>
      <c r="BW26" s="95"/>
      <c r="BX26" s="95"/>
      <c r="BY26" s="95"/>
      <c r="BZ26" s="95"/>
      <c r="CA26" s="95"/>
      <c r="CB26" s="95"/>
      <c r="CC26" s="95"/>
      <c r="CD26" s="95"/>
      <c r="CE26" s="95"/>
      <c r="CF26" s="95"/>
      <c r="CG26" s="95"/>
      <c r="CH26" s="95"/>
      <c r="CI26" s="95"/>
      <c r="CJ26" s="95"/>
      <c r="CK26" s="95"/>
      <c r="CL26" s="95"/>
      <c r="CM26" s="95"/>
      <c r="CN26" s="95"/>
      <c r="CO26" s="95"/>
      <c r="CP26" s="95"/>
      <c r="CQ26" s="95"/>
      <c r="CR26" s="95"/>
      <c r="CS26" s="95"/>
      <c r="CT26" s="95"/>
      <c r="CU26" s="55"/>
    </row>
    <row r="27" s="46" customFormat="1" ht="33" customHeight="1" spans="1:99">
      <c r="A27" s="99"/>
      <c r="B27" s="97"/>
      <c r="C27" s="98" t="s">
        <v>67</v>
      </c>
      <c r="D27" s="97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5"/>
      <c r="AN27" s="95"/>
      <c r="AO27" s="95"/>
      <c r="AP27" s="95"/>
      <c r="AQ27" s="95"/>
      <c r="AR27" s="95"/>
      <c r="AS27" s="95"/>
      <c r="AT27" s="95"/>
      <c r="AU27" s="95"/>
      <c r="AV27" s="95"/>
      <c r="AW27" s="95"/>
      <c r="AX27" s="95"/>
      <c r="AY27" s="95"/>
      <c r="AZ27" s="95"/>
      <c r="BA27" s="95"/>
      <c r="BB27" s="95"/>
      <c r="BC27" s="95"/>
      <c r="BD27" s="95"/>
      <c r="BE27" s="95"/>
      <c r="BF27" s="95"/>
      <c r="BG27" s="95"/>
      <c r="BH27" s="95"/>
      <c r="BI27" s="95"/>
      <c r="BJ27" s="95"/>
      <c r="BK27" s="95"/>
      <c r="BL27" s="95"/>
      <c r="BM27" s="95"/>
      <c r="BN27" s="95"/>
      <c r="BO27" s="95"/>
      <c r="BP27" s="95"/>
      <c r="BQ27" s="95"/>
      <c r="BR27" s="95"/>
      <c r="BS27" s="95"/>
      <c r="BT27" s="95"/>
      <c r="BU27" s="95"/>
      <c r="BV27" s="95"/>
      <c r="BW27" s="95"/>
      <c r="BX27" s="95"/>
      <c r="BY27" s="95"/>
      <c r="BZ27" s="95"/>
      <c r="CA27" s="95"/>
      <c r="CB27" s="95"/>
      <c r="CC27" s="95"/>
      <c r="CD27" s="95"/>
      <c r="CE27" s="95"/>
      <c r="CF27" s="95"/>
      <c r="CG27" s="95"/>
      <c r="CH27" s="95"/>
      <c r="CI27" s="95"/>
      <c r="CJ27" s="95"/>
      <c r="CK27" s="95"/>
      <c r="CL27" s="95"/>
      <c r="CM27" s="95"/>
      <c r="CN27" s="95"/>
      <c r="CO27" s="95"/>
      <c r="CP27" s="95"/>
      <c r="CQ27" s="95"/>
      <c r="CR27" s="95"/>
      <c r="CS27" s="95"/>
      <c r="CT27" s="95"/>
      <c r="CU27" s="55"/>
    </row>
    <row r="28" s="46" customFormat="1" ht="33" customHeight="1" spans="1:99">
      <c r="A28" s="99"/>
      <c r="B28" s="97"/>
      <c r="C28" s="98" t="s">
        <v>68</v>
      </c>
      <c r="D28" s="97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  <c r="AT28" s="95"/>
      <c r="AU28" s="95"/>
      <c r="AV28" s="95"/>
      <c r="AW28" s="95"/>
      <c r="AX28" s="95"/>
      <c r="AY28" s="95"/>
      <c r="AZ28" s="95"/>
      <c r="BA28" s="95"/>
      <c r="BB28" s="95"/>
      <c r="BC28" s="95"/>
      <c r="BD28" s="95"/>
      <c r="BE28" s="95"/>
      <c r="BF28" s="95"/>
      <c r="BG28" s="95"/>
      <c r="BH28" s="95"/>
      <c r="BI28" s="95"/>
      <c r="BJ28" s="95"/>
      <c r="BK28" s="95"/>
      <c r="BL28" s="95"/>
      <c r="BM28" s="95"/>
      <c r="BN28" s="95"/>
      <c r="BO28" s="95"/>
      <c r="BP28" s="95"/>
      <c r="BQ28" s="95"/>
      <c r="BR28" s="95"/>
      <c r="BS28" s="95"/>
      <c r="BT28" s="95"/>
      <c r="BU28" s="95"/>
      <c r="BV28" s="95"/>
      <c r="BW28" s="95"/>
      <c r="BX28" s="95"/>
      <c r="BY28" s="95"/>
      <c r="BZ28" s="95"/>
      <c r="CA28" s="95"/>
      <c r="CB28" s="95"/>
      <c r="CC28" s="95"/>
      <c r="CD28" s="95"/>
      <c r="CE28" s="95"/>
      <c r="CF28" s="95"/>
      <c r="CG28" s="95"/>
      <c r="CH28" s="95"/>
      <c r="CI28" s="95"/>
      <c r="CJ28" s="95"/>
      <c r="CK28" s="95"/>
      <c r="CL28" s="95"/>
      <c r="CM28" s="95"/>
      <c r="CN28" s="95"/>
      <c r="CO28" s="95"/>
      <c r="CP28" s="95"/>
      <c r="CQ28" s="95"/>
      <c r="CR28" s="95"/>
      <c r="CS28" s="95"/>
      <c r="CT28" s="95"/>
      <c r="CU28" s="55"/>
    </row>
    <row r="29" s="46" customFormat="1" ht="33" customHeight="1" spans="1:99">
      <c r="A29" s="99"/>
      <c r="B29" s="97"/>
      <c r="C29" s="98" t="s">
        <v>69</v>
      </c>
      <c r="D29" s="97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5"/>
      <c r="AN29" s="95"/>
      <c r="AO29" s="95"/>
      <c r="AP29" s="95"/>
      <c r="AQ29" s="95"/>
      <c r="AR29" s="95"/>
      <c r="AS29" s="95"/>
      <c r="AT29" s="95"/>
      <c r="AU29" s="95"/>
      <c r="AV29" s="95"/>
      <c r="AW29" s="95"/>
      <c r="AX29" s="95"/>
      <c r="AY29" s="95"/>
      <c r="AZ29" s="95"/>
      <c r="BA29" s="95"/>
      <c r="BB29" s="95"/>
      <c r="BC29" s="95"/>
      <c r="BD29" s="95"/>
      <c r="BE29" s="95"/>
      <c r="BF29" s="95"/>
      <c r="BG29" s="95"/>
      <c r="BH29" s="95"/>
      <c r="BI29" s="95"/>
      <c r="BJ29" s="95"/>
      <c r="BK29" s="95"/>
      <c r="BL29" s="95"/>
      <c r="BM29" s="95"/>
      <c r="BN29" s="95"/>
      <c r="BO29" s="95"/>
      <c r="BP29" s="95"/>
      <c r="BQ29" s="95"/>
      <c r="BR29" s="95"/>
      <c r="BS29" s="95"/>
      <c r="BT29" s="95"/>
      <c r="BU29" s="95"/>
      <c r="BV29" s="95"/>
      <c r="BW29" s="95"/>
      <c r="BX29" s="95"/>
      <c r="BY29" s="95"/>
      <c r="BZ29" s="95"/>
      <c r="CA29" s="95"/>
      <c r="CB29" s="95"/>
      <c r="CC29" s="95"/>
      <c r="CD29" s="95"/>
      <c r="CE29" s="95"/>
      <c r="CF29" s="95"/>
      <c r="CG29" s="95"/>
      <c r="CH29" s="95"/>
      <c r="CI29" s="95"/>
      <c r="CJ29" s="95"/>
      <c r="CK29" s="95"/>
      <c r="CL29" s="95"/>
      <c r="CM29" s="95"/>
      <c r="CN29" s="95"/>
      <c r="CO29" s="95"/>
      <c r="CP29" s="95"/>
      <c r="CQ29" s="95"/>
      <c r="CR29" s="95"/>
      <c r="CS29" s="95"/>
      <c r="CT29" s="95"/>
      <c r="CU29" s="55"/>
    </row>
    <row r="30" s="46" customFormat="1" ht="33" customHeight="1" spans="1:99">
      <c r="A30" s="99"/>
      <c r="B30" s="97"/>
      <c r="C30" s="98" t="s">
        <v>70</v>
      </c>
      <c r="D30" s="97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5"/>
      <c r="AW30" s="95"/>
      <c r="AX30" s="95"/>
      <c r="AY30" s="95"/>
      <c r="AZ30" s="95"/>
      <c r="BA30" s="95"/>
      <c r="BB30" s="95"/>
      <c r="BC30" s="95"/>
      <c r="BD30" s="95"/>
      <c r="BE30" s="95"/>
      <c r="BF30" s="95"/>
      <c r="BG30" s="95"/>
      <c r="BH30" s="95"/>
      <c r="BI30" s="95"/>
      <c r="BJ30" s="95"/>
      <c r="BK30" s="95"/>
      <c r="BL30" s="95"/>
      <c r="BM30" s="95"/>
      <c r="BN30" s="95"/>
      <c r="BO30" s="95"/>
      <c r="BP30" s="95"/>
      <c r="BQ30" s="95"/>
      <c r="BR30" s="95"/>
      <c r="BS30" s="95"/>
      <c r="BT30" s="95"/>
      <c r="BU30" s="95"/>
      <c r="BV30" s="95"/>
      <c r="BW30" s="95"/>
      <c r="BX30" s="95"/>
      <c r="BY30" s="95"/>
      <c r="BZ30" s="95"/>
      <c r="CA30" s="95"/>
      <c r="CB30" s="95"/>
      <c r="CC30" s="95"/>
      <c r="CD30" s="95"/>
      <c r="CE30" s="95"/>
      <c r="CF30" s="95"/>
      <c r="CG30" s="95"/>
      <c r="CH30" s="95"/>
      <c r="CI30" s="95"/>
      <c r="CJ30" s="95"/>
      <c r="CK30" s="95"/>
      <c r="CL30" s="95"/>
      <c r="CM30" s="95"/>
      <c r="CN30" s="95"/>
      <c r="CO30" s="95"/>
      <c r="CP30" s="95"/>
      <c r="CQ30" s="95"/>
      <c r="CR30" s="95"/>
      <c r="CS30" s="95"/>
      <c r="CT30" s="95"/>
      <c r="CU30" s="55"/>
    </row>
    <row r="31" s="46" customFormat="1" ht="33" customHeight="1" spans="1:99">
      <c r="A31" s="99"/>
      <c r="B31" s="97"/>
      <c r="C31" s="98" t="s">
        <v>71</v>
      </c>
      <c r="D31" s="97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5"/>
      <c r="AS31" s="95"/>
      <c r="AT31" s="95"/>
      <c r="AU31" s="95"/>
      <c r="AV31" s="95"/>
      <c r="AW31" s="95"/>
      <c r="AX31" s="95"/>
      <c r="AY31" s="95"/>
      <c r="AZ31" s="95"/>
      <c r="BA31" s="95"/>
      <c r="BB31" s="95"/>
      <c r="BC31" s="95"/>
      <c r="BD31" s="95"/>
      <c r="BE31" s="95"/>
      <c r="BF31" s="95"/>
      <c r="BG31" s="95"/>
      <c r="BH31" s="95"/>
      <c r="BI31" s="95"/>
      <c r="BJ31" s="95"/>
      <c r="BK31" s="95"/>
      <c r="BL31" s="95"/>
      <c r="BM31" s="95"/>
      <c r="BN31" s="95"/>
      <c r="BO31" s="95"/>
      <c r="BP31" s="95"/>
      <c r="BQ31" s="95"/>
      <c r="BR31" s="95"/>
      <c r="BS31" s="95"/>
      <c r="BT31" s="95"/>
      <c r="BU31" s="95"/>
      <c r="BV31" s="95"/>
      <c r="BW31" s="95"/>
      <c r="BX31" s="95"/>
      <c r="BY31" s="95"/>
      <c r="BZ31" s="95"/>
      <c r="CA31" s="95"/>
      <c r="CB31" s="95"/>
      <c r="CC31" s="95"/>
      <c r="CD31" s="95"/>
      <c r="CE31" s="95"/>
      <c r="CF31" s="95"/>
      <c r="CG31" s="95"/>
      <c r="CH31" s="95"/>
      <c r="CI31" s="95"/>
      <c r="CJ31" s="95"/>
      <c r="CK31" s="95"/>
      <c r="CL31" s="95"/>
      <c r="CM31" s="95"/>
      <c r="CN31" s="95"/>
      <c r="CO31" s="95"/>
      <c r="CP31" s="95"/>
      <c r="CQ31" s="95"/>
      <c r="CR31" s="95"/>
      <c r="CS31" s="95"/>
      <c r="CT31" s="95"/>
      <c r="CU31" s="55"/>
    </row>
    <row r="32" s="46" customFormat="1" ht="33" customHeight="1" spans="1:99">
      <c r="A32" s="99"/>
      <c r="B32" s="97"/>
      <c r="C32" s="98" t="s">
        <v>72</v>
      </c>
      <c r="D32" s="97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5"/>
      <c r="AN32" s="95"/>
      <c r="AO32" s="95"/>
      <c r="AP32" s="95"/>
      <c r="AQ32" s="95"/>
      <c r="AR32" s="95"/>
      <c r="AS32" s="95"/>
      <c r="AT32" s="95"/>
      <c r="AU32" s="95"/>
      <c r="AV32" s="95"/>
      <c r="AW32" s="95"/>
      <c r="AX32" s="95"/>
      <c r="AY32" s="95"/>
      <c r="AZ32" s="95"/>
      <c r="BA32" s="95"/>
      <c r="BB32" s="95"/>
      <c r="BC32" s="95"/>
      <c r="BD32" s="95"/>
      <c r="BE32" s="95"/>
      <c r="BF32" s="95"/>
      <c r="BG32" s="95"/>
      <c r="BH32" s="95"/>
      <c r="BI32" s="95"/>
      <c r="BJ32" s="95"/>
      <c r="BK32" s="95"/>
      <c r="BL32" s="95"/>
      <c r="BM32" s="95"/>
      <c r="BN32" s="95"/>
      <c r="BO32" s="95"/>
      <c r="BP32" s="95"/>
      <c r="BQ32" s="95"/>
      <c r="BR32" s="95"/>
      <c r="BS32" s="95"/>
      <c r="BT32" s="95"/>
      <c r="BU32" s="95"/>
      <c r="BV32" s="95"/>
      <c r="BW32" s="95"/>
      <c r="BX32" s="95"/>
      <c r="BY32" s="95"/>
      <c r="BZ32" s="95"/>
      <c r="CA32" s="95"/>
      <c r="CB32" s="95"/>
      <c r="CC32" s="95"/>
      <c r="CD32" s="95"/>
      <c r="CE32" s="95"/>
      <c r="CF32" s="95"/>
      <c r="CG32" s="95"/>
      <c r="CH32" s="95"/>
      <c r="CI32" s="95"/>
      <c r="CJ32" s="95"/>
      <c r="CK32" s="95"/>
      <c r="CL32" s="95"/>
      <c r="CM32" s="95"/>
      <c r="CN32" s="95"/>
      <c r="CO32" s="95"/>
      <c r="CP32" s="95"/>
      <c r="CQ32" s="95"/>
      <c r="CR32" s="95"/>
      <c r="CS32" s="95"/>
      <c r="CT32" s="95"/>
      <c r="CU32" s="55"/>
    </row>
    <row r="33" s="46" customFormat="1" ht="33" customHeight="1" spans="1:99">
      <c r="A33" s="99"/>
      <c r="B33" s="97"/>
      <c r="C33" s="98" t="s">
        <v>73</v>
      </c>
      <c r="D33" s="97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  <c r="AL33" s="95"/>
      <c r="AM33" s="95"/>
      <c r="AN33" s="95"/>
      <c r="AO33" s="95"/>
      <c r="AP33" s="95"/>
      <c r="AQ33" s="95"/>
      <c r="AR33" s="95"/>
      <c r="AS33" s="95"/>
      <c r="AT33" s="95"/>
      <c r="AU33" s="95"/>
      <c r="AV33" s="95"/>
      <c r="AW33" s="95"/>
      <c r="AX33" s="95"/>
      <c r="AY33" s="95"/>
      <c r="AZ33" s="95"/>
      <c r="BA33" s="95"/>
      <c r="BB33" s="95"/>
      <c r="BC33" s="95"/>
      <c r="BD33" s="95"/>
      <c r="BE33" s="95"/>
      <c r="BF33" s="95"/>
      <c r="BG33" s="95"/>
      <c r="BH33" s="95"/>
      <c r="BI33" s="95"/>
      <c r="BJ33" s="95"/>
      <c r="BK33" s="95"/>
      <c r="BL33" s="95"/>
      <c r="BM33" s="95"/>
      <c r="BN33" s="95"/>
      <c r="BO33" s="95"/>
      <c r="BP33" s="95"/>
      <c r="BQ33" s="95"/>
      <c r="BR33" s="95"/>
      <c r="BS33" s="95"/>
      <c r="BT33" s="95"/>
      <c r="BU33" s="95"/>
      <c r="BV33" s="95"/>
      <c r="BW33" s="95"/>
      <c r="BX33" s="95"/>
      <c r="BY33" s="95"/>
      <c r="BZ33" s="95"/>
      <c r="CA33" s="95"/>
      <c r="CB33" s="95"/>
      <c r="CC33" s="95"/>
      <c r="CD33" s="95"/>
      <c r="CE33" s="95"/>
      <c r="CF33" s="95"/>
      <c r="CG33" s="95"/>
      <c r="CH33" s="95"/>
      <c r="CI33" s="95"/>
      <c r="CJ33" s="95"/>
      <c r="CK33" s="95"/>
      <c r="CL33" s="95"/>
      <c r="CM33" s="95"/>
      <c r="CN33" s="95"/>
      <c r="CO33" s="95"/>
      <c r="CP33" s="95"/>
      <c r="CQ33" s="95"/>
      <c r="CR33" s="95"/>
      <c r="CS33" s="95"/>
      <c r="CT33" s="95"/>
      <c r="CU33" s="55"/>
    </row>
    <row r="34" s="46" customFormat="1" ht="33" customHeight="1" spans="1:99">
      <c r="A34" s="99"/>
      <c r="B34" s="97"/>
      <c r="C34" s="98" t="s">
        <v>74</v>
      </c>
      <c r="D34" s="97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5"/>
      <c r="AO34" s="95"/>
      <c r="AP34" s="95"/>
      <c r="AQ34" s="95"/>
      <c r="AR34" s="95"/>
      <c r="AS34" s="95"/>
      <c r="AT34" s="95"/>
      <c r="AU34" s="95"/>
      <c r="AV34" s="95"/>
      <c r="AW34" s="95"/>
      <c r="AX34" s="95"/>
      <c r="AY34" s="95"/>
      <c r="AZ34" s="95"/>
      <c r="BA34" s="95"/>
      <c r="BB34" s="95"/>
      <c r="BC34" s="95"/>
      <c r="BD34" s="95"/>
      <c r="BE34" s="95"/>
      <c r="BF34" s="95"/>
      <c r="BG34" s="95"/>
      <c r="BH34" s="95"/>
      <c r="BI34" s="95"/>
      <c r="BJ34" s="95"/>
      <c r="BK34" s="95"/>
      <c r="BL34" s="95"/>
      <c r="BM34" s="95"/>
      <c r="BN34" s="95"/>
      <c r="BO34" s="95"/>
      <c r="BP34" s="95"/>
      <c r="BQ34" s="95"/>
      <c r="BR34" s="95"/>
      <c r="BS34" s="95"/>
      <c r="BT34" s="95"/>
      <c r="BU34" s="95"/>
      <c r="BV34" s="95"/>
      <c r="BW34" s="95"/>
      <c r="BX34" s="95"/>
      <c r="BY34" s="95"/>
      <c r="BZ34" s="95"/>
      <c r="CA34" s="95"/>
      <c r="CB34" s="95"/>
      <c r="CC34" s="95"/>
      <c r="CD34" s="95"/>
      <c r="CE34" s="95"/>
      <c r="CF34" s="95"/>
      <c r="CG34" s="95"/>
      <c r="CH34" s="95"/>
      <c r="CI34" s="95"/>
      <c r="CJ34" s="95"/>
      <c r="CK34" s="95"/>
      <c r="CL34" s="95"/>
      <c r="CM34" s="95"/>
      <c r="CN34" s="95"/>
      <c r="CO34" s="95"/>
      <c r="CP34" s="95"/>
      <c r="CQ34" s="95"/>
      <c r="CR34" s="95"/>
      <c r="CS34" s="95"/>
      <c r="CT34" s="95"/>
      <c r="CU34" s="55"/>
    </row>
    <row r="35" s="46" customFormat="1" ht="33" customHeight="1" spans="1:99">
      <c r="A35" s="99"/>
      <c r="B35" s="97"/>
      <c r="C35" s="98" t="s">
        <v>75</v>
      </c>
      <c r="D35" s="97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5"/>
      <c r="AN35" s="95"/>
      <c r="AO35" s="95"/>
      <c r="AP35" s="95"/>
      <c r="AQ35" s="95"/>
      <c r="AR35" s="95"/>
      <c r="AS35" s="95"/>
      <c r="AT35" s="95"/>
      <c r="AU35" s="95"/>
      <c r="AV35" s="95"/>
      <c r="AW35" s="95"/>
      <c r="AX35" s="95"/>
      <c r="AY35" s="95"/>
      <c r="AZ35" s="95"/>
      <c r="BA35" s="95"/>
      <c r="BB35" s="95"/>
      <c r="BC35" s="95"/>
      <c r="BD35" s="95"/>
      <c r="BE35" s="95"/>
      <c r="BF35" s="95"/>
      <c r="BG35" s="95"/>
      <c r="BH35" s="95"/>
      <c r="BI35" s="95"/>
      <c r="BJ35" s="95"/>
      <c r="BK35" s="95"/>
      <c r="BL35" s="95"/>
      <c r="BM35" s="95"/>
      <c r="BN35" s="95"/>
      <c r="BO35" s="95"/>
      <c r="BP35" s="95"/>
      <c r="BQ35" s="95"/>
      <c r="BR35" s="95"/>
      <c r="BS35" s="95"/>
      <c r="BT35" s="95"/>
      <c r="BU35" s="95"/>
      <c r="BV35" s="95"/>
      <c r="BW35" s="95"/>
      <c r="BX35" s="95"/>
      <c r="BY35" s="95"/>
      <c r="BZ35" s="95"/>
      <c r="CA35" s="95"/>
      <c r="CB35" s="95"/>
      <c r="CC35" s="95"/>
      <c r="CD35" s="95"/>
      <c r="CE35" s="95"/>
      <c r="CF35" s="95"/>
      <c r="CG35" s="95"/>
      <c r="CH35" s="95"/>
      <c r="CI35" s="95"/>
      <c r="CJ35" s="95"/>
      <c r="CK35" s="95"/>
      <c r="CL35" s="95"/>
      <c r="CM35" s="95"/>
      <c r="CN35" s="95"/>
      <c r="CO35" s="95"/>
      <c r="CP35" s="95"/>
      <c r="CQ35" s="95"/>
      <c r="CR35" s="95"/>
      <c r="CS35" s="95"/>
      <c r="CT35" s="95"/>
      <c r="CU35" s="55"/>
    </row>
    <row r="36" ht="33" customHeight="1" spans="1:98">
      <c r="A36" s="100"/>
      <c r="B36" s="101"/>
      <c r="C36" s="102"/>
      <c r="D36" s="103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0"/>
      <c r="CA36" s="50"/>
      <c r="CB36" s="50"/>
      <c r="CC36" s="50"/>
      <c r="CD36" s="50"/>
      <c r="CE36" s="50"/>
      <c r="CF36" s="50"/>
      <c r="CG36" s="50"/>
      <c r="CH36" s="50"/>
      <c r="CI36" s="50"/>
      <c r="CJ36" s="50"/>
      <c r="CK36" s="50"/>
      <c r="CL36" s="50"/>
      <c r="CM36" s="50"/>
      <c r="CN36" s="50"/>
      <c r="CO36" s="50"/>
      <c r="CP36" s="50"/>
      <c r="CQ36" s="50"/>
      <c r="CR36" s="50"/>
      <c r="CS36" s="50"/>
      <c r="CT36" s="50"/>
    </row>
    <row r="37" ht="33" customHeight="1" spans="1:98">
      <c r="A37" s="59" t="s">
        <v>114</v>
      </c>
      <c r="B37" s="93">
        <f>B6</f>
        <v>5748073</v>
      </c>
      <c r="C37" s="59" t="s">
        <v>115</v>
      </c>
      <c r="D37" s="93">
        <f>D6</f>
        <v>5748073</v>
      </c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0"/>
      <c r="CA37" s="50"/>
      <c r="CB37" s="50"/>
      <c r="CC37" s="50"/>
      <c r="CD37" s="50"/>
      <c r="CE37" s="50"/>
      <c r="CF37" s="50"/>
      <c r="CG37" s="50"/>
      <c r="CH37" s="50"/>
      <c r="CI37" s="50"/>
      <c r="CJ37" s="50"/>
      <c r="CK37" s="50"/>
      <c r="CL37" s="50"/>
      <c r="CM37" s="50"/>
      <c r="CN37" s="50"/>
      <c r="CO37" s="50"/>
      <c r="CP37" s="50"/>
      <c r="CQ37" s="50"/>
      <c r="CR37" s="50"/>
      <c r="CS37" s="50"/>
      <c r="CT37" s="50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78740157480315" right="0.393700787401575" top="0.786805555555556" bottom="0.78740157480315" header="0" footer="0.393700787401575"/>
  <pageSetup paperSize="9" scale="57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showGridLines="0" showZeros="0" workbookViewId="0">
      <selection activeCell="A2" sqref="A2:L9"/>
    </sheetView>
  </sheetViews>
  <sheetFormatPr defaultColWidth="9" defaultRowHeight="12.75" customHeight="1"/>
  <cols>
    <col min="1" max="1" width="16.8571428571429" style="47" customWidth="1"/>
    <col min="2" max="2" width="33.4285714285714" style="47" customWidth="1"/>
    <col min="3" max="3" width="21" style="47" customWidth="1"/>
    <col min="4" max="4" width="15.7142857142857" style="47" customWidth="1"/>
    <col min="5" max="5" width="16.8571428571429" style="47" customWidth="1"/>
    <col min="6" max="12" width="14.2857142857143" style="47" customWidth="1"/>
    <col min="13" max="14" width="6.85714285714286" style="47" customWidth="1"/>
  </cols>
  <sheetData>
    <row r="1" ht="24.75" customHeight="1" spans="1:2">
      <c r="A1" s="56"/>
      <c r="B1" s="56"/>
    </row>
    <row r="2" ht="24.75" customHeight="1" spans="1:12">
      <c r="A2" s="49" t="s">
        <v>116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ht="24.75" customHeight="1" spans="1:12">
      <c r="A3" s="58" t="s">
        <v>1</v>
      </c>
      <c r="L3" s="50" t="s">
        <v>28</v>
      </c>
    </row>
    <row r="4" ht="24.75" customHeight="1" spans="1:12">
      <c r="A4" s="77" t="s">
        <v>117</v>
      </c>
      <c r="B4" s="77" t="s">
        <v>118</v>
      </c>
      <c r="C4" s="77" t="s">
        <v>99</v>
      </c>
      <c r="D4" s="77" t="s">
        <v>119</v>
      </c>
      <c r="E4" s="77"/>
      <c r="F4" s="77"/>
      <c r="G4" s="77" t="s">
        <v>120</v>
      </c>
      <c r="H4" s="77"/>
      <c r="I4" s="77"/>
      <c r="J4" s="77" t="s">
        <v>121</v>
      </c>
      <c r="K4" s="77"/>
      <c r="L4" s="77"/>
    </row>
    <row r="5" ht="24.75" customHeight="1" spans="1:12">
      <c r="A5" s="77"/>
      <c r="B5" s="77"/>
      <c r="C5" s="77"/>
      <c r="D5" s="77" t="s">
        <v>99</v>
      </c>
      <c r="E5" s="77" t="s">
        <v>95</v>
      </c>
      <c r="F5" s="77" t="s">
        <v>96</v>
      </c>
      <c r="G5" s="77" t="s">
        <v>99</v>
      </c>
      <c r="H5" s="77" t="s">
        <v>95</v>
      </c>
      <c r="I5" s="77" t="s">
        <v>96</v>
      </c>
      <c r="J5" s="77" t="s">
        <v>99</v>
      </c>
      <c r="K5" s="77" t="s">
        <v>95</v>
      </c>
      <c r="L5" s="77" t="s">
        <v>96</v>
      </c>
    </row>
    <row r="6" ht="24.75" customHeight="1" spans="1:12">
      <c r="A6" s="71" t="s">
        <v>97</v>
      </c>
      <c r="B6" s="71" t="s">
        <v>98</v>
      </c>
      <c r="C6" s="71">
        <v>1</v>
      </c>
      <c r="D6" s="71">
        <v>2</v>
      </c>
      <c r="E6" s="71">
        <v>3</v>
      </c>
      <c r="F6" s="71">
        <v>4</v>
      </c>
      <c r="G6" s="71">
        <v>2</v>
      </c>
      <c r="H6" s="71">
        <v>3</v>
      </c>
      <c r="I6" s="71">
        <v>4</v>
      </c>
      <c r="J6" s="71">
        <v>2</v>
      </c>
      <c r="K6" s="71">
        <v>3</v>
      </c>
      <c r="L6" s="71">
        <v>4</v>
      </c>
    </row>
    <row r="7" s="46" customFormat="1" ht="24.75" customHeight="1" spans="1:14">
      <c r="A7" s="86" t="s">
        <v>99</v>
      </c>
      <c r="B7" s="80"/>
      <c r="C7" s="81">
        <f>SUM(C8:C12)</f>
        <v>5748073</v>
      </c>
      <c r="D7" s="81">
        <f t="shared" ref="D7:L7" si="0">SUM(D8:D12)</f>
        <v>5748073</v>
      </c>
      <c r="E7" s="81">
        <f t="shared" si="0"/>
        <v>5748073</v>
      </c>
      <c r="F7" s="81">
        <f t="shared" si="0"/>
        <v>0</v>
      </c>
      <c r="G7" s="81">
        <f t="shared" si="0"/>
        <v>0</v>
      </c>
      <c r="H7" s="81">
        <f t="shared" si="0"/>
        <v>0</v>
      </c>
      <c r="I7" s="81">
        <f t="shared" si="0"/>
        <v>0</v>
      </c>
      <c r="J7" s="81">
        <f t="shared" si="0"/>
        <v>0</v>
      </c>
      <c r="K7" s="81">
        <f t="shared" si="0"/>
        <v>0</v>
      </c>
      <c r="L7" s="81">
        <f t="shared" si="0"/>
        <v>0</v>
      </c>
      <c r="M7" s="55"/>
      <c r="N7" s="55"/>
    </row>
    <row r="8" ht="24.75" customHeight="1" spans="1:12">
      <c r="A8" s="80" t="s">
        <v>122</v>
      </c>
      <c r="B8" s="80" t="s">
        <v>123</v>
      </c>
      <c r="C8" s="81">
        <f>D8+G8+J8</f>
        <v>5748073</v>
      </c>
      <c r="D8" s="81">
        <f>SUM(E8:F8)</f>
        <v>5748073</v>
      </c>
      <c r="E8" s="81">
        <v>5748073</v>
      </c>
      <c r="F8" s="81"/>
      <c r="G8" s="81">
        <f t="shared" ref="G8:G12" si="1">SUM(H8:I8)</f>
        <v>0</v>
      </c>
      <c r="H8" s="81">
        <v>0</v>
      </c>
      <c r="I8" s="81">
        <v>0</v>
      </c>
      <c r="J8" s="81">
        <f t="shared" ref="J8:J12" si="2">SUM(K8:L8)</f>
        <v>0</v>
      </c>
      <c r="K8" s="81">
        <v>0</v>
      </c>
      <c r="L8" s="81">
        <v>0</v>
      </c>
    </row>
    <row r="9" ht="24.75" customHeight="1" spans="1:12">
      <c r="A9" s="80"/>
      <c r="B9" s="80"/>
      <c r="C9" s="81">
        <f>D9+G9+J9</f>
        <v>0</v>
      </c>
      <c r="D9" s="81">
        <f>SUM(E9:F9)</f>
        <v>0</v>
      </c>
      <c r="E9" s="81"/>
      <c r="F9" s="81"/>
      <c r="G9" s="81">
        <f t="shared" si="1"/>
        <v>0</v>
      </c>
      <c r="H9" s="81"/>
      <c r="I9" s="81"/>
      <c r="J9" s="81">
        <f t="shared" si="2"/>
        <v>0</v>
      </c>
      <c r="K9" s="81"/>
      <c r="L9" s="81"/>
    </row>
    <row r="10" ht="24.75" customHeight="1" spans="1:12">
      <c r="A10" s="80"/>
      <c r="B10" s="80"/>
      <c r="C10" s="81">
        <f>D10+G10+J10</f>
        <v>0</v>
      </c>
      <c r="D10" s="81">
        <f>SUM(E10:F10)</f>
        <v>0</v>
      </c>
      <c r="E10" s="81"/>
      <c r="F10" s="81"/>
      <c r="G10" s="81">
        <f t="shared" si="1"/>
        <v>0</v>
      </c>
      <c r="H10" s="81"/>
      <c r="I10" s="81"/>
      <c r="J10" s="81">
        <f t="shared" si="2"/>
        <v>0</v>
      </c>
      <c r="K10" s="81"/>
      <c r="L10" s="81"/>
    </row>
    <row r="11" ht="24.75" customHeight="1" spans="1:12">
      <c r="A11" s="80"/>
      <c r="B11" s="80"/>
      <c r="C11" s="81">
        <f>D11+G11+J11</f>
        <v>0</v>
      </c>
      <c r="D11" s="81">
        <f>SUM(E11:F11)</f>
        <v>0</v>
      </c>
      <c r="E11" s="81"/>
      <c r="F11" s="81"/>
      <c r="G11" s="81">
        <f t="shared" si="1"/>
        <v>0</v>
      </c>
      <c r="H11" s="81"/>
      <c r="I11" s="81"/>
      <c r="J11" s="81">
        <f t="shared" si="2"/>
        <v>0</v>
      </c>
      <c r="K11" s="81"/>
      <c r="L11" s="81"/>
    </row>
    <row r="12" ht="24.75" customHeight="1" spans="1:12">
      <c r="A12" s="82"/>
      <c r="B12" s="82"/>
      <c r="C12" s="81">
        <f>D12+G12+J12</f>
        <v>0</v>
      </c>
      <c r="D12" s="81">
        <f>SUM(E12:F12)</f>
        <v>0</v>
      </c>
      <c r="E12" s="75"/>
      <c r="F12" s="75"/>
      <c r="G12" s="75">
        <f t="shared" si="1"/>
        <v>0</v>
      </c>
      <c r="H12" s="75">
        <v>0</v>
      </c>
      <c r="I12" s="75">
        <v>0</v>
      </c>
      <c r="J12" s="75">
        <f t="shared" si="2"/>
        <v>0</v>
      </c>
      <c r="K12" s="75">
        <v>0</v>
      </c>
      <c r="L12" s="75">
        <v>0</v>
      </c>
    </row>
  </sheetData>
  <sheetProtection formatCells="0" formatColumns="0" formatRows="0"/>
  <mergeCells count="8">
    <mergeCell ref="A2:L2"/>
    <mergeCell ref="D4:F4"/>
    <mergeCell ref="G4:I4"/>
    <mergeCell ref="J4:L4"/>
    <mergeCell ref="A7:B7"/>
    <mergeCell ref="A4:A5"/>
    <mergeCell ref="B4:B5"/>
    <mergeCell ref="C4:C5"/>
  </mergeCells>
  <printOptions horizontalCentered="1"/>
  <pageMargins left="0.78740157480315" right="0.393700787401575" top="1.18110236220472" bottom="0.78740157480315" header="0" footer="0.393700787401575"/>
  <pageSetup paperSize="9" scale="67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6"/>
  <sheetViews>
    <sheetView showGridLines="0" showZeros="0" workbookViewId="0">
      <selection activeCell="A2" sqref="A2:E11"/>
    </sheetView>
  </sheetViews>
  <sheetFormatPr defaultColWidth="9" defaultRowHeight="12.75" customHeight="1" outlineLevelCol="6"/>
  <cols>
    <col min="1" max="1" width="13.2857142857143" style="47" customWidth="1"/>
    <col min="2" max="2" width="35.8571428571429" style="47" customWidth="1"/>
    <col min="3" max="3" width="25.2857142857143" style="47" customWidth="1"/>
    <col min="4" max="4" width="28.4285714285714" style="47" customWidth="1"/>
    <col min="5" max="5" width="22.4285714285714" style="47" customWidth="1"/>
    <col min="6" max="7" width="6.85714285714286" style="47" customWidth="1"/>
  </cols>
  <sheetData>
    <row r="1" ht="24.75" customHeight="1" spans="1:2">
      <c r="A1" s="56"/>
      <c r="B1" s="57"/>
    </row>
    <row r="2" ht="24.75" customHeight="1" spans="1:5">
      <c r="A2" s="49" t="s">
        <v>124</v>
      </c>
      <c r="B2" s="49"/>
      <c r="C2" s="49"/>
      <c r="D2" s="49"/>
      <c r="E2" s="49"/>
    </row>
    <row r="3" ht="24.75" customHeight="1" spans="1:5">
      <c r="A3" s="58" t="s">
        <v>1</v>
      </c>
      <c r="E3" s="50" t="s">
        <v>28</v>
      </c>
    </row>
    <row r="4" ht="24.75" customHeight="1" spans="1:5">
      <c r="A4" s="77" t="s">
        <v>125</v>
      </c>
      <c r="B4" s="77"/>
      <c r="C4" s="77" t="s">
        <v>119</v>
      </c>
      <c r="D4" s="77"/>
      <c r="E4" s="77"/>
    </row>
    <row r="5" ht="24.75" customHeight="1" spans="1:5">
      <c r="A5" s="77" t="s">
        <v>126</v>
      </c>
      <c r="B5" s="77" t="s">
        <v>127</v>
      </c>
      <c r="C5" s="77" t="s">
        <v>99</v>
      </c>
      <c r="D5" s="77" t="s">
        <v>95</v>
      </c>
      <c r="E5" s="77" t="s">
        <v>96</v>
      </c>
    </row>
    <row r="6" ht="18.75" customHeight="1" spans="1:5">
      <c r="A6" s="71" t="s">
        <v>97</v>
      </c>
      <c r="B6" s="71" t="s">
        <v>97</v>
      </c>
      <c r="C6" s="71">
        <v>1</v>
      </c>
      <c r="D6" s="71">
        <v>2</v>
      </c>
      <c r="E6" s="71">
        <v>3</v>
      </c>
    </row>
    <row r="7" s="46" customFormat="1" ht="24.75" customHeight="1" spans="1:7">
      <c r="A7" s="80"/>
      <c r="B7" s="80" t="s">
        <v>99</v>
      </c>
      <c r="C7" s="84"/>
      <c r="D7" s="84"/>
      <c r="E7" s="84"/>
      <c r="F7" s="55"/>
      <c r="G7" s="55"/>
    </row>
    <row r="8" ht="24.75" customHeight="1" spans="1:5">
      <c r="A8" s="80" t="s">
        <v>100</v>
      </c>
      <c r="B8" s="80" t="s">
        <v>101</v>
      </c>
      <c r="C8" s="84">
        <v>5748073</v>
      </c>
      <c r="D8" s="84">
        <v>5748073</v>
      </c>
      <c r="E8" s="84"/>
    </row>
    <row r="9" ht="24.75" customHeight="1" spans="1:5">
      <c r="A9" s="80" t="s">
        <v>102</v>
      </c>
      <c r="B9" s="80" t="s">
        <v>103</v>
      </c>
      <c r="C9" s="84">
        <v>5748073</v>
      </c>
      <c r="D9" s="84">
        <v>5748073</v>
      </c>
      <c r="E9" s="84"/>
    </row>
    <row r="10" ht="24.75" customHeight="1" spans="1:5">
      <c r="A10" s="82" t="s">
        <v>104</v>
      </c>
      <c r="B10" s="82" t="s">
        <v>105</v>
      </c>
      <c r="C10" s="85">
        <v>5748073</v>
      </c>
      <c r="D10" s="85">
        <v>5748073</v>
      </c>
      <c r="E10" s="85"/>
    </row>
    <row r="11" ht="24.75" customHeight="1" spans="1:5">
      <c r="A11" s="82"/>
      <c r="B11" s="82"/>
      <c r="C11" s="85"/>
      <c r="D11" s="85"/>
      <c r="E11" s="85"/>
    </row>
    <row r="12" ht="24.75" customHeight="1" spans="1:5">
      <c r="A12" s="82"/>
      <c r="B12" s="82"/>
      <c r="C12" s="85"/>
      <c r="D12" s="85"/>
      <c r="E12" s="85"/>
    </row>
    <row r="13" ht="24.75" customHeight="1" spans="1:5">
      <c r="A13" s="82"/>
      <c r="B13" s="82"/>
      <c r="C13" s="85"/>
      <c r="D13" s="85"/>
      <c r="E13" s="85"/>
    </row>
    <row r="14" ht="24.75" customHeight="1" spans="1:5">
      <c r="A14" s="80"/>
      <c r="B14" s="80"/>
      <c r="C14" s="84"/>
      <c r="D14" s="84"/>
      <c r="E14" s="84"/>
    </row>
    <row r="15" ht="24.75" customHeight="1" spans="1:5">
      <c r="A15" s="80"/>
      <c r="B15" s="80"/>
      <c r="C15" s="84"/>
      <c r="D15" s="84"/>
      <c r="E15" s="84"/>
    </row>
    <row r="16" ht="24.75" customHeight="1" spans="1:5">
      <c r="A16" s="82"/>
      <c r="B16" s="82"/>
      <c r="C16" s="85"/>
      <c r="D16" s="85"/>
      <c r="E16" s="85"/>
    </row>
    <row r="17" ht="24.75" customHeight="1" spans="1:5">
      <c r="A17" s="82"/>
      <c r="B17" s="82"/>
      <c r="C17" s="85"/>
      <c r="D17" s="85"/>
      <c r="E17" s="85"/>
    </row>
    <row r="18" ht="24.75" customHeight="1" spans="1:5">
      <c r="A18" s="82"/>
      <c r="B18" s="82"/>
      <c r="C18" s="85"/>
      <c r="D18" s="85"/>
      <c r="E18" s="85"/>
    </row>
    <row r="19" ht="24.75" customHeight="1" spans="1:5">
      <c r="A19" s="80"/>
      <c r="B19" s="80"/>
      <c r="C19" s="84"/>
      <c r="D19" s="84"/>
      <c r="E19" s="84"/>
    </row>
    <row r="20" ht="24.75" customHeight="1" spans="1:5">
      <c r="A20" s="82"/>
      <c r="B20" s="82"/>
      <c r="C20" s="85"/>
      <c r="D20" s="85"/>
      <c r="E20" s="85"/>
    </row>
    <row r="21" ht="24.75" customHeight="1" spans="1:5">
      <c r="A21" s="82"/>
      <c r="B21" s="82"/>
      <c r="C21" s="85"/>
      <c r="D21" s="85"/>
      <c r="E21" s="85"/>
    </row>
    <row r="22" ht="24.75" customHeight="1" spans="1:5">
      <c r="A22" s="80"/>
      <c r="B22" s="80"/>
      <c r="C22" s="84"/>
      <c r="D22" s="84"/>
      <c r="E22" s="84"/>
    </row>
    <row r="23" ht="24.75" customHeight="1" spans="1:5">
      <c r="A23" s="80"/>
      <c r="B23" s="80"/>
      <c r="C23" s="84"/>
      <c r="D23" s="84"/>
      <c r="E23" s="84"/>
    </row>
    <row r="24" ht="24.75" customHeight="1" spans="1:5">
      <c r="A24" s="82"/>
      <c r="B24" s="82"/>
      <c r="C24" s="85"/>
      <c r="D24" s="85"/>
      <c r="E24" s="85"/>
    </row>
    <row r="25" ht="24.75" customHeight="1" spans="1:5">
      <c r="A25" s="82"/>
      <c r="B25" s="82"/>
      <c r="C25" s="85"/>
      <c r="D25" s="85"/>
      <c r="E25" s="85"/>
    </row>
    <row r="26" ht="24.75" customHeight="1" spans="1:5">
      <c r="A26" s="80"/>
      <c r="B26" s="80"/>
      <c r="C26" s="84"/>
      <c r="D26" s="84"/>
      <c r="E26" s="84"/>
    </row>
    <row r="27" ht="24.75" customHeight="1" spans="1:5">
      <c r="A27" s="80"/>
      <c r="B27" s="80"/>
      <c r="C27" s="84"/>
      <c r="D27" s="84"/>
      <c r="E27" s="84"/>
    </row>
    <row r="28" ht="24.75" customHeight="1" spans="1:5">
      <c r="A28" s="82"/>
      <c r="B28" s="82"/>
      <c r="C28" s="85"/>
      <c r="D28" s="85"/>
      <c r="E28" s="85"/>
    </row>
    <row r="29" ht="24.75" customHeight="1" spans="1:5">
      <c r="A29" s="80"/>
      <c r="B29" s="80"/>
      <c r="C29" s="84"/>
      <c r="D29" s="84"/>
      <c r="E29" s="84"/>
    </row>
    <row r="30" ht="24.75" customHeight="1" spans="1:5">
      <c r="A30" s="80"/>
      <c r="B30" s="80"/>
      <c r="C30" s="84"/>
      <c r="D30" s="84"/>
      <c r="E30" s="84"/>
    </row>
    <row r="31" ht="24.75" customHeight="1" spans="1:5">
      <c r="A31" s="82"/>
      <c r="B31" s="82"/>
      <c r="C31" s="85"/>
      <c r="D31" s="85"/>
      <c r="E31" s="85"/>
    </row>
    <row r="35" customHeight="1" spans="1:7">
      <c r="A35"/>
      <c r="B35"/>
      <c r="C35"/>
      <c r="D35"/>
      <c r="E35"/>
      <c r="F35"/>
      <c r="G35"/>
    </row>
    <row r="36" customHeight="1" spans="1:7">
      <c r="A36"/>
      <c r="B36"/>
      <c r="C36"/>
      <c r="D36"/>
      <c r="E36"/>
      <c r="F36"/>
      <c r="G36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1.18110236220472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5"/>
  <sheetViews>
    <sheetView showGridLines="0" showZeros="0" workbookViewId="0">
      <selection activeCell="A2" sqref="A2:E23"/>
    </sheetView>
  </sheetViews>
  <sheetFormatPr defaultColWidth="9" defaultRowHeight="12.75" customHeight="1" outlineLevelCol="6"/>
  <cols>
    <col min="1" max="1" width="13.5714285714286" style="47" customWidth="1"/>
    <col min="2" max="2" width="34.4285714285714" style="47" customWidth="1"/>
    <col min="3" max="3" width="26" style="47" customWidth="1"/>
    <col min="4" max="4" width="28.2857142857143" style="47" customWidth="1"/>
    <col min="5" max="5" width="23.2857142857143" style="47" customWidth="1"/>
    <col min="6" max="6" width="6.85714285714286" style="47" customWidth="1"/>
    <col min="7" max="7" width="11" style="47" customWidth="1"/>
  </cols>
  <sheetData>
    <row r="1" ht="24.75" customHeight="1" spans="1:2">
      <c r="A1" s="56"/>
      <c r="B1" s="57"/>
    </row>
    <row r="2" ht="24.75" customHeight="1" spans="1:5">
      <c r="A2" s="76" t="s">
        <v>128</v>
      </c>
      <c r="B2" s="76"/>
      <c r="C2" s="76"/>
      <c r="D2" s="76"/>
      <c r="E2" s="76"/>
    </row>
    <row r="3" ht="24.75" customHeight="1" spans="1:5">
      <c r="A3" s="58" t="s">
        <v>1</v>
      </c>
      <c r="E3" s="50" t="s">
        <v>28</v>
      </c>
    </row>
    <row r="4" ht="24.75" customHeight="1" spans="1:5">
      <c r="A4" s="77" t="s">
        <v>129</v>
      </c>
      <c r="B4" s="77"/>
      <c r="C4" s="77" t="s">
        <v>130</v>
      </c>
      <c r="D4" s="77"/>
      <c r="E4" s="77"/>
    </row>
    <row r="5" ht="24.75" customHeight="1" spans="1:5">
      <c r="A5" s="78" t="s">
        <v>126</v>
      </c>
      <c r="B5" s="77" t="s">
        <v>127</v>
      </c>
      <c r="C5" s="77" t="s">
        <v>99</v>
      </c>
      <c r="D5" s="77" t="s">
        <v>131</v>
      </c>
      <c r="E5" s="77" t="s">
        <v>132</v>
      </c>
    </row>
    <row r="6" ht="24.75" customHeight="1" spans="1:5">
      <c r="A6" s="79" t="s">
        <v>97</v>
      </c>
      <c r="B6" s="71" t="s">
        <v>97</v>
      </c>
      <c r="C6" s="71">
        <v>1</v>
      </c>
      <c r="D6" s="71">
        <v>2</v>
      </c>
      <c r="E6" s="71">
        <v>3</v>
      </c>
    </row>
    <row r="7" s="46" customFormat="1" ht="25.5" customHeight="1" spans="1:7">
      <c r="A7" s="80"/>
      <c r="B7" s="80" t="s">
        <v>99</v>
      </c>
      <c r="C7" s="81">
        <v>5748073</v>
      </c>
      <c r="D7" s="81">
        <f>D8+D12+D21</f>
        <v>5005008</v>
      </c>
      <c r="E7" s="81">
        <f>E8+E12+E21</f>
        <v>743065</v>
      </c>
      <c r="F7" s="55"/>
      <c r="G7" s="55"/>
    </row>
    <row r="8" ht="25.5" customHeight="1" spans="1:5">
      <c r="A8" s="80" t="s">
        <v>133</v>
      </c>
      <c r="B8" s="80" t="s">
        <v>134</v>
      </c>
      <c r="C8" s="81">
        <v>4995048</v>
      </c>
      <c r="D8" s="81">
        <v>4995048</v>
      </c>
      <c r="E8" s="81"/>
    </row>
    <row r="9" ht="25.5" customHeight="1" spans="1:5">
      <c r="A9" s="82" t="s">
        <v>135</v>
      </c>
      <c r="B9" s="82" t="s">
        <v>136</v>
      </c>
      <c r="C9" s="75">
        <v>2598684</v>
      </c>
      <c r="D9" s="75">
        <v>2598684</v>
      </c>
      <c r="E9" s="75"/>
    </row>
    <row r="10" ht="25.5" customHeight="1" spans="1:5">
      <c r="A10" s="82" t="s">
        <v>137</v>
      </c>
      <c r="B10" s="82" t="s">
        <v>138</v>
      </c>
      <c r="C10" s="75">
        <v>2338764</v>
      </c>
      <c r="D10" s="75">
        <v>2338764</v>
      </c>
      <c r="E10" s="75"/>
    </row>
    <row r="11" ht="25.5" customHeight="1" spans="1:5">
      <c r="A11" s="82" t="s">
        <v>139</v>
      </c>
      <c r="B11" s="82" t="s">
        <v>140</v>
      </c>
      <c r="C11" s="75">
        <v>57600</v>
      </c>
      <c r="D11" s="75">
        <v>57600</v>
      </c>
      <c r="E11" s="75"/>
    </row>
    <row r="12" ht="25.5" customHeight="1" spans="1:5">
      <c r="A12" s="80" t="s">
        <v>141</v>
      </c>
      <c r="B12" s="80" t="s">
        <v>142</v>
      </c>
      <c r="C12" s="81">
        <v>743065</v>
      </c>
      <c r="D12" s="75"/>
      <c r="E12" s="81">
        <v>743065</v>
      </c>
    </row>
    <row r="13" ht="25.5" customHeight="1" spans="1:5">
      <c r="A13" s="82" t="s">
        <v>143</v>
      </c>
      <c r="B13" s="82" t="s">
        <v>144</v>
      </c>
      <c r="C13" s="75">
        <v>92400</v>
      </c>
      <c r="D13" s="75"/>
      <c r="E13" s="75">
        <v>92400</v>
      </c>
    </row>
    <row r="14" ht="25.5" customHeight="1" spans="1:5">
      <c r="A14" s="82" t="s">
        <v>145</v>
      </c>
      <c r="B14" s="82" t="s">
        <v>146</v>
      </c>
      <c r="C14" s="75">
        <v>110000</v>
      </c>
      <c r="D14" s="75"/>
      <c r="E14" s="75">
        <v>110000</v>
      </c>
    </row>
    <row r="15" ht="25.5" customHeight="1" spans="1:5">
      <c r="A15" s="82" t="s">
        <v>147</v>
      </c>
      <c r="B15" s="82" t="s">
        <v>148</v>
      </c>
      <c r="C15" s="75">
        <v>30000</v>
      </c>
      <c r="D15" s="75"/>
      <c r="E15" s="75">
        <v>30000</v>
      </c>
    </row>
    <row r="16" ht="25.5" customHeight="1" spans="1:5">
      <c r="A16" s="82" t="s">
        <v>149</v>
      </c>
      <c r="B16" s="82" t="s">
        <v>150</v>
      </c>
      <c r="C16" s="75">
        <v>50000</v>
      </c>
      <c r="D16" s="75"/>
      <c r="E16" s="83">
        <v>50000</v>
      </c>
    </row>
    <row r="17" ht="25.5" customHeight="1" spans="1:5">
      <c r="A17" s="82" t="s">
        <v>151</v>
      </c>
      <c r="B17" s="82" t="s">
        <v>152</v>
      </c>
      <c r="C17" s="75">
        <v>10000</v>
      </c>
      <c r="D17" s="75"/>
      <c r="E17" s="75">
        <v>10000</v>
      </c>
    </row>
    <row r="18" ht="25.5" customHeight="1" spans="1:5">
      <c r="A18" s="82">
        <v>30228</v>
      </c>
      <c r="B18" s="82" t="s">
        <v>153</v>
      </c>
      <c r="C18" s="75">
        <v>98749</v>
      </c>
      <c r="D18" s="81"/>
      <c r="E18" s="75">
        <v>98749</v>
      </c>
    </row>
    <row r="19" ht="25.5" customHeight="1" spans="1:5">
      <c r="A19" s="82">
        <v>30229</v>
      </c>
      <c r="B19" s="82" t="s">
        <v>154</v>
      </c>
      <c r="C19" s="75">
        <v>75516</v>
      </c>
      <c r="D19" s="75"/>
      <c r="E19" s="75">
        <v>75516</v>
      </c>
    </row>
    <row r="20" ht="25.5" customHeight="1" spans="1:5">
      <c r="A20" s="82">
        <v>30239</v>
      </c>
      <c r="B20" s="82" t="s">
        <v>155</v>
      </c>
      <c r="C20" s="75">
        <v>276400</v>
      </c>
      <c r="D20" s="75"/>
      <c r="E20" s="75">
        <v>276400</v>
      </c>
    </row>
    <row r="21" ht="25.5" customHeight="1" spans="1:5">
      <c r="A21" s="80" t="s">
        <v>156</v>
      </c>
      <c r="B21" s="80" t="s">
        <v>157</v>
      </c>
      <c r="C21" s="81">
        <v>9960</v>
      </c>
      <c r="D21" s="81">
        <v>9960</v>
      </c>
      <c r="E21" s="75"/>
    </row>
    <row r="22" ht="25.5" customHeight="1" spans="1:5">
      <c r="A22" s="82" t="s">
        <v>158</v>
      </c>
      <c r="B22" s="82" t="s">
        <v>159</v>
      </c>
      <c r="C22" s="75">
        <v>9960</v>
      </c>
      <c r="D22" s="75">
        <v>9960</v>
      </c>
      <c r="E22" s="75"/>
    </row>
    <row r="23" ht="25.5" customHeight="1" spans="1:5">
      <c r="A23" s="82"/>
      <c r="B23" s="82"/>
      <c r="C23" s="75"/>
      <c r="D23" s="75"/>
      <c r="E23" s="75"/>
    </row>
    <row r="24" ht="25.5" customHeight="1" spans="1:5">
      <c r="A24" s="82"/>
      <c r="B24" s="82"/>
      <c r="C24" s="75"/>
      <c r="D24" s="75"/>
      <c r="E24" s="75"/>
    </row>
    <row r="25" ht="25.5" customHeight="1" spans="1:5">
      <c r="A25" s="82"/>
      <c r="B25" s="82"/>
      <c r="C25" s="75"/>
      <c r="D25" s="75"/>
      <c r="E25" s="75"/>
    </row>
    <row r="26" ht="25.5" customHeight="1" spans="1:5">
      <c r="A26" s="82"/>
      <c r="B26" s="82"/>
      <c r="C26" s="75"/>
      <c r="D26" s="75"/>
      <c r="E26" s="75"/>
    </row>
    <row r="27" ht="25.5" customHeight="1" spans="1:5">
      <c r="A27" s="82"/>
      <c r="B27" s="82"/>
      <c r="C27" s="75"/>
      <c r="D27" s="75"/>
      <c r="E27" s="75"/>
    </row>
    <row r="28" ht="25.5" customHeight="1" spans="1:5">
      <c r="A28" s="82"/>
      <c r="B28" s="82"/>
      <c r="C28" s="75"/>
      <c r="D28" s="75"/>
      <c r="E28" s="75"/>
    </row>
    <row r="29" ht="25.5" customHeight="1" spans="1:5">
      <c r="A29" s="82"/>
      <c r="B29" s="82"/>
      <c r="C29" s="75"/>
      <c r="D29" s="75"/>
      <c r="E29" s="75"/>
    </row>
    <row r="30" ht="25.5" customHeight="1" spans="1:5">
      <c r="A30" s="82"/>
      <c r="B30" s="82"/>
      <c r="C30" s="75"/>
      <c r="D30" s="75"/>
      <c r="E30" s="75"/>
    </row>
    <row r="31" ht="25.5" customHeight="1" spans="1:5">
      <c r="A31" s="82"/>
      <c r="B31" s="82"/>
      <c r="C31" s="75"/>
      <c r="D31" s="75"/>
      <c r="E31" s="75"/>
    </row>
    <row r="32" ht="25.5" customHeight="1" spans="1:5">
      <c r="A32" s="82"/>
      <c r="B32" s="82"/>
      <c r="C32" s="75"/>
      <c r="D32" s="75"/>
      <c r="E32" s="75"/>
    </row>
    <row r="33" ht="25.5" customHeight="1" spans="1:5">
      <c r="A33" s="80"/>
      <c r="B33" s="80"/>
      <c r="C33" s="81"/>
      <c r="D33" s="81"/>
      <c r="E33" s="81"/>
    </row>
    <row r="34" ht="25.5" customHeight="1" spans="1:5">
      <c r="A34" s="82"/>
      <c r="B34" s="82"/>
      <c r="C34" s="75"/>
      <c r="D34" s="75"/>
      <c r="E34" s="75"/>
    </row>
    <row r="35" ht="25.5" customHeight="1" spans="1:5">
      <c r="A35" s="82"/>
      <c r="B35" s="82"/>
      <c r="C35" s="75"/>
      <c r="D35" s="75"/>
      <c r="E35" s="75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0.747916666666667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2018-01-17T04:55:00Z</dcterms:created>
  <cp:lastPrinted>2019-02-14T01:19:00Z</cp:lastPrinted>
  <dcterms:modified xsi:type="dcterms:W3CDTF">2023-04-06T09:17:25Z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2165264</vt:i4>
  </property>
  <property fmtid="{D5CDD505-2E9C-101B-9397-08002B2CF9AE}" pid="3" name="KSOProductBuildVer">
    <vt:lpwstr>2052-11.1.0.14036</vt:lpwstr>
  </property>
  <property fmtid="{D5CDD505-2E9C-101B-9397-08002B2CF9AE}" pid="4" name="ICV">
    <vt:lpwstr>ECEA8219115341CF985F1CD366BCE7B9</vt:lpwstr>
  </property>
</Properties>
</file>