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2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<sst xmlns="http://schemas.openxmlformats.org/spreadsheetml/2006/main" count="420" uniqueCount="337">
  <si>
    <t>单位代码：</t>
  </si>
  <si>
    <t>单位名称：</t>
  </si>
  <si>
    <t>宁县司法局</t>
  </si>
  <si>
    <t>部门预算公开表</t>
  </si>
  <si>
    <t xml:space="preserve">     </t>
  </si>
  <si>
    <t>编制日期：</t>
  </si>
  <si>
    <t>二O二三年二月十日</t>
  </si>
  <si>
    <t>部门领导：</t>
  </si>
  <si>
    <t>丁彦宏</t>
  </si>
  <si>
    <t>财务负责人：</t>
  </si>
  <si>
    <t>程胜利</t>
  </si>
  <si>
    <t>制表人：</t>
  </si>
  <si>
    <t>孟倩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</si>
  <si>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</si>
  <si>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</si>
  <si>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</si>
  <si>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</si>
  <si>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</si>
  <si>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</si>
  <si>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</si>
  <si>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</si>
  <si>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</si>
  <si>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</si>
  <si>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</si>
  <si>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</si>
  <si>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</si>
  <si>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</si>
  <si>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</si>
  <si>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</si>
  <si>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</si>
  <si>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</si>
  <si>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</si>
  <si>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</si>
  <si>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</si>
  <si>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</si>
  <si>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</si>
  <si>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（１3）部门（单位）整体支出绩效目标表</t>
  </si>
  <si>
    <t>（１4）项目支出绩效目标表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</si>
  <si>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</si>
  <si>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</si>
  <si>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</si>
  <si>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</si>
  <si>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</si>
  <si>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</si>
  <si>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</si>
  <si>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</si>
  <si>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</si>
  <si>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</si>
  <si>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</si>
  <si>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</si>
  <si>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</si>
  <si>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</si>
  <si>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</si>
  <si>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</si>
  <si>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</si>
  <si>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</si>
  <si>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</si>
  <si>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</si>
  <si>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</si>
  <si>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</si>
  <si>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</si>
  <si>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</si>
  <si>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</si>
  <si>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</si>
  <si>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</si>
  <si>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</si>
  <si>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</si>
  <si>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</si>
  <si>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</si>
  <si>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</si>
  <si>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</si>
  <si>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</si>
  <si>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</si>
  <si>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</si>
  <si>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</si>
  <si>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</si>
  <si>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</si>
  <si>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</si>
  <si>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</si>
  <si>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</si>
  <si>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</si>
  <si>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</si>
  <si>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</si>
  <si>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</si>
  <si>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</si>
  <si>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</si>
  <si>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</si>
  <si>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</si>
  <si>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</si>
  <si>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</si>
  <si>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</si>
  <si>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</si>
  <si>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</si>
  <si>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</si>
  <si>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</si>
  <si>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</si>
  <si>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</si>
  <si>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</si>
  <si>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</si>
  <si>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</si>
  <si>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</si>
  <si>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</si>
  <si>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</si>
  <si>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</si>
  <si>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</si>
  <si>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</si>
  <si>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</si>
  <si>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</si>
  <si>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</si>
  <si>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</si>
  <si>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</si>
  <si>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</si>
  <si>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</si>
  <si>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</si>
  <si>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</si>
  <si>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</si>
  <si>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</si>
  <si>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</si>
  <si>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</si>
  <si>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</si>
  <si>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</si>
  <si>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204公共安全</t>
  </si>
  <si>
    <t>20406司法</t>
  </si>
  <si>
    <t>2040601 行政运行</t>
  </si>
  <si>
    <t>208社会保障和就业支出</t>
  </si>
  <si>
    <t>20805行政事业单位养老支出</t>
  </si>
  <si>
    <t>2080501行政单位离退休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</si>
  <si>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</si>
  <si>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</si>
  <si>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</si>
  <si>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</si>
  <si>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</si>
  <si>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</si>
  <si>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</si>
  <si>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</si>
  <si>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</si>
  <si>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</si>
  <si>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</si>
  <si>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</si>
  <si>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</si>
  <si>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</si>
  <si>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</si>
  <si>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</si>
  <si>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</si>
  <si>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</si>
  <si>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</si>
  <si>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</si>
  <si>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</si>
  <si>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</si>
  <si>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</si>
  <si>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</si>
  <si>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</si>
  <si>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</si>
  <si>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</si>
  <si>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</si>
  <si>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</si>
  <si>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</si>
  <si>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</si>
  <si>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</si>
  <si>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</si>
  <si>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</si>
  <si>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</si>
  <si>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</si>
  <si>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</si>
  <si>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</si>
  <si>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</si>
  <si>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</si>
  <si>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</si>
  <si>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</si>
  <si>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</si>
  <si>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</si>
  <si>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</si>
  <si>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</si>
  <si>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</si>
  <si>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</si>
  <si>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</si>
  <si>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</si>
  <si>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</si>
  <si>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204</t>
  </si>
  <si>
    <t>公共安全</t>
  </si>
  <si>
    <t>20406</t>
  </si>
  <si>
    <t xml:space="preserve">  司法</t>
  </si>
  <si>
    <t>2040601</t>
  </si>
  <si>
    <t xml:space="preserve">   行政运行</t>
  </si>
  <si>
    <t>208</t>
  </si>
  <si>
    <t>社会保障和就业支出</t>
  </si>
  <si>
    <t>20805</t>
  </si>
  <si>
    <t xml:space="preserve">  行政事业单位养老支出</t>
  </si>
  <si>
    <t>2080501</t>
  </si>
  <si>
    <t>行政单位离退休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</si>
  <si>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</si>
  <si>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</si>
  <si>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</si>
  <si>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</si>
  <si>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</si>
  <si>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</si>
  <si>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</si>
  <si>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</si>
  <si>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</si>
  <si>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</si>
  <si>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</si>
  <si>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</si>
  <si>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</si>
  <si>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</si>
  <si>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</si>
  <si>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</si>
  <si>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</si>
  <si>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</si>
  <si>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</si>
  <si>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</si>
  <si>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</si>
  <si>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</si>
  <si>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</si>
  <si>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</si>
  <si>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</si>
  <si>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</si>
  <si>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</si>
  <si>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</si>
  <si>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</si>
  <si>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</si>
  <si>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</si>
  <si>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</si>
  <si>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</si>
  <si>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</si>
  <si>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</si>
  <si>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</si>
  <si>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</si>
  <si>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</si>
  <si>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</si>
  <si>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</si>
  <si>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</si>
  <si>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</si>
  <si>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</si>
  <si>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</si>
  <si>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</si>
  <si>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</si>
  <si>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</si>
  <si>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</si>
  <si>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</si>
  <si>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</si>
  <si>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</si>
  <si>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</si>
  <si>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</si>
  <si>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</si>
  <si>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</si>
  <si>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</si>
  <si>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</si>
  <si>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</si>
  <si>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</si>
  <si>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</si>
  <si>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</si>
  <si>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</si>
  <si>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</si>
  <si>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</si>
  <si>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</si>
  <si>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</si>
  <si>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</si>
  <si>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</si>
  <si>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</si>
  <si>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</si>
  <si>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</si>
  <si>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</si>
  <si>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</si>
  <si>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</si>
  <si>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</si>
  <si>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</si>
  <si>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</si>
  <si>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</si>
  <si>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</si>
  <si>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09346622128</t>
  </si>
  <si>
    <t>部门（单位）职能</t>
  </si>
  <si>
    <t>依据</t>
  </si>
  <si>
    <r>
      <rPr>
        <sz val="9"/>
        <color rgb="FF000000"/>
        <rFont val="宋体"/>
        <charset val="1"/>
      </rPr>
      <t>中共宁县县委办公室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宁县人民政府办公室关于印发《宁县司法局职能配置、内设机构和人员编制规定》的通知（宁办字〔2019〕45号）</t>
    </r>
  </si>
  <si>
    <t>职能概述</t>
  </si>
  <si>
    <t>（一）承担全面依法治县重大问题的政策研究，协调有关方面提出全面依法治县中长期规划建议，负责有关重大决策部署督察工作。（二）承担统筹推进法治政府建设的责任。（三）负责乡镇人民政府和县级人民政府部门规范性文件的备案、登记和审查工作。（四）承担统筹规划法治社会建设的责任。（五）负责拟订全县公共法律服务体系建设规划并组织实施，统筹和布局城乡、区域法律服务资源。指导、监督公共法律服务中心建设。（六）指导、管理和协调全县社区矫正和刑满释放人员安置帮教工作。（七）负责县政府法律顾问工作。八）负责本系统信息化建设工作。指导、监督本系统财务、装备、设施、场所等保障工作。（九）组织实施本系统党的建设、队伍建设、思想政治建设和精神文明建设。规划、协调、指导法治人才队伍建设相关工作。指导、监督全县法律服务行业党建工作。（十）完成县委、县政府和市司法局交办的其他工作任务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</si>
  <si>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</si>
  <si>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</si>
  <si>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</si>
  <si>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</si>
  <si>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</si>
  <si>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</si>
  <si>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宁县公证处、甘肃通联律师事务所</t>
  </si>
  <si>
    <t>内设职能部门</t>
  </si>
  <si>
    <t>办公室、人民参与和促进法治股、普法与依法治理股、行政执法监督股、政府法律事务股、社区矫正管理股、公共法律服务管理股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</si>
  <si>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</si>
  <si>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</si>
  <si>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</si>
  <si>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</si>
  <si>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</si>
  <si>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</si>
  <si>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基本制度建设完善，主要包括执法规范化建设制度，队伍建设和司法工作规范化制度，重点工作管理制度，内控制度，财物管理制度等，贯彻落实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的总体要求，全面完善单位制度建设体系。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</si>
  <si>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</si>
  <si>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</si>
  <si>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</si>
  <si>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</si>
  <si>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</si>
  <si>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</si>
  <si>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</si>
  <si>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</si>
  <si>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</si>
  <si>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</si>
  <si>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</si>
  <si>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</si>
  <si>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</si>
  <si>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</si>
  <si>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</si>
  <si>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</si>
  <si>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</si>
  <si>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</si>
  <si>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</si>
  <si>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</si>
  <si>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</si>
  <si>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</si>
  <si>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</si>
  <si>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r>
      <rPr>
        <sz val="9"/>
        <color rgb="FF000000"/>
        <rFont val="宋体"/>
        <charset val="1"/>
      </rPr>
      <t>≥</t>
    </r>
    <r>
      <rPr>
        <sz val="9"/>
        <color rgb="FF000000"/>
        <rFont val="Calibri"/>
        <charset val="1"/>
      </rPr>
      <t>100%</t>
    </r>
  </si>
  <si>
    <t>效益指标</t>
  </si>
  <si>
    <t>经济效益指标</t>
  </si>
  <si>
    <t>单位正常运行</t>
  </si>
  <si>
    <t>推动全县司法行政工作良好发展</t>
  </si>
  <si>
    <t>满意度指标</t>
  </si>
  <si>
    <t>服务对象满意度指标</t>
  </si>
  <si>
    <t>社区矫正对象满意度100%，远程回见人员满意度100%，人民调解对象满意度100%，法治政府建设、行政复议等工作满意度提升。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</si>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</sst>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6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color rgb="FF000000"/>
      <name val="宋体"/>
      <charset val="1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"/>
    </font>
    <font>
      <sz val="8"/>
      <color indexed="8"/>
      <name val="宋体"/>
      <charset val="1"/>
    </font>
    <font>
      <sz val="8"/>
      <color indexed="8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4" borderId="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9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6" fillId="6" borderId="9" applyNumberFormat="0" applyAlignment="0" applyProtection="0">
      <alignment vertical="center"/>
    </xf>
    <xf numFmtId="0" fontId="57" fillId="7" borderId="11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24" fillId="0" borderId="0"/>
  </cellStyleXfs>
  <cellXfs count="13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2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4" fillId="0" borderId="0" xfId="0" applyFont="1" applyFill="1" applyAlignment="1"/>
    <xf numFmtId="0" fontId="25" fillId="0" borderId="0" xfId="0" applyFont="1" applyFill="1" applyBorder="1" applyAlignment="1" applyProtection="1"/>
    <xf numFmtId="0" fontId="26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right" vertical="center"/>
    </xf>
    <xf numFmtId="0" fontId="29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176" fontId="30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/>
    <xf numFmtId="0" fontId="23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left" vertical="center" wrapText="1"/>
    </xf>
    <xf numFmtId="49" fontId="3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33" fillId="0" borderId="1" xfId="0" applyNumberFormat="1" applyFont="1" applyFill="1" applyBorder="1" applyAlignment="1">
      <alignment horizontal="left" vertical="center" wrapText="1"/>
    </xf>
    <xf numFmtId="4" fontId="34" fillId="3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36" fillId="0" borderId="1" xfId="0" applyNumberFormat="1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34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left" vertical="center"/>
    </xf>
    <xf numFmtId="4" fontId="34" fillId="0" borderId="1" xfId="0" applyNumberFormat="1" applyFont="1" applyBorder="1" applyAlignment="1">
      <alignment horizontal="right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 wrapText="1"/>
    </xf>
    <xf numFmtId="4" fontId="30" fillId="0" borderId="4" xfId="0" applyNumberFormat="1" applyFont="1" applyFill="1" applyBorder="1" applyAlignment="1" applyProtection="1">
      <alignment horizontal="right" vertical="center" shrinkToFit="1"/>
    </xf>
    <xf numFmtId="4" fontId="34" fillId="0" borderId="2" xfId="0" applyNumberFormat="1" applyFont="1" applyBorder="1" applyAlignment="1">
      <alignment horizontal="right" vertical="center" wrapText="1"/>
    </xf>
    <xf numFmtId="0" fontId="34" fillId="0" borderId="2" xfId="0" applyFont="1" applyBorder="1" applyAlignment="1">
      <alignment horizontal="left" vertical="center" wrapText="1"/>
    </xf>
    <xf numFmtId="4" fontId="34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178" fontId="38" fillId="0" borderId="2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178" fontId="34" fillId="0" borderId="2" xfId="0" applyNumberFormat="1" applyFont="1" applyBorder="1" applyAlignment="1">
      <alignment vertical="center" wrapText="1"/>
    </xf>
    <xf numFmtId="178" fontId="34" fillId="0" borderId="2" xfId="0" applyNumberFormat="1" applyFont="1" applyBorder="1" applyAlignment="1">
      <alignment horizontal="right" vertical="center" wrapText="1"/>
    </xf>
    <xf numFmtId="0" fontId="23" fillId="0" borderId="5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" xfId="49" applyFont="1" applyFill="1" applyBorder="1" applyAlignment="1" applyProtection="1">
      <alignment vertical="center"/>
    </xf>
    <xf numFmtId="179" fontId="39" fillId="0" borderId="1" xfId="0" applyNumberFormat="1" applyFont="1" applyFill="1" applyBorder="1" applyAlignment="1">
      <alignment horizontal="right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28" fillId="0" borderId="1" xfId="49" applyFont="1" applyBorder="1" applyAlignment="1" applyProtection="1">
      <alignment vertical="center"/>
    </xf>
    <xf numFmtId="0" fontId="32" fillId="0" borderId="1" xfId="49" applyFont="1" applyFill="1" applyBorder="1" applyAlignment="1" applyProtection="1">
      <alignment horizontal="center" vertical="center"/>
    </xf>
    <xf numFmtId="179" fontId="32" fillId="0" borderId="1" xfId="0" applyNumberFormat="1" applyFont="1" applyFill="1" applyBorder="1" applyAlignment="1" applyProtection="1">
      <alignment horizontal="right"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4" fontId="41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180" fontId="23" fillId="0" borderId="0" xfId="0" applyNumberFormat="1" applyFont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4" sqref="H1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14.3" customHeight="1" spans="1:1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2.75" customHeight="1" spans="1:11">
      <c r="A3" s="36"/>
      <c r="B3" s="36" t="s">
        <v>0</v>
      </c>
      <c r="C3" s="126"/>
      <c r="D3" s="126"/>
      <c r="E3" s="36"/>
      <c r="F3" s="36"/>
      <c r="G3" s="36"/>
      <c r="H3" s="36"/>
      <c r="I3" s="36"/>
      <c r="J3" s="36"/>
      <c r="K3" s="36"/>
    </row>
    <row r="4" ht="22.75" customHeight="1" spans="1:11">
      <c r="A4" s="36"/>
      <c r="B4" s="36" t="s">
        <v>1</v>
      </c>
      <c r="C4" s="36" t="s">
        <v>2</v>
      </c>
      <c r="D4" s="36"/>
      <c r="E4" s="36"/>
      <c r="F4" s="36"/>
      <c r="G4" s="36"/>
      <c r="H4" s="36"/>
      <c r="I4" s="36"/>
      <c r="J4" s="36"/>
      <c r="K4" s="36"/>
    </row>
    <row r="5" ht="14.3" customHeight="1" spans="1:1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ht="78.55" customHeight="1" spans="1:11">
      <c r="A6" s="34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</row>
    <row r="7" ht="22.75" customHeight="1" spans="1:1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ht="22.75" customHeight="1" spans="1:1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22.75" customHeight="1" spans="1:1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ht="22.75" customHeight="1" spans="1:11">
      <c r="A10" s="36"/>
      <c r="B10" s="36" t="s">
        <v>4</v>
      </c>
      <c r="C10" s="36"/>
      <c r="F10" s="128" t="s">
        <v>5</v>
      </c>
      <c r="G10" s="129" t="s">
        <v>6</v>
      </c>
      <c r="H10" s="129"/>
      <c r="I10" s="36"/>
      <c r="J10" s="36"/>
      <c r="K10" s="36"/>
    </row>
    <row r="11" ht="22.75" customHeight="1" spans="1:1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ht="22.75" customHeight="1" spans="1:11">
      <c r="A12" s="36"/>
      <c r="B12" s="128" t="s">
        <v>7</v>
      </c>
      <c r="C12" s="130" t="s">
        <v>8</v>
      </c>
      <c r="D12" s="36"/>
      <c r="E12" s="128" t="s">
        <v>9</v>
      </c>
      <c r="F12" s="34" t="s">
        <v>10</v>
      </c>
      <c r="G12" s="36"/>
      <c r="H12" s="128" t="s">
        <v>11</v>
      </c>
      <c r="I12" s="34" t="s">
        <v>12</v>
      </c>
      <c r="J12" s="36"/>
      <c r="K12" s="36"/>
    </row>
    <row r="13" ht="14.3" customHeight="1" spans="1:11">
      <c r="A13" s="34"/>
      <c r="B13" s="34"/>
      <c r="C13" s="34" t="s">
        <v>13</v>
      </c>
      <c r="D13" s="34"/>
      <c r="E13" s="34"/>
      <c r="F13" s="34"/>
      <c r="G13" s="34"/>
      <c r="H13" s="34"/>
      <c r="I13" s="34"/>
      <c r="J13" s="34"/>
      <c r="K13" s="34"/>
    </row>
    <row r="14" ht="14.3" customHeight="1" spans="1:1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ht="14.3" customHeight="1" spans="1:1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</sheetData>
  <mergeCells count="4">
    <mergeCell ref="C3:D3"/>
    <mergeCell ref="C4:E4"/>
    <mergeCell ref="B6:K6"/>
    <mergeCell ref="G10:H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3" workbookViewId="0">
      <selection activeCell="B16" sqref="B16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4"/>
      <c r="B1" s="34"/>
    </row>
    <row r="2" ht="39.15" customHeight="1" spans="1:3">
      <c r="A2" s="34"/>
      <c r="B2" s="122" t="s">
        <v>14</v>
      </c>
      <c r="C2" s="122"/>
    </row>
    <row r="3" ht="29.35" customHeight="1" spans="1:3">
      <c r="A3" s="123"/>
      <c r="B3" s="124" t="s">
        <v>15</v>
      </c>
      <c r="C3" s="124" t="s">
        <v>16</v>
      </c>
    </row>
    <row r="4" ht="28.45" customHeight="1" spans="1:3">
      <c r="A4" s="115"/>
      <c r="B4" s="125" t="s">
        <v>17</v>
      </c>
      <c r="C4" s="69" t="s">
        <v>18</v>
      </c>
    </row>
    <row r="5" ht="28.45" customHeight="1" spans="1:3">
      <c r="A5" s="115"/>
      <c r="B5" s="125" t="s">
        <v>19</v>
      </c>
      <c r="C5" s="69" t="s">
        <v>20</v>
      </c>
    </row>
    <row r="6" ht="28.45" customHeight="1" spans="1:3">
      <c r="A6" s="115"/>
      <c r="B6" s="125" t="s">
        <v>21</v>
      </c>
      <c r="C6" s="69" t="s">
        <v>22</v>
      </c>
    </row>
    <row r="7" ht="28.45" customHeight="1" spans="1:3">
      <c r="A7" s="115"/>
      <c r="B7" s="125" t="s">
        <v>23</v>
      </c>
      <c r="C7" s="69"/>
    </row>
    <row r="8" ht="28.45" customHeight="1" spans="1:3">
      <c r="A8" s="115"/>
      <c r="B8" s="125" t="s">
        <v>24</v>
      </c>
      <c r="C8" s="69" t="s">
        <v>25</v>
      </c>
    </row>
    <row r="9" ht="28.45" customHeight="1" spans="1:3">
      <c r="A9" s="115"/>
      <c r="B9" s="125" t="s">
        <v>26</v>
      </c>
      <c r="C9" s="69" t="s">
        <v>27</v>
      </c>
    </row>
    <row r="10" ht="28.45" customHeight="1" spans="1:3">
      <c r="A10" s="115"/>
      <c r="B10" s="125" t="s">
        <v>28</v>
      </c>
      <c r="C10" s="69" t="s">
        <v>29</v>
      </c>
    </row>
    <row r="11" ht="28.45" customHeight="1" spans="1:3">
      <c r="A11" s="115"/>
      <c r="B11" s="125" t="s">
        <v>30</v>
      </c>
      <c r="C11" s="69" t="s">
        <v>31</v>
      </c>
    </row>
    <row r="12" ht="28.45" customHeight="1" spans="1:3">
      <c r="A12" s="115"/>
      <c r="B12" s="125" t="s">
        <v>32</v>
      </c>
      <c r="C12" s="69"/>
    </row>
    <row r="13" ht="28.45" customHeight="1" spans="1:3">
      <c r="A13" s="34"/>
      <c r="B13" s="125" t="s">
        <v>33</v>
      </c>
      <c r="C13" s="69"/>
    </row>
    <row r="14" ht="28.45" customHeight="1" spans="1:3">
      <c r="A14" s="34"/>
      <c r="B14" s="125" t="s">
        <v>34</v>
      </c>
      <c r="C14" s="69" t="s">
        <v>18</v>
      </c>
    </row>
    <row r="15" ht="27" customHeight="1" spans="2:3">
      <c r="B15" s="125" t="s">
        <v>35</v>
      </c>
      <c r="C15" s="69"/>
    </row>
    <row r="16" ht="22" customHeight="1" spans="2:3">
      <c r="B16" s="125" t="s">
        <v>36</v>
      </c>
      <c r="C16" s="69"/>
    </row>
    <row r="17" ht="22" customHeight="1" spans="2:3">
      <c r="B17" s="125" t="s">
        <v>37</v>
      </c>
      <c r="C17" s="69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:D1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4"/>
      <c r="B1" s="34"/>
      <c r="C1" s="34"/>
      <c r="D1" s="34"/>
    </row>
    <row r="2" ht="39.85" customHeight="1" spans="1:4">
      <c r="A2" s="35" t="s">
        <v>38</v>
      </c>
      <c r="B2" s="35"/>
      <c r="C2" s="35"/>
      <c r="D2" s="35"/>
    </row>
    <row r="3" ht="22.75" customHeight="1" spans="1:4">
      <c r="A3" s="115"/>
      <c r="B3" s="115"/>
      <c r="C3" s="115"/>
      <c r="D3" s="116" t="s">
        <v>39</v>
      </c>
    </row>
    <row r="4" ht="22.75" customHeight="1" spans="1:4">
      <c r="A4" s="90" t="s">
        <v>40</v>
      </c>
      <c r="B4" s="90"/>
      <c r="C4" s="90" t="s">
        <v>41</v>
      </c>
      <c r="D4" s="90"/>
    </row>
    <row r="5" ht="22.75" customHeight="1" spans="1:4">
      <c r="A5" s="90" t="s">
        <v>42</v>
      </c>
      <c r="B5" s="90" t="s">
        <v>43</v>
      </c>
      <c r="C5" s="90" t="s">
        <v>42</v>
      </c>
      <c r="D5" s="90" t="s">
        <v>43</v>
      </c>
    </row>
    <row r="6" ht="22.75" customHeight="1" spans="1:4">
      <c r="A6" s="117" t="s">
        <v>44</v>
      </c>
      <c r="B6" s="98">
        <v>10005032.68</v>
      </c>
      <c r="C6" s="117" t="s">
        <v>45</v>
      </c>
      <c r="D6" s="98"/>
    </row>
    <row r="7" ht="22.75" customHeight="1" spans="1:4">
      <c r="A7" s="117" t="s">
        <v>46</v>
      </c>
      <c r="B7" s="98"/>
      <c r="C7" s="117" t="s">
        <v>47</v>
      </c>
      <c r="D7" s="118"/>
    </row>
    <row r="8" ht="22.75" customHeight="1" spans="1:4">
      <c r="A8" s="117" t="s">
        <v>48</v>
      </c>
      <c r="B8" s="98"/>
      <c r="C8" s="117" t="s">
        <v>49</v>
      </c>
      <c r="D8" s="118"/>
    </row>
    <row r="9" ht="22.75" customHeight="1" spans="1:4">
      <c r="A9" s="117" t="s">
        <v>50</v>
      </c>
      <c r="B9" s="98"/>
      <c r="C9" s="117" t="s">
        <v>51</v>
      </c>
      <c r="D9" s="92">
        <v>9364434.69</v>
      </c>
    </row>
    <row r="10" ht="22.75" customHeight="1" spans="1:4">
      <c r="A10" s="117" t="s">
        <v>52</v>
      </c>
      <c r="B10" s="98"/>
      <c r="C10" s="117" t="s">
        <v>53</v>
      </c>
      <c r="D10" s="92"/>
    </row>
    <row r="11" ht="22.75" customHeight="1" spans="1:4">
      <c r="A11" s="117" t="s">
        <v>54</v>
      </c>
      <c r="B11" s="98"/>
      <c r="C11" s="117" t="s">
        <v>55</v>
      </c>
      <c r="D11" s="92"/>
    </row>
    <row r="12" ht="22.75" customHeight="1" spans="1:4">
      <c r="A12" s="117" t="s">
        <v>56</v>
      </c>
      <c r="B12" s="98"/>
      <c r="C12" s="117" t="s">
        <v>57</v>
      </c>
      <c r="D12" s="92"/>
    </row>
    <row r="13" ht="22.75" customHeight="1" spans="1:4">
      <c r="A13" s="117" t="s">
        <v>58</v>
      </c>
      <c r="B13" s="98"/>
      <c r="C13" s="117" t="s">
        <v>59</v>
      </c>
      <c r="D13" s="92">
        <v>124649.81</v>
      </c>
    </row>
    <row r="14" ht="22.75" customHeight="1" spans="1:4">
      <c r="A14" s="117" t="s">
        <v>60</v>
      </c>
      <c r="B14" s="98"/>
      <c r="C14" s="117" t="s">
        <v>61</v>
      </c>
      <c r="D14" s="92"/>
    </row>
    <row r="15" ht="22.75" customHeight="1" spans="1:4">
      <c r="A15" s="117"/>
      <c r="B15" s="119"/>
      <c r="C15" s="117" t="s">
        <v>62</v>
      </c>
      <c r="D15" s="92">
        <v>515948.175</v>
      </c>
    </row>
    <row r="16" ht="22.75" customHeight="1" spans="1:4">
      <c r="A16" s="117"/>
      <c r="B16" s="119"/>
      <c r="C16" s="117" t="s">
        <v>63</v>
      </c>
      <c r="D16" s="92"/>
    </row>
    <row r="17" ht="22.75" customHeight="1" spans="1:4">
      <c r="A17" s="117"/>
      <c r="B17" s="119"/>
      <c r="C17" s="117" t="s">
        <v>64</v>
      </c>
      <c r="D17" s="118"/>
    </row>
    <row r="18" ht="22.75" customHeight="1" spans="1:4">
      <c r="A18" s="117"/>
      <c r="B18" s="119"/>
      <c r="C18" s="117" t="s">
        <v>65</v>
      </c>
      <c r="D18" s="118"/>
    </row>
    <row r="19" ht="22.75" customHeight="1" spans="1:4">
      <c r="A19" s="117"/>
      <c r="B19" s="119"/>
      <c r="C19" s="117" t="s">
        <v>66</v>
      </c>
      <c r="D19" s="118"/>
    </row>
    <row r="20" ht="22.75" customHeight="1" spans="1:4">
      <c r="A20" s="120"/>
      <c r="B20" s="121"/>
      <c r="C20" s="117" t="s">
        <v>67</v>
      </c>
      <c r="D20" s="118"/>
    </row>
    <row r="21" ht="22.75" customHeight="1" spans="1:4">
      <c r="A21" s="120"/>
      <c r="B21" s="121"/>
      <c r="C21" s="117" t="s">
        <v>68</v>
      </c>
      <c r="D21" s="118"/>
    </row>
    <row r="22" ht="22.75" customHeight="1" spans="1:4">
      <c r="A22" s="120"/>
      <c r="B22" s="121"/>
      <c r="C22" s="117" t="s">
        <v>69</v>
      </c>
      <c r="D22" s="118"/>
    </row>
    <row r="23" ht="22.75" customHeight="1" spans="1:4">
      <c r="A23" s="120"/>
      <c r="B23" s="121"/>
      <c r="C23" s="117" t="s">
        <v>70</v>
      </c>
      <c r="D23" s="118"/>
    </row>
    <row r="24" ht="22.75" customHeight="1" spans="1:4">
      <c r="A24" s="120"/>
      <c r="B24" s="121"/>
      <c r="C24" s="117" t="s">
        <v>71</v>
      </c>
      <c r="D24" s="118"/>
    </row>
    <row r="25" ht="22.75" customHeight="1" spans="1:4">
      <c r="A25" s="117"/>
      <c r="B25" s="119"/>
      <c r="C25" s="117" t="s">
        <v>72</v>
      </c>
      <c r="D25" s="118"/>
    </row>
    <row r="26" ht="22.75" customHeight="1" spans="1:4">
      <c r="A26" s="117"/>
      <c r="B26" s="119"/>
      <c r="C26" s="117" t="s">
        <v>73</v>
      </c>
      <c r="D26" s="118"/>
    </row>
    <row r="27" ht="22.75" customHeight="1" spans="1:4">
      <c r="A27" s="117"/>
      <c r="B27" s="119"/>
      <c r="C27" s="117" t="s">
        <v>74</v>
      </c>
      <c r="D27" s="118"/>
    </row>
    <row r="28" ht="22.75" customHeight="1" spans="1:4">
      <c r="A28" s="120"/>
      <c r="B28" s="121"/>
      <c r="C28" s="117" t="s">
        <v>75</v>
      </c>
      <c r="D28" s="118"/>
    </row>
    <row r="29" ht="22.75" customHeight="1" spans="1:4">
      <c r="A29" s="120"/>
      <c r="B29" s="121"/>
      <c r="C29" s="117" t="s">
        <v>76</v>
      </c>
      <c r="D29" s="118"/>
    </row>
    <row r="30" ht="22.75" customHeight="1" spans="1:4">
      <c r="A30" s="120"/>
      <c r="B30" s="121"/>
      <c r="C30" s="117" t="s">
        <v>77</v>
      </c>
      <c r="D30" s="118"/>
    </row>
    <row r="31" ht="22.75" customHeight="1" spans="1:4">
      <c r="A31" s="120"/>
      <c r="B31" s="121"/>
      <c r="C31" s="117" t="s">
        <v>78</v>
      </c>
      <c r="D31" s="118"/>
    </row>
    <row r="32" ht="22.75" customHeight="1" spans="1:4">
      <c r="A32" s="120"/>
      <c r="B32" s="121"/>
      <c r="C32" s="117" t="s">
        <v>79</v>
      </c>
      <c r="D32" s="118"/>
    </row>
    <row r="33" ht="22.75" customHeight="1" spans="1:4">
      <c r="A33" s="117"/>
      <c r="B33" s="117"/>
      <c r="C33" s="117" t="s">
        <v>80</v>
      </c>
      <c r="D33" s="118"/>
    </row>
    <row r="34" ht="22.75" customHeight="1" spans="1:4">
      <c r="A34" s="117"/>
      <c r="B34" s="117"/>
      <c r="C34" s="117" t="s">
        <v>81</v>
      </c>
      <c r="D34" s="118"/>
    </row>
    <row r="35" ht="22.75" customHeight="1" spans="1:4">
      <c r="A35" s="117"/>
      <c r="B35" s="117"/>
      <c r="C35" s="117" t="s">
        <v>82</v>
      </c>
      <c r="D35" s="118"/>
    </row>
    <row r="36" ht="22.75" customHeight="1" spans="1:4">
      <c r="A36" s="117"/>
      <c r="B36" s="117"/>
      <c r="C36" s="117"/>
      <c r="D36" s="117"/>
    </row>
    <row r="37" ht="22.75" customHeight="1" spans="1:4">
      <c r="A37" s="117"/>
      <c r="B37" s="117"/>
      <c r="C37" s="117"/>
      <c r="D37" s="117"/>
    </row>
    <row r="38" ht="22.75" customHeight="1" spans="1:4">
      <c r="A38" s="117"/>
      <c r="B38" s="117"/>
      <c r="C38" s="117"/>
      <c r="D38" s="117"/>
    </row>
    <row r="39" ht="22.75" customHeight="1" spans="1:4">
      <c r="A39" s="120" t="s">
        <v>83</v>
      </c>
      <c r="B39" s="121">
        <v>10005032.68</v>
      </c>
      <c r="C39" s="120" t="s">
        <v>84</v>
      </c>
      <c r="D39" s="121">
        <f>SUM(D6:D38)</f>
        <v>10005032.675</v>
      </c>
    </row>
    <row r="40" ht="22.75" customHeight="1" spans="1:4">
      <c r="A40" s="120" t="s">
        <v>85</v>
      </c>
      <c r="B40" s="121"/>
      <c r="C40" s="120" t="s">
        <v>86</v>
      </c>
      <c r="D40" s="121"/>
    </row>
    <row r="41" ht="22.75" customHeight="1" spans="1:4">
      <c r="A41" s="117"/>
      <c r="B41" s="119"/>
      <c r="C41" s="117"/>
      <c r="D41" s="119"/>
    </row>
    <row r="42" ht="22.75" customHeight="1" spans="1:4">
      <c r="A42" s="120" t="s">
        <v>87</v>
      </c>
      <c r="B42" s="121">
        <f>B39+B40</f>
        <v>10005032.68</v>
      </c>
      <c r="C42" s="120" t="s">
        <v>88</v>
      </c>
      <c r="D42" s="121">
        <f>D39+D40</f>
        <v>10005032.675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3" workbookViewId="0">
      <selection activeCell="B5" sqref="B5:B6"/>
    </sheetView>
  </sheetViews>
  <sheetFormatPr defaultColWidth="7.875" defaultRowHeight="12.75" customHeight="1" outlineLevelCol="2"/>
  <cols>
    <col min="1" max="1" width="39.5" style="42" customWidth="1"/>
    <col min="2" max="2" width="35.625" style="42" customWidth="1"/>
    <col min="3" max="3" width="27.375" style="42" customWidth="1"/>
    <col min="4" max="16384" width="7.875" style="41"/>
  </cols>
  <sheetData>
    <row r="1" ht="24.75" customHeight="1" spans="1:1">
      <c r="A1" s="50"/>
    </row>
    <row r="2" ht="24.75" customHeight="1" spans="1:2">
      <c r="A2" s="44" t="s">
        <v>89</v>
      </c>
      <c r="B2" s="44"/>
    </row>
    <row r="3" ht="24.75" customHeight="1" spans="1:2">
      <c r="A3" s="108"/>
      <c r="B3" s="45" t="s">
        <v>39</v>
      </c>
    </row>
    <row r="4" ht="24" customHeight="1" spans="1:2">
      <c r="A4" s="54" t="s">
        <v>42</v>
      </c>
      <c r="B4" s="54" t="s">
        <v>43</v>
      </c>
    </row>
    <row r="5" s="41" customFormat="1" ht="25" customHeight="1" spans="1:3">
      <c r="A5" s="109" t="s">
        <v>90</v>
      </c>
      <c r="B5" s="98">
        <v>10005032.68</v>
      </c>
      <c r="C5" s="42"/>
    </row>
    <row r="6" s="41" customFormat="1" ht="25" customHeight="1" spans="1:3">
      <c r="A6" s="109" t="s">
        <v>91</v>
      </c>
      <c r="B6" s="98">
        <v>10005032.68</v>
      </c>
      <c r="C6" s="42"/>
    </row>
    <row r="7" s="41" customFormat="1" ht="25" customHeight="1" spans="1:3">
      <c r="A7" s="109" t="s">
        <v>92</v>
      </c>
      <c r="B7" s="110"/>
      <c r="C7" s="42"/>
    </row>
    <row r="8" s="41" customFormat="1" ht="25" customHeight="1" spans="1:3">
      <c r="A8" s="109" t="s">
        <v>93</v>
      </c>
      <c r="B8" s="110">
        <f>B9+B10</f>
        <v>0</v>
      </c>
      <c r="C8" s="42"/>
    </row>
    <row r="9" s="41" customFormat="1" ht="25" customHeight="1" spans="1:3">
      <c r="A9" s="109" t="s">
        <v>94</v>
      </c>
      <c r="B9" s="110"/>
      <c r="C9" s="42"/>
    </row>
    <row r="10" s="41" customFormat="1" ht="25" customHeight="1" spans="1:3">
      <c r="A10" s="109" t="s">
        <v>95</v>
      </c>
      <c r="B10" s="110"/>
      <c r="C10" s="42"/>
    </row>
    <row r="11" s="41" customFormat="1" ht="25" customHeight="1" spans="1:3">
      <c r="A11" s="109" t="s">
        <v>96</v>
      </c>
      <c r="B11" s="110">
        <f>SUM(B12:B14)</f>
        <v>0</v>
      </c>
      <c r="C11" s="42"/>
    </row>
    <row r="12" s="41" customFormat="1" ht="25" customHeight="1" spans="1:3">
      <c r="A12" s="109" t="s">
        <v>97</v>
      </c>
      <c r="B12" s="110"/>
      <c r="C12" s="42"/>
    </row>
    <row r="13" s="41" customFormat="1" ht="25" customHeight="1" spans="1:3">
      <c r="A13" s="109" t="s">
        <v>98</v>
      </c>
      <c r="B13" s="110"/>
      <c r="C13" s="42"/>
    </row>
    <row r="14" s="41" customFormat="1" ht="25" customHeight="1" spans="1:3">
      <c r="A14" s="109" t="s">
        <v>99</v>
      </c>
      <c r="B14" s="110"/>
      <c r="C14" s="42"/>
    </row>
    <row r="15" s="41" customFormat="1" ht="25" customHeight="1" spans="1:3">
      <c r="A15" s="109" t="s">
        <v>100</v>
      </c>
      <c r="B15" s="110"/>
      <c r="C15" s="42"/>
    </row>
    <row r="16" s="41" customFormat="1" ht="25" customHeight="1" spans="1:3">
      <c r="A16" s="109" t="s">
        <v>101</v>
      </c>
      <c r="B16" s="110"/>
      <c r="C16" s="42"/>
    </row>
    <row r="17" s="41" customFormat="1" ht="25" customHeight="1" spans="1:3">
      <c r="A17" s="109" t="s">
        <v>102</v>
      </c>
      <c r="B17" s="110"/>
      <c r="C17" s="42"/>
    </row>
    <row r="18" s="41" customFormat="1" ht="25" customHeight="1" spans="1:3">
      <c r="A18" s="109" t="s">
        <v>103</v>
      </c>
      <c r="B18" s="110"/>
      <c r="C18" s="42"/>
    </row>
    <row r="19" s="41" customFormat="1" ht="25" customHeight="1" spans="1:3">
      <c r="A19" s="109" t="s">
        <v>104</v>
      </c>
      <c r="B19" s="111">
        <f>B20+B23+B26+B27</f>
        <v>0</v>
      </c>
      <c r="C19" s="42"/>
    </row>
    <row r="20" s="41" customFormat="1" ht="25" customHeight="1" spans="1:3">
      <c r="A20" s="109" t="s">
        <v>105</v>
      </c>
      <c r="B20" s="111">
        <f>B21+B22</f>
        <v>0</v>
      </c>
      <c r="C20" s="42"/>
    </row>
    <row r="21" s="41" customFormat="1" ht="25" customHeight="1" spans="1:3">
      <c r="A21" s="109" t="s">
        <v>106</v>
      </c>
      <c r="B21" s="111"/>
      <c r="C21" s="42"/>
    </row>
    <row r="22" s="41" customFormat="1" ht="25" customHeight="1" spans="1:3">
      <c r="A22" s="109" t="s">
        <v>107</v>
      </c>
      <c r="B22" s="111"/>
      <c r="C22" s="42"/>
    </row>
    <row r="23" s="41" customFormat="1" ht="25" customHeight="1" spans="1:3">
      <c r="A23" s="109" t="s">
        <v>108</v>
      </c>
      <c r="B23" s="111">
        <f>B24+B25</f>
        <v>0</v>
      </c>
      <c r="C23" s="42"/>
    </row>
    <row r="24" s="41" customFormat="1" ht="25" customHeight="1" spans="1:3">
      <c r="A24" s="109" t="s">
        <v>109</v>
      </c>
      <c r="B24" s="111"/>
      <c r="C24" s="42"/>
    </row>
    <row r="25" s="41" customFormat="1" ht="25" customHeight="1" spans="1:3">
      <c r="A25" s="109" t="s">
        <v>110</v>
      </c>
      <c r="B25" s="111"/>
      <c r="C25" s="42"/>
    </row>
    <row r="26" s="41" customFormat="1" ht="25" customHeight="1" spans="1:3">
      <c r="A26" s="109" t="s">
        <v>111</v>
      </c>
      <c r="B26" s="111"/>
      <c r="C26" s="42"/>
    </row>
    <row r="27" s="41" customFormat="1" ht="25" customHeight="1" spans="1:3">
      <c r="A27" s="109" t="s">
        <v>112</v>
      </c>
      <c r="B27" s="111"/>
      <c r="C27" s="42"/>
    </row>
    <row r="28" ht="25" customHeight="1" spans="1:2">
      <c r="A28" s="112"/>
      <c r="B28" s="111"/>
    </row>
    <row r="29" s="41" customFormat="1" ht="25" customHeight="1" spans="1:3">
      <c r="A29" s="113" t="s">
        <v>113</v>
      </c>
      <c r="B29" s="114">
        <f>B5+B8+B11+B15+B16+B17+B18+B19</f>
        <v>10005032.68</v>
      </c>
      <c r="C29" s="4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E22" sqref="E22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34"/>
      <c r="B1" s="34"/>
      <c r="C1" s="34"/>
      <c r="D1" s="34"/>
      <c r="E1" s="34"/>
    </row>
    <row r="2" ht="39.85" customHeight="1" spans="1:5">
      <c r="A2" s="35" t="s">
        <v>114</v>
      </c>
      <c r="B2" s="35"/>
      <c r="C2" s="35"/>
      <c r="D2" s="35"/>
      <c r="E2" s="35"/>
    </row>
    <row r="3" ht="22.75" customHeight="1" spans="1:5">
      <c r="A3" s="36"/>
      <c r="B3" s="36"/>
      <c r="C3" s="36"/>
      <c r="D3" s="36"/>
      <c r="E3" s="36" t="s">
        <v>39</v>
      </c>
    </row>
    <row r="4" ht="22.75" customHeight="1" spans="1:5">
      <c r="A4" s="103" t="s">
        <v>115</v>
      </c>
      <c r="B4" s="103" t="s">
        <v>116</v>
      </c>
      <c r="C4" s="103" t="s">
        <v>117</v>
      </c>
      <c r="D4" s="103" t="s">
        <v>118</v>
      </c>
      <c r="E4" s="103" t="s">
        <v>119</v>
      </c>
    </row>
    <row r="5" ht="22.75" customHeight="1" spans="1:5">
      <c r="A5" s="104" t="s">
        <v>120</v>
      </c>
      <c r="B5" s="87">
        <f t="shared" ref="B5:B16" si="0">C5</f>
        <v>10005032.68</v>
      </c>
      <c r="C5" s="87">
        <f>C6+C9+C14</f>
        <v>10005032.68</v>
      </c>
      <c r="D5" s="87"/>
      <c r="E5" s="87"/>
    </row>
    <row r="6" ht="22.75" customHeight="1" spans="1:5">
      <c r="A6" s="76" t="s">
        <v>121</v>
      </c>
      <c r="B6" s="87">
        <f t="shared" si="0"/>
        <v>9364434.69</v>
      </c>
      <c r="C6" s="87">
        <f>C7</f>
        <v>9364434.69</v>
      </c>
      <c r="D6" s="87"/>
      <c r="E6" s="87"/>
    </row>
    <row r="7" ht="22.75" customHeight="1" spans="1:5">
      <c r="A7" s="76" t="s">
        <v>122</v>
      </c>
      <c r="B7" s="87">
        <f t="shared" si="0"/>
        <v>9364434.69</v>
      </c>
      <c r="C7" s="105">
        <f>C8</f>
        <v>9364434.69</v>
      </c>
      <c r="D7" s="105"/>
      <c r="E7" s="87"/>
    </row>
    <row r="8" ht="22.75" customHeight="1" spans="1:5">
      <c r="A8" s="59" t="s">
        <v>123</v>
      </c>
      <c r="B8" s="87">
        <f t="shared" si="0"/>
        <v>9364434.69</v>
      </c>
      <c r="C8" s="106">
        <v>9364434.69</v>
      </c>
      <c r="D8" s="106"/>
      <c r="E8" s="87"/>
    </row>
    <row r="9" ht="22.75" customHeight="1" spans="1:5">
      <c r="A9" s="76" t="s">
        <v>124</v>
      </c>
      <c r="B9" s="87">
        <f t="shared" si="0"/>
        <v>124649.81</v>
      </c>
      <c r="C9" s="107">
        <f>C10+C13</f>
        <v>124649.81</v>
      </c>
      <c r="D9" s="107"/>
      <c r="E9" s="87"/>
    </row>
    <row r="10" ht="22.75" customHeight="1" spans="1:5">
      <c r="A10" s="59" t="s">
        <v>125</v>
      </c>
      <c r="B10" s="87">
        <f t="shared" si="0"/>
        <v>81352.34</v>
      </c>
      <c r="C10" s="107">
        <v>81352.34</v>
      </c>
      <c r="D10" s="107"/>
      <c r="E10" s="87"/>
    </row>
    <row r="11" ht="22.75" customHeight="1" spans="1:5">
      <c r="A11" s="59" t="s">
        <v>126</v>
      </c>
      <c r="B11" s="87">
        <f t="shared" si="0"/>
        <v>81352.34</v>
      </c>
      <c r="C11" s="107">
        <v>81352.34</v>
      </c>
      <c r="D11" s="107"/>
      <c r="E11" s="87"/>
    </row>
    <row r="12" ht="22.75" customHeight="1" spans="1:5">
      <c r="A12" s="76" t="s">
        <v>127</v>
      </c>
      <c r="B12" s="87">
        <f t="shared" si="0"/>
        <v>43297.47</v>
      </c>
      <c r="C12" s="107">
        <v>43297.47</v>
      </c>
      <c r="D12" s="107"/>
      <c r="E12" s="87"/>
    </row>
    <row r="13" ht="22.75" customHeight="1" spans="1:5">
      <c r="A13" s="59" t="s">
        <v>128</v>
      </c>
      <c r="B13" s="87">
        <f t="shared" si="0"/>
        <v>43297.47</v>
      </c>
      <c r="C13" s="63">
        <v>43297.47</v>
      </c>
      <c r="D13" s="63"/>
      <c r="E13" s="87"/>
    </row>
    <row r="14" ht="22.75" customHeight="1" spans="1:5">
      <c r="A14" s="76" t="s">
        <v>129</v>
      </c>
      <c r="B14" s="87">
        <f t="shared" si="0"/>
        <v>515948.18</v>
      </c>
      <c r="C14" s="63">
        <v>515948.18</v>
      </c>
      <c r="D14" s="63"/>
      <c r="E14" s="87"/>
    </row>
    <row r="15" ht="22.75" customHeight="1" spans="1:5">
      <c r="A15" s="59" t="s">
        <v>130</v>
      </c>
      <c r="B15" s="87">
        <f t="shared" si="0"/>
        <v>515948.18</v>
      </c>
      <c r="C15" s="63">
        <v>515948.18</v>
      </c>
      <c r="D15" s="63"/>
      <c r="E15" s="87"/>
    </row>
    <row r="16" ht="22.75" customHeight="1" spans="1:5">
      <c r="A16" s="59" t="s">
        <v>131</v>
      </c>
      <c r="B16" s="87">
        <f t="shared" si="0"/>
        <v>515948.18</v>
      </c>
      <c r="C16" s="63">
        <v>515948.18</v>
      </c>
      <c r="D16" s="63"/>
      <c r="E16" s="8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6" workbookViewId="0">
      <selection activeCell="D6" sqref="D6: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4"/>
      <c r="B1" s="34"/>
      <c r="C1" s="34"/>
      <c r="D1" s="34"/>
      <c r="E1" s="34"/>
      <c r="F1" s="34"/>
      <c r="G1" s="34"/>
    </row>
    <row r="2" ht="39.85" customHeight="1" spans="1:7">
      <c r="A2" s="35" t="s">
        <v>132</v>
      </c>
      <c r="B2" s="35"/>
      <c r="C2" s="35"/>
      <c r="D2" s="35"/>
      <c r="E2" s="34"/>
      <c r="F2" s="34"/>
      <c r="G2" s="34"/>
    </row>
    <row r="3" ht="22.75" customHeight="1" spans="1:7">
      <c r="A3" s="36"/>
      <c r="B3" s="36"/>
      <c r="C3" s="72" t="s">
        <v>39</v>
      </c>
      <c r="D3" s="72"/>
      <c r="E3" s="36"/>
      <c r="F3" s="36"/>
      <c r="G3" s="36"/>
    </row>
    <row r="4" ht="22.75" customHeight="1" spans="1:7">
      <c r="A4" s="90" t="s">
        <v>40</v>
      </c>
      <c r="B4" s="90"/>
      <c r="C4" s="90" t="s">
        <v>41</v>
      </c>
      <c r="D4" s="90"/>
      <c r="E4" s="36"/>
      <c r="F4" s="36"/>
      <c r="G4" s="36"/>
    </row>
    <row r="5" ht="22.75" customHeight="1" spans="1:7">
      <c r="A5" s="90" t="s">
        <v>42</v>
      </c>
      <c r="B5" s="90" t="s">
        <v>43</v>
      </c>
      <c r="C5" s="90" t="s">
        <v>42</v>
      </c>
      <c r="D5" s="90" t="s">
        <v>120</v>
      </c>
      <c r="E5" s="36"/>
      <c r="F5" s="36"/>
      <c r="G5" s="36"/>
    </row>
    <row r="6" ht="22.75" customHeight="1" spans="1:7">
      <c r="A6" s="39" t="s">
        <v>133</v>
      </c>
      <c r="B6" s="92">
        <v>10005032.68</v>
      </c>
      <c r="C6" s="39" t="s">
        <v>134</v>
      </c>
      <c r="D6" s="92">
        <v>10005032.68</v>
      </c>
      <c r="E6" s="36"/>
      <c r="F6" s="36"/>
      <c r="G6" s="36"/>
    </row>
    <row r="7" ht="22.75" customHeight="1" spans="1:7">
      <c r="A7" s="39" t="s">
        <v>135</v>
      </c>
      <c r="B7" s="92">
        <v>10005032.68</v>
      </c>
      <c r="C7" s="39" t="s">
        <v>136</v>
      </c>
      <c r="D7" s="92"/>
      <c r="E7" s="36"/>
      <c r="F7" s="36"/>
      <c r="G7" s="36"/>
    </row>
    <row r="8" ht="22.75" customHeight="1" spans="1:7">
      <c r="A8" s="39" t="s">
        <v>137</v>
      </c>
      <c r="B8" s="98"/>
      <c r="C8" s="39" t="s">
        <v>138</v>
      </c>
      <c r="D8" s="92"/>
      <c r="E8" s="36"/>
      <c r="F8" s="36"/>
      <c r="G8" s="36"/>
    </row>
    <row r="9" ht="22.75" customHeight="1" spans="1:7">
      <c r="A9" s="39" t="s">
        <v>139</v>
      </c>
      <c r="B9" s="98"/>
      <c r="C9" s="39" t="s">
        <v>140</v>
      </c>
      <c r="D9" s="92"/>
      <c r="E9" s="36"/>
      <c r="F9" s="36"/>
      <c r="G9" s="36"/>
    </row>
    <row r="10" ht="22.75" customHeight="1" spans="1:7">
      <c r="A10" s="39"/>
      <c r="B10" s="99"/>
      <c r="C10" s="39" t="s">
        <v>141</v>
      </c>
      <c r="D10" s="92">
        <v>9364434.69</v>
      </c>
      <c r="E10" s="36"/>
      <c r="F10" s="36"/>
      <c r="G10" s="36"/>
    </row>
    <row r="11" ht="22.75" customHeight="1" spans="1:7">
      <c r="A11" s="39"/>
      <c r="B11" s="99"/>
      <c r="C11" s="39" t="s">
        <v>142</v>
      </c>
      <c r="D11" s="92"/>
      <c r="E11" s="36"/>
      <c r="F11" s="36"/>
      <c r="G11" s="36"/>
    </row>
    <row r="12" ht="22.75" customHeight="1" spans="1:7">
      <c r="A12" s="39"/>
      <c r="B12" s="99"/>
      <c r="C12" s="39" t="s">
        <v>143</v>
      </c>
      <c r="D12" s="92"/>
      <c r="E12" s="36"/>
      <c r="F12" s="36"/>
      <c r="G12" s="36"/>
    </row>
    <row r="13" ht="22.75" customHeight="1" spans="1:7">
      <c r="A13" s="69"/>
      <c r="B13" s="95"/>
      <c r="C13" s="39" t="s">
        <v>144</v>
      </c>
      <c r="D13" s="92"/>
      <c r="E13" s="36"/>
      <c r="F13" s="36"/>
      <c r="G13" s="36"/>
    </row>
    <row r="14" ht="22.75" customHeight="1" spans="1:7">
      <c r="A14" s="39"/>
      <c r="B14" s="99"/>
      <c r="C14" s="39" t="s">
        <v>145</v>
      </c>
      <c r="D14" s="92">
        <v>124649.81</v>
      </c>
      <c r="E14" s="36"/>
      <c r="F14" s="36"/>
      <c r="G14" s="71"/>
    </row>
    <row r="15" ht="22.75" customHeight="1" spans="1:7">
      <c r="A15" s="39"/>
      <c r="B15" s="99"/>
      <c r="C15" s="39" t="s">
        <v>146</v>
      </c>
      <c r="D15" s="92"/>
      <c r="E15" s="36"/>
      <c r="F15" s="36"/>
      <c r="G15" s="36"/>
    </row>
    <row r="16" ht="22.75" customHeight="1" spans="1:7">
      <c r="A16" s="39"/>
      <c r="B16" s="99"/>
      <c r="C16" s="39" t="s">
        <v>147</v>
      </c>
      <c r="D16" s="92">
        <v>515948.175</v>
      </c>
      <c r="E16" s="36"/>
      <c r="F16" s="36"/>
      <c r="G16" s="36"/>
    </row>
    <row r="17" ht="22.75" customHeight="1" spans="1:7">
      <c r="A17" s="39"/>
      <c r="B17" s="99"/>
      <c r="C17" s="39" t="s">
        <v>148</v>
      </c>
      <c r="D17" s="98"/>
      <c r="E17" s="36"/>
      <c r="F17" s="36"/>
      <c r="G17" s="36"/>
    </row>
    <row r="18" ht="22.75" customHeight="1" spans="1:7">
      <c r="A18" s="39"/>
      <c r="B18" s="99"/>
      <c r="C18" s="39" t="s">
        <v>149</v>
      </c>
      <c r="D18" s="98"/>
      <c r="E18" s="36"/>
      <c r="F18" s="36"/>
      <c r="G18" s="36"/>
    </row>
    <row r="19" ht="22.75" customHeight="1" spans="1:7">
      <c r="A19" s="39"/>
      <c r="B19" s="39"/>
      <c r="C19" s="39" t="s">
        <v>150</v>
      </c>
      <c r="D19" s="98"/>
      <c r="E19" s="36"/>
      <c r="F19" s="36"/>
      <c r="G19" s="36"/>
    </row>
    <row r="20" ht="22.75" customHeight="1" spans="1:7">
      <c r="A20" s="39"/>
      <c r="B20" s="39"/>
      <c r="C20" s="39" t="s">
        <v>151</v>
      </c>
      <c r="D20" s="98"/>
      <c r="E20" s="36"/>
      <c r="F20" s="36"/>
      <c r="G20" s="36"/>
    </row>
    <row r="21" ht="22.75" customHeight="1" spans="1:7">
      <c r="A21" s="39"/>
      <c r="B21" s="39"/>
      <c r="C21" s="39" t="s">
        <v>152</v>
      </c>
      <c r="D21" s="98"/>
      <c r="E21" s="36"/>
      <c r="F21" s="36"/>
      <c r="G21" s="36"/>
    </row>
    <row r="22" ht="22.75" customHeight="1" spans="1:7">
      <c r="A22" s="39"/>
      <c r="B22" s="39"/>
      <c r="C22" s="39" t="s">
        <v>153</v>
      </c>
      <c r="D22" s="98"/>
      <c r="E22" s="36"/>
      <c r="F22" s="36"/>
      <c r="G22" s="36"/>
    </row>
    <row r="23" ht="22.75" customHeight="1" spans="1:7">
      <c r="A23" s="39"/>
      <c r="B23" s="39"/>
      <c r="C23" s="39" t="s">
        <v>154</v>
      </c>
      <c r="D23" s="98"/>
      <c r="E23" s="36"/>
      <c r="F23" s="36"/>
      <c r="G23" s="36"/>
    </row>
    <row r="24" ht="22.75" customHeight="1" spans="1:7">
      <c r="A24" s="39"/>
      <c r="B24" s="39"/>
      <c r="C24" s="39" t="s">
        <v>155</v>
      </c>
      <c r="D24" s="98"/>
      <c r="E24" s="36"/>
      <c r="F24" s="36"/>
      <c r="G24" s="36"/>
    </row>
    <row r="25" ht="22.75" customHeight="1" spans="1:7">
      <c r="A25" s="39"/>
      <c r="B25" s="39"/>
      <c r="C25" s="39" t="s">
        <v>156</v>
      </c>
      <c r="D25" s="98"/>
      <c r="E25" s="36"/>
      <c r="F25" s="36"/>
      <c r="G25" s="36"/>
    </row>
    <row r="26" ht="22.75" customHeight="1" spans="1:7">
      <c r="A26" s="39"/>
      <c r="B26" s="39"/>
      <c r="C26" s="39" t="s">
        <v>157</v>
      </c>
      <c r="D26" s="98"/>
      <c r="E26" s="36"/>
      <c r="F26" s="36"/>
      <c r="G26" s="36"/>
    </row>
    <row r="27" ht="22.75" customHeight="1" spans="1:7">
      <c r="A27" s="39"/>
      <c r="B27" s="39"/>
      <c r="C27" s="39" t="s">
        <v>158</v>
      </c>
      <c r="D27" s="98"/>
      <c r="E27" s="36"/>
      <c r="F27" s="36"/>
      <c r="G27" s="36"/>
    </row>
    <row r="28" ht="22.75" customHeight="1" spans="1:7">
      <c r="A28" s="39"/>
      <c r="B28" s="39"/>
      <c r="C28" s="39" t="s">
        <v>159</v>
      </c>
      <c r="D28" s="98"/>
      <c r="E28" s="36"/>
      <c r="F28" s="36"/>
      <c r="G28" s="36"/>
    </row>
    <row r="29" ht="22.75" customHeight="1" spans="1:7">
      <c r="A29" s="39"/>
      <c r="B29" s="39"/>
      <c r="C29" s="39" t="s">
        <v>160</v>
      </c>
      <c r="D29" s="98"/>
      <c r="E29" s="36"/>
      <c r="F29" s="36"/>
      <c r="G29" s="36"/>
    </row>
    <row r="30" ht="22.75" customHeight="1" spans="1:7">
      <c r="A30" s="39"/>
      <c r="B30" s="39"/>
      <c r="C30" s="39" t="s">
        <v>161</v>
      </c>
      <c r="D30" s="98"/>
      <c r="E30" s="36"/>
      <c r="F30" s="36"/>
      <c r="G30" s="36"/>
    </row>
    <row r="31" ht="22.75" customHeight="1" spans="1:7">
      <c r="A31" s="39"/>
      <c r="B31" s="39"/>
      <c r="C31" s="39" t="s">
        <v>162</v>
      </c>
      <c r="D31" s="98"/>
      <c r="E31" s="36"/>
      <c r="F31" s="36"/>
      <c r="G31" s="36"/>
    </row>
    <row r="32" ht="22.75" customHeight="1" spans="1:7">
      <c r="A32" s="39"/>
      <c r="B32" s="39"/>
      <c r="C32" s="39" t="s">
        <v>163</v>
      </c>
      <c r="D32" s="98"/>
      <c r="E32" s="36"/>
      <c r="F32" s="36"/>
      <c r="G32" s="36"/>
    </row>
    <row r="33" ht="22.75" customHeight="1" spans="1:7">
      <c r="A33" s="39"/>
      <c r="B33" s="39"/>
      <c r="C33" s="39" t="s">
        <v>164</v>
      </c>
      <c r="D33" s="98"/>
      <c r="E33" s="36"/>
      <c r="F33" s="36"/>
      <c r="G33" s="36"/>
    </row>
    <row r="34" ht="22.75" customHeight="1" spans="1:7">
      <c r="A34" s="39"/>
      <c r="B34" s="39"/>
      <c r="C34" s="39" t="s">
        <v>165</v>
      </c>
      <c r="D34" s="98"/>
      <c r="E34" s="36"/>
      <c r="F34" s="36"/>
      <c r="G34" s="36"/>
    </row>
    <row r="35" ht="22.75" customHeight="1" spans="1:7">
      <c r="A35" s="39"/>
      <c r="B35" s="39"/>
      <c r="C35" s="39" t="s">
        <v>166</v>
      </c>
      <c r="D35" s="98"/>
      <c r="E35" s="36"/>
      <c r="F35" s="36"/>
      <c r="G35" s="36"/>
    </row>
    <row r="36" ht="22.75" customHeight="1" spans="1:7">
      <c r="A36" s="39"/>
      <c r="B36" s="39"/>
      <c r="C36" s="39" t="s">
        <v>167</v>
      </c>
      <c r="D36" s="100"/>
      <c r="E36" s="36"/>
      <c r="F36" s="36"/>
      <c r="G36" s="36"/>
    </row>
    <row r="37" ht="22.75" customHeight="1" spans="1:7">
      <c r="A37" s="90" t="s">
        <v>168</v>
      </c>
      <c r="B37" s="101">
        <f>B6</f>
        <v>10005032.68</v>
      </c>
      <c r="C37" s="90" t="s">
        <v>169</v>
      </c>
      <c r="D37" s="102">
        <f>D6</f>
        <v>10005032.68</v>
      </c>
      <c r="E37" s="71"/>
      <c r="F37" s="36"/>
      <c r="G37" s="36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6" sqref="D1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39.85" customHeight="1" spans="1:11">
      <c r="A2" s="35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2.75" customHeight="1" spans="1:11">
      <c r="A3" s="36"/>
      <c r="B3" s="36"/>
      <c r="C3" s="36"/>
      <c r="D3" s="36"/>
      <c r="E3" s="36"/>
      <c r="F3" s="36"/>
      <c r="G3" s="36"/>
      <c r="H3" s="36"/>
      <c r="I3" s="36"/>
      <c r="J3" s="72" t="s">
        <v>39</v>
      </c>
      <c r="K3" s="72"/>
    </row>
    <row r="4" ht="22.75" customHeight="1" spans="1:11">
      <c r="A4" s="90" t="s">
        <v>171</v>
      </c>
      <c r="B4" s="90" t="s">
        <v>120</v>
      </c>
      <c r="C4" s="90" t="s">
        <v>172</v>
      </c>
      <c r="D4" s="90"/>
      <c r="E4" s="90"/>
      <c r="F4" s="90" t="s">
        <v>173</v>
      </c>
      <c r="G4" s="90"/>
      <c r="H4" s="90"/>
      <c r="I4" s="90" t="s">
        <v>174</v>
      </c>
      <c r="J4" s="90"/>
      <c r="K4" s="90"/>
    </row>
    <row r="5" ht="22.75" customHeight="1" spans="1:11">
      <c r="A5" s="90"/>
      <c r="B5" s="90"/>
      <c r="C5" s="38" t="s">
        <v>120</v>
      </c>
      <c r="D5" s="38" t="s">
        <v>117</v>
      </c>
      <c r="E5" s="38" t="s">
        <v>118</v>
      </c>
      <c r="F5" s="38" t="s">
        <v>120</v>
      </c>
      <c r="G5" s="38" t="s">
        <v>117</v>
      </c>
      <c r="H5" s="38" t="s">
        <v>118</v>
      </c>
      <c r="I5" s="38" t="s">
        <v>120</v>
      </c>
      <c r="J5" s="38" t="s">
        <v>117</v>
      </c>
      <c r="K5" s="38" t="s">
        <v>118</v>
      </c>
    </row>
    <row r="6" ht="22.75" customHeight="1" spans="1:11">
      <c r="A6" s="91" t="s">
        <v>120</v>
      </c>
      <c r="B6" s="92">
        <v>10005032.68</v>
      </c>
      <c r="C6" s="92">
        <v>10005032.68</v>
      </c>
      <c r="D6" s="92">
        <v>10005032.68</v>
      </c>
      <c r="E6" s="93"/>
      <c r="F6" s="93"/>
      <c r="G6" s="93"/>
      <c r="H6" s="93"/>
      <c r="I6" s="93"/>
      <c r="J6" s="93"/>
      <c r="K6" s="93"/>
    </row>
    <row r="7" ht="22.75" customHeight="1" spans="1:11">
      <c r="A7" s="94" t="s">
        <v>2</v>
      </c>
      <c r="B7" s="92">
        <v>10005032.68</v>
      </c>
      <c r="C7" s="92">
        <v>10005032.68</v>
      </c>
      <c r="D7" s="92">
        <v>10005032.68</v>
      </c>
      <c r="E7" s="95"/>
      <c r="F7" s="95"/>
      <c r="G7" s="95"/>
      <c r="H7" s="95"/>
      <c r="I7" s="95"/>
      <c r="J7" s="95"/>
      <c r="K7" s="95"/>
    </row>
    <row r="8" ht="22.75" customHeight="1" spans="1:11">
      <c r="A8" s="96"/>
      <c r="B8" s="97"/>
      <c r="C8" s="97"/>
      <c r="D8" s="95"/>
      <c r="E8" s="95"/>
      <c r="F8" s="95"/>
      <c r="G8" s="95"/>
      <c r="H8" s="95"/>
      <c r="I8" s="95"/>
      <c r="J8" s="95"/>
      <c r="K8" s="9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27" sqref="B2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2"/>
    </row>
    <row r="2" ht="36.9" customHeight="1" spans="1:5">
      <c r="A2" s="35" t="s">
        <v>175</v>
      </c>
      <c r="B2" s="35"/>
      <c r="C2" s="35"/>
      <c r="D2" s="35"/>
      <c r="E2" s="35"/>
    </row>
    <row r="3" ht="21.85" customHeight="1" spans="1:5">
      <c r="A3" s="36"/>
      <c r="B3" s="36"/>
      <c r="C3" s="72" t="s">
        <v>39</v>
      </c>
      <c r="D3" s="72"/>
      <c r="E3" s="72"/>
    </row>
    <row r="4" ht="22.75" customHeight="1" spans="1:5">
      <c r="A4" s="73" t="s">
        <v>115</v>
      </c>
      <c r="B4" s="73"/>
      <c r="C4" s="73" t="s">
        <v>172</v>
      </c>
      <c r="D4" s="73"/>
      <c r="E4" s="73"/>
    </row>
    <row r="5" ht="22.75" customHeight="1" spans="1:5">
      <c r="A5" s="83" t="s">
        <v>176</v>
      </c>
      <c r="B5" s="83" t="s">
        <v>177</v>
      </c>
      <c r="C5" s="61" t="s">
        <v>120</v>
      </c>
      <c r="D5" s="83" t="s">
        <v>117</v>
      </c>
      <c r="E5" s="83" t="s">
        <v>118</v>
      </c>
    </row>
    <row r="6" ht="22.75" customHeight="1" spans="1:5">
      <c r="A6" s="84"/>
      <c r="B6" s="85" t="s">
        <v>120</v>
      </c>
      <c r="C6" s="86">
        <f>C7+C10+C14</f>
        <v>10005032.68</v>
      </c>
      <c r="D6" s="86">
        <f>D7+D10+D14</f>
        <v>10005032.68</v>
      </c>
      <c r="E6" s="86"/>
    </row>
    <row r="7" ht="22.75" customHeight="1" spans="1:5">
      <c r="A7" s="76" t="s">
        <v>178</v>
      </c>
      <c r="B7" s="76" t="s">
        <v>179</v>
      </c>
      <c r="C7" s="87">
        <f>C8</f>
        <v>9364434.69</v>
      </c>
      <c r="D7" s="87">
        <f>D8</f>
        <v>9364434.69</v>
      </c>
      <c r="E7" s="86"/>
    </row>
    <row r="8" ht="22.75" customHeight="1" spans="1:5">
      <c r="A8" s="76" t="s">
        <v>180</v>
      </c>
      <c r="B8" s="76" t="s">
        <v>181</v>
      </c>
      <c r="C8" s="87">
        <f>C9</f>
        <v>9364434.69</v>
      </c>
      <c r="D8" s="87">
        <f>D9</f>
        <v>9364434.69</v>
      </c>
      <c r="E8" s="86"/>
    </row>
    <row r="9" ht="22.75" customHeight="1" spans="1:5">
      <c r="A9" s="59" t="s">
        <v>182</v>
      </c>
      <c r="B9" s="59" t="s">
        <v>183</v>
      </c>
      <c r="C9" s="88">
        <v>9364434.69</v>
      </c>
      <c r="D9" s="88">
        <v>9364434.69</v>
      </c>
      <c r="E9" s="86"/>
    </row>
    <row r="10" ht="22.75" customHeight="1" spans="1:5">
      <c r="A10" s="76" t="s">
        <v>184</v>
      </c>
      <c r="B10" s="76" t="s">
        <v>185</v>
      </c>
      <c r="C10" s="88">
        <f>C11+C13</f>
        <v>124649.81</v>
      </c>
      <c r="D10" s="88">
        <f>D11+D13</f>
        <v>124649.81</v>
      </c>
      <c r="E10" s="86"/>
    </row>
    <row r="11" ht="22.75" customHeight="1" spans="1:5">
      <c r="A11" s="59" t="s">
        <v>186</v>
      </c>
      <c r="B11" s="89" t="s">
        <v>187</v>
      </c>
      <c r="C11" s="88">
        <v>81352.34</v>
      </c>
      <c r="D11" s="88">
        <v>81352.34</v>
      </c>
      <c r="E11" s="86"/>
    </row>
    <row r="12" ht="22.75" customHeight="1" spans="1:5">
      <c r="A12" s="59" t="s">
        <v>188</v>
      </c>
      <c r="B12" s="89" t="s">
        <v>189</v>
      </c>
      <c r="C12" s="88">
        <v>81352.34</v>
      </c>
      <c r="D12" s="88">
        <v>81352.34</v>
      </c>
      <c r="E12" s="86"/>
    </row>
    <row r="13" ht="22.75" customHeight="1" spans="1:5">
      <c r="A13" s="76" t="s">
        <v>190</v>
      </c>
      <c r="B13" s="89" t="s">
        <v>191</v>
      </c>
      <c r="C13" s="88">
        <v>43297.47</v>
      </c>
      <c r="D13" s="88">
        <v>43297.47</v>
      </c>
      <c r="E13" s="86"/>
    </row>
    <row r="14" ht="22.75" customHeight="1" spans="1:5">
      <c r="A14" s="76" t="s">
        <v>192</v>
      </c>
      <c r="B14" s="76" t="s">
        <v>193</v>
      </c>
      <c r="C14" s="88">
        <v>515948.18</v>
      </c>
      <c r="D14" s="88">
        <v>515948.18</v>
      </c>
      <c r="E14" s="86"/>
    </row>
    <row r="15" ht="22.75" customHeight="1" spans="1:5">
      <c r="A15" s="59" t="s">
        <v>194</v>
      </c>
      <c r="B15" s="59" t="s">
        <v>195</v>
      </c>
      <c r="C15" s="88">
        <v>515948.18</v>
      </c>
      <c r="D15" s="88">
        <v>515948.18</v>
      </c>
      <c r="E15" s="86"/>
    </row>
    <row r="16" ht="22.75" customHeight="1" spans="1:5">
      <c r="A16" s="59" t="s">
        <v>196</v>
      </c>
      <c r="B16" s="59" t="s">
        <v>197</v>
      </c>
      <c r="C16" s="88">
        <v>515948.18</v>
      </c>
      <c r="D16" s="88">
        <v>515948.18</v>
      </c>
      <c r="E16" s="8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8" workbookViewId="0">
      <selection activeCell="B13" sqref="B13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34"/>
      <c r="B1" s="34"/>
      <c r="C1" s="34"/>
      <c r="D1" s="34"/>
      <c r="E1" s="34"/>
    </row>
    <row r="2" ht="39.85" customHeight="1" spans="1:5">
      <c r="A2" s="35" t="s">
        <v>198</v>
      </c>
      <c r="B2" s="35"/>
      <c r="C2" s="35"/>
      <c r="D2" s="35"/>
      <c r="E2" s="35"/>
    </row>
    <row r="3" ht="22.75" customHeight="1" spans="1:5">
      <c r="A3" s="71"/>
      <c r="B3" s="71"/>
      <c r="C3" s="36"/>
      <c r="D3" s="36"/>
      <c r="E3" s="72" t="s">
        <v>39</v>
      </c>
    </row>
    <row r="4" ht="22.75" customHeight="1" spans="1:5">
      <c r="A4" s="73" t="s">
        <v>199</v>
      </c>
      <c r="B4" s="73"/>
      <c r="C4" s="73" t="s">
        <v>200</v>
      </c>
      <c r="D4" s="73"/>
      <c r="E4" s="73"/>
    </row>
    <row r="5" ht="22.75" customHeight="1" spans="1:5">
      <c r="A5" s="73" t="s">
        <v>176</v>
      </c>
      <c r="B5" s="73" t="s">
        <v>177</v>
      </c>
      <c r="C5" s="73" t="s">
        <v>120</v>
      </c>
      <c r="D5" s="73" t="s">
        <v>201</v>
      </c>
      <c r="E5" s="73" t="s">
        <v>202</v>
      </c>
    </row>
    <row r="6" ht="22.75" customHeight="1" spans="1:5">
      <c r="A6" s="73"/>
      <c r="B6" s="74" t="s">
        <v>120</v>
      </c>
      <c r="C6" s="75">
        <f>C7+C14+C22</f>
        <v>10005032.68</v>
      </c>
      <c r="D6" s="75">
        <f>D7+D22</f>
        <v>9094675.99</v>
      </c>
      <c r="E6" s="61">
        <f>E14</f>
        <v>910356.69</v>
      </c>
    </row>
    <row r="7" ht="22.75" customHeight="1" spans="1:5">
      <c r="A7" s="76" t="s">
        <v>203</v>
      </c>
      <c r="B7" s="60" t="s">
        <v>204</v>
      </c>
      <c r="C7" s="61">
        <f>C8+C9+C10+C11+C12+C13</f>
        <v>9013323.65</v>
      </c>
      <c r="D7" s="61">
        <f>D8+D9+D10+D11+D12+D13</f>
        <v>9013323.65</v>
      </c>
      <c r="E7" s="77"/>
    </row>
    <row r="8" ht="22.75" customHeight="1" spans="1:5">
      <c r="A8" s="59" t="s">
        <v>205</v>
      </c>
      <c r="B8" s="64" t="s">
        <v>206</v>
      </c>
      <c r="C8" s="65">
        <v>3089676</v>
      </c>
      <c r="D8" s="78">
        <v>3089676</v>
      </c>
      <c r="E8" s="79"/>
    </row>
    <row r="9" ht="22.75" customHeight="1" spans="1:5">
      <c r="A9" s="59" t="s">
        <v>207</v>
      </c>
      <c r="B9" s="64" t="s">
        <v>208</v>
      </c>
      <c r="C9" s="65">
        <v>2786109</v>
      </c>
      <c r="D9" s="78">
        <v>2786109</v>
      </c>
      <c r="E9" s="79"/>
    </row>
    <row r="10" ht="22.75" customHeight="1" spans="1:5">
      <c r="A10" s="59" t="s">
        <v>209</v>
      </c>
      <c r="B10" s="64" t="s">
        <v>210</v>
      </c>
      <c r="C10" s="65">
        <v>1623597</v>
      </c>
      <c r="D10" s="78">
        <v>1623597</v>
      </c>
      <c r="E10" s="79"/>
    </row>
    <row r="11" ht="22.75" customHeight="1" spans="1:5">
      <c r="A11" s="59" t="s">
        <v>211</v>
      </c>
      <c r="B11" s="64" t="s">
        <v>212</v>
      </c>
      <c r="C11" s="65">
        <v>954696</v>
      </c>
      <c r="D11" s="65">
        <v>954696</v>
      </c>
      <c r="E11" s="79"/>
    </row>
    <row r="12" ht="22.75" customHeight="1" spans="1:5">
      <c r="A12" s="59">
        <v>30110</v>
      </c>
      <c r="B12" s="64" t="s">
        <v>213</v>
      </c>
      <c r="C12" s="80">
        <v>515948.18</v>
      </c>
      <c r="D12" s="80">
        <v>515948.18</v>
      </c>
      <c r="E12" s="79"/>
    </row>
    <row r="13" ht="22.75" customHeight="1" spans="1:5">
      <c r="A13" s="59">
        <v>30112</v>
      </c>
      <c r="B13" s="64" t="s">
        <v>214</v>
      </c>
      <c r="C13" s="65">
        <v>43297.47</v>
      </c>
      <c r="D13" s="65">
        <v>43297.47</v>
      </c>
      <c r="E13" s="79"/>
    </row>
    <row r="14" ht="22.75" customHeight="1" spans="1:5">
      <c r="A14" s="59" t="s">
        <v>215</v>
      </c>
      <c r="B14" s="60" t="s">
        <v>216</v>
      </c>
      <c r="C14" s="61">
        <v>910356.69</v>
      </c>
      <c r="D14" s="79"/>
      <c r="E14" s="61">
        <v>910356.69</v>
      </c>
    </row>
    <row r="15" ht="22.75" customHeight="1" spans="1:5">
      <c r="A15" s="59" t="s">
        <v>217</v>
      </c>
      <c r="B15" s="64" t="s">
        <v>218</v>
      </c>
      <c r="C15" s="65">
        <v>100000</v>
      </c>
      <c r="D15" s="79"/>
      <c r="E15" s="65">
        <v>100000</v>
      </c>
    </row>
    <row r="16" ht="22.75" customHeight="1" spans="1:5">
      <c r="A16" s="59" t="s">
        <v>219</v>
      </c>
      <c r="B16" s="64" t="s">
        <v>220</v>
      </c>
      <c r="C16" s="65">
        <v>150000</v>
      </c>
      <c r="D16" s="79"/>
      <c r="E16" s="65">
        <v>150000</v>
      </c>
    </row>
    <row r="17" ht="22.75" customHeight="1" spans="1:5">
      <c r="A17" s="59" t="s">
        <v>221</v>
      </c>
      <c r="B17" s="59" t="s">
        <v>222</v>
      </c>
      <c r="C17" s="65">
        <v>100000</v>
      </c>
      <c r="D17" s="79"/>
      <c r="E17" s="65">
        <v>100000</v>
      </c>
    </row>
    <row r="18" ht="22.75" customHeight="1" spans="1:5">
      <c r="A18" s="59" t="s">
        <v>223</v>
      </c>
      <c r="B18" s="59" t="s">
        <v>224</v>
      </c>
      <c r="C18" s="65">
        <v>35000</v>
      </c>
      <c r="D18" s="79"/>
      <c r="E18" s="65">
        <v>35000</v>
      </c>
    </row>
    <row r="19" ht="22.75" customHeight="1" spans="1:5">
      <c r="A19" s="59" t="s">
        <v>225</v>
      </c>
      <c r="B19" s="59" t="s">
        <v>226</v>
      </c>
      <c r="C19" s="65">
        <v>120537.89</v>
      </c>
      <c r="D19" s="79"/>
      <c r="E19" s="65">
        <v>120537.89</v>
      </c>
    </row>
    <row r="20" ht="22.75" customHeight="1" spans="1:5">
      <c r="A20" s="59" t="s">
        <v>227</v>
      </c>
      <c r="B20" s="59" t="s">
        <v>228</v>
      </c>
      <c r="C20" s="65">
        <v>93418.8</v>
      </c>
      <c r="D20" s="79"/>
      <c r="E20" s="65">
        <v>93418.8</v>
      </c>
    </row>
    <row r="21" ht="22.75" customHeight="1" spans="1:5">
      <c r="A21" s="59" t="s">
        <v>229</v>
      </c>
      <c r="B21" s="59" t="s">
        <v>230</v>
      </c>
      <c r="C21" s="66">
        <v>311400</v>
      </c>
      <c r="D21" s="63"/>
      <c r="E21" s="66">
        <v>311400</v>
      </c>
    </row>
    <row r="22" ht="22.75" customHeight="1" spans="1:5">
      <c r="A22" s="59" t="s">
        <v>231</v>
      </c>
      <c r="B22" s="76" t="s">
        <v>232</v>
      </c>
      <c r="C22" s="81">
        <v>81352.34</v>
      </c>
      <c r="D22" s="81">
        <v>81352.34</v>
      </c>
      <c r="E22" s="63"/>
    </row>
    <row r="23" ht="22.75" customHeight="1" spans="1:5">
      <c r="A23" s="59" t="s">
        <v>233</v>
      </c>
      <c r="B23" s="59" t="s">
        <v>234</v>
      </c>
      <c r="C23" s="80">
        <v>74632.34</v>
      </c>
      <c r="D23" s="80">
        <v>74632.34</v>
      </c>
      <c r="E23" s="63"/>
    </row>
    <row r="24" ht="27" customHeight="1" spans="1:5">
      <c r="A24" s="59" t="s">
        <v>235</v>
      </c>
      <c r="B24" s="59" t="s">
        <v>236</v>
      </c>
      <c r="C24" s="58">
        <v>6720</v>
      </c>
      <c r="D24" s="58">
        <v>6720</v>
      </c>
      <c r="E24" s="6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5" sqref="D15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4"/>
      <c r="B1" s="34"/>
      <c r="C1" s="34"/>
      <c r="D1" s="34"/>
      <c r="E1" s="34"/>
      <c r="F1" s="34"/>
      <c r="G1" s="34"/>
      <c r="H1" s="34"/>
    </row>
    <row r="2" ht="39.85" customHeight="1" spans="1:8">
      <c r="A2" s="67" t="s">
        <v>237</v>
      </c>
      <c r="B2" s="67"/>
      <c r="C2" s="67"/>
      <c r="D2" s="67"/>
      <c r="E2" s="67"/>
      <c r="F2" s="67"/>
      <c r="G2" s="67"/>
      <c r="H2" s="67"/>
    </row>
    <row r="3" ht="22.75" customHeight="1" spans="1:8">
      <c r="A3" s="34"/>
      <c r="B3" s="34"/>
      <c r="C3" s="34"/>
      <c r="D3" s="34"/>
      <c r="E3" s="34"/>
      <c r="F3" s="34"/>
      <c r="G3" s="34"/>
      <c r="H3" s="68" t="s">
        <v>39</v>
      </c>
    </row>
    <row r="4" ht="22.75" customHeight="1" spans="1:8">
      <c r="A4" s="38" t="s">
        <v>171</v>
      </c>
      <c r="B4" s="38" t="s">
        <v>238</v>
      </c>
      <c r="C4" s="38"/>
      <c r="D4" s="38"/>
      <c r="E4" s="38"/>
      <c r="F4" s="38"/>
      <c r="G4" s="38" t="s">
        <v>239</v>
      </c>
      <c r="H4" s="38" t="s">
        <v>240</v>
      </c>
    </row>
    <row r="5" ht="22.75" customHeight="1" spans="1:8">
      <c r="A5" s="38"/>
      <c r="B5" s="38" t="s">
        <v>120</v>
      </c>
      <c r="C5" s="38" t="s">
        <v>241</v>
      </c>
      <c r="D5" s="38" t="s">
        <v>242</v>
      </c>
      <c r="E5" s="38" t="s">
        <v>243</v>
      </c>
      <c r="F5" s="38"/>
      <c r="G5" s="38"/>
      <c r="H5" s="38"/>
    </row>
    <row r="6" ht="22.75" customHeight="1" spans="1:8">
      <c r="A6" s="38"/>
      <c r="B6" s="38"/>
      <c r="C6" s="38"/>
      <c r="D6" s="38"/>
      <c r="E6" s="38" t="s">
        <v>244</v>
      </c>
      <c r="F6" s="38" t="s">
        <v>245</v>
      </c>
      <c r="G6" s="38"/>
      <c r="H6" s="38"/>
    </row>
    <row r="7" ht="22.75" customHeight="1" spans="1:8">
      <c r="A7" s="69" t="s">
        <v>2</v>
      </c>
      <c r="B7" s="70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/>
    </row>
    <row r="8" ht="22.75" customHeight="1" spans="1:8">
      <c r="A8" s="69"/>
      <c r="B8" s="70"/>
      <c r="C8" s="70"/>
      <c r="D8" s="70"/>
      <c r="E8" s="70"/>
      <c r="F8" s="70"/>
      <c r="G8" s="70"/>
      <c r="H8" s="70"/>
    </row>
    <row r="9" ht="22.75" customHeight="1" spans="1:8">
      <c r="A9" s="39"/>
      <c r="B9" s="40"/>
      <c r="C9" s="40"/>
      <c r="D9" s="40"/>
      <c r="E9" s="40"/>
      <c r="F9" s="40"/>
      <c r="G9" s="40"/>
      <c r="H9" s="40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4" sqref="$A14:$XFD19"/>
    </sheetView>
  </sheetViews>
  <sheetFormatPr defaultColWidth="10" defaultRowHeight="15"/>
  <cols>
    <col min="1" max="1" width="9.76666666666667" customWidth="1"/>
    <col min="2" max="2" width="12" style="42" customWidth="1"/>
    <col min="3" max="3" width="29.625" style="42" customWidth="1"/>
    <col min="4" max="4" width="10.37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4"/>
      <c r="B1" s="50"/>
      <c r="C1" s="51"/>
      <c r="D1" s="34"/>
      <c r="E1" s="34"/>
      <c r="F1" s="34"/>
      <c r="G1" s="34"/>
      <c r="H1" s="34"/>
      <c r="I1" s="34"/>
      <c r="J1" s="34"/>
      <c r="K1" s="34"/>
    </row>
    <row r="2" ht="39.85" customHeight="1" spans="1:11">
      <c r="A2" s="35" t="s">
        <v>246</v>
      </c>
      <c r="B2" s="44"/>
      <c r="C2" s="44"/>
      <c r="D2" s="35"/>
      <c r="E2" s="35"/>
      <c r="F2" s="35"/>
      <c r="G2" s="34"/>
      <c r="H2" s="34"/>
      <c r="I2" s="34"/>
      <c r="J2" s="34"/>
      <c r="K2" s="34"/>
    </row>
    <row r="3" ht="22.75" customHeight="1" spans="1:11">
      <c r="A3" s="36"/>
      <c r="D3" s="36"/>
      <c r="E3" s="36"/>
      <c r="F3" s="36" t="s">
        <v>39</v>
      </c>
      <c r="G3" s="34"/>
      <c r="H3" s="34"/>
      <c r="I3" s="34"/>
      <c r="J3" s="34"/>
      <c r="K3" s="34"/>
    </row>
    <row r="4" ht="22.75" customHeight="1" spans="1:11">
      <c r="A4" s="52" t="s">
        <v>247</v>
      </c>
      <c r="B4" s="53" t="s">
        <v>248</v>
      </c>
      <c r="C4" s="54" t="s">
        <v>249</v>
      </c>
      <c r="D4" s="52" t="s">
        <v>120</v>
      </c>
      <c r="E4" s="52" t="s">
        <v>117</v>
      </c>
      <c r="F4" s="52" t="s">
        <v>118</v>
      </c>
      <c r="G4" s="34"/>
      <c r="H4" s="34"/>
      <c r="I4" s="34"/>
      <c r="J4" s="34"/>
      <c r="K4" s="34"/>
    </row>
    <row r="5" ht="28" customHeight="1" spans="1:11">
      <c r="A5" s="52"/>
      <c r="B5" s="55"/>
      <c r="C5" s="56" t="s">
        <v>120</v>
      </c>
      <c r="D5" s="57"/>
      <c r="E5" s="57"/>
      <c r="F5" s="57"/>
      <c r="G5" s="36"/>
      <c r="H5" s="36"/>
      <c r="I5" s="36"/>
      <c r="J5" s="36"/>
      <c r="K5" s="36"/>
    </row>
    <row r="6" ht="28" customHeight="1" spans="1:6">
      <c r="A6" s="58">
        <v>1</v>
      </c>
      <c r="B6" s="59" t="s">
        <v>215</v>
      </c>
      <c r="C6" s="60" t="s">
        <v>216</v>
      </c>
      <c r="D6" s="61">
        <v>910356.69</v>
      </c>
      <c r="E6" s="62">
        <v>910356.69</v>
      </c>
      <c r="F6" s="63"/>
    </row>
    <row r="7" ht="28" customHeight="1" spans="1:6">
      <c r="A7" s="58">
        <v>2</v>
      </c>
      <c r="B7" s="59" t="s">
        <v>217</v>
      </c>
      <c r="C7" s="64" t="s">
        <v>218</v>
      </c>
      <c r="D7" s="65">
        <v>100000</v>
      </c>
      <c r="E7" s="63">
        <v>100000</v>
      </c>
      <c r="F7" s="63"/>
    </row>
    <row r="8" ht="28" customHeight="1" spans="1:6">
      <c r="A8" s="58">
        <v>3</v>
      </c>
      <c r="B8" s="59" t="s">
        <v>219</v>
      </c>
      <c r="C8" s="64" t="s">
        <v>220</v>
      </c>
      <c r="D8" s="65">
        <v>150000</v>
      </c>
      <c r="E8" s="63">
        <v>150000</v>
      </c>
      <c r="F8" s="63"/>
    </row>
    <row r="9" ht="28" customHeight="1" spans="1:6">
      <c r="A9" s="58">
        <v>4</v>
      </c>
      <c r="B9" s="59" t="s">
        <v>221</v>
      </c>
      <c r="C9" s="59" t="s">
        <v>222</v>
      </c>
      <c r="D9" s="65">
        <v>100000</v>
      </c>
      <c r="E9" s="63">
        <v>100000</v>
      </c>
      <c r="F9" s="63"/>
    </row>
    <row r="10" ht="28" customHeight="1" spans="1:6">
      <c r="A10" s="58">
        <v>5</v>
      </c>
      <c r="B10" s="59" t="s">
        <v>223</v>
      </c>
      <c r="C10" s="59" t="s">
        <v>224</v>
      </c>
      <c r="D10" s="65">
        <v>35000</v>
      </c>
      <c r="E10" s="63">
        <v>35000</v>
      </c>
      <c r="F10" s="63"/>
    </row>
    <row r="11" ht="28" customHeight="1" spans="1:6">
      <c r="A11" s="58">
        <v>6</v>
      </c>
      <c r="B11" s="59" t="s">
        <v>225</v>
      </c>
      <c r="C11" s="59" t="s">
        <v>226</v>
      </c>
      <c r="D11" s="65">
        <v>120537.89</v>
      </c>
      <c r="E11" s="63">
        <v>120537.89</v>
      </c>
      <c r="F11" s="63"/>
    </row>
    <row r="12" ht="28" customHeight="1" spans="1:6">
      <c r="A12" s="58">
        <v>7</v>
      </c>
      <c r="B12" s="59" t="s">
        <v>227</v>
      </c>
      <c r="C12" s="59" t="s">
        <v>228</v>
      </c>
      <c r="D12" s="65">
        <v>93418.8</v>
      </c>
      <c r="E12" s="63">
        <v>93418.8</v>
      </c>
      <c r="F12" s="63"/>
    </row>
    <row r="13" ht="28" customHeight="1" spans="1:6">
      <c r="A13" s="58">
        <v>8</v>
      </c>
      <c r="B13" s="59" t="s">
        <v>229</v>
      </c>
      <c r="C13" s="59" t="s">
        <v>230</v>
      </c>
      <c r="D13" s="66">
        <v>311400</v>
      </c>
      <c r="E13" s="63">
        <v>311400</v>
      </c>
      <c r="F13" s="63"/>
    </row>
    <row r="19" ht="13.5" spans="2:3">
      <c r="B19" s="41"/>
      <c r="C19" s="41"/>
    </row>
    <row r="20" ht="13.5" spans="2:3">
      <c r="B20" s="41"/>
      <c r="C20" s="41"/>
    </row>
    <row r="21" ht="13.5" spans="2:3">
      <c r="B21" s="41"/>
      <c r="C21" s="4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2" customWidth="1"/>
    <col min="2" max="2" width="41.375" style="42" customWidth="1"/>
    <col min="3" max="3" width="29.375" style="42" customWidth="1"/>
    <col min="4" max="4" width="2.5" style="42" customWidth="1"/>
    <col min="5" max="16" width="8" style="42"/>
    <col min="17" max="16384" width="7.875" style="41"/>
  </cols>
  <sheetData>
    <row r="1" ht="15" customHeight="1" spans="1:16">
      <c r="A1" s="43"/>
      <c r="B1" s="43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ht="32.25" customHeight="1" spans="1:16">
      <c r="A2" s="44" t="s">
        <v>250</v>
      </c>
      <c r="B2" s="44"/>
      <c r="C2" s="44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ht="15" customHeight="1" spans="1:16">
      <c r="A3" s="41"/>
      <c r="B3" s="41"/>
      <c r="C3" s="45" t="s">
        <v>39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ht="25.5" customHeight="1" spans="1:16">
      <c r="A4" s="46" t="s">
        <v>251</v>
      </c>
      <c r="B4" s="46"/>
      <c r="C4" s="47" t="s">
        <v>43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ht="25.5" customHeight="1" spans="1:16">
      <c r="A5" s="46" t="s">
        <v>252</v>
      </c>
      <c r="B5" s="46" t="s">
        <v>253</v>
      </c>
      <c r="C5" s="4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="41" customFormat="1" ht="25.5" customHeight="1" spans="1:3">
      <c r="A6" s="46" t="s">
        <v>120</v>
      </c>
      <c r="B6" s="46"/>
      <c r="C6" s="47"/>
    </row>
    <row r="7" s="41" customFormat="1" ht="26.25" customHeight="1" spans="1:4">
      <c r="A7" s="48"/>
      <c r="B7" s="48"/>
      <c r="C7" s="49">
        <v>0</v>
      </c>
      <c r="D7" s="42"/>
    </row>
    <row r="8" ht="26.25" customHeight="1" spans="1:16">
      <c r="A8" s="48"/>
      <c r="B8" s="48"/>
      <c r="C8" s="4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ht="26.25" customHeight="1" spans="1:16">
      <c r="A9" s="48"/>
      <c r="B9" s="48"/>
      <c r="C9" s="49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ht="26.25" customHeight="1" spans="1:3">
      <c r="A10" s="48"/>
      <c r="B10" s="48"/>
      <c r="C10" s="49"/>
    </row>
    <row r="11" ht="26.25" customHeight="1" spans="1:3">
      <c r="A11" s="48"/>
      <c r="B11" s="48"/>
      <c r="C11" s="49"/>
    </row>
    <row r="12" ht="26.25" customHeight="1" spans="1:3">
      <c r="A12" s="48"/>
      <c r="B12" s="48"/>
      <c r="C12" s="4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8" sqref="B8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4"/>
      <c r="B1" s="34"/>
      <c r="C1" s="34"/>
      <c r="D1" s="34"/>
      <c r="E1" s="34"/>
    </row>
    <row r="2" ht="39.85" customHeight="1" spans="1:5">
      <c r="A2" s="35" t="s">
        <v>254</v>
      </c>
      <c r="B2" s="35"/>
      <c r="C2" s="35"/>
      <c r="D2" s="35"/>
      <c r="E2" s="35"/>
    </row>
    <row r="3" ht="22.75" customHeight="1" spans="1:5">
      <c r="A3" s="36"/>
      <c r="B3" s="36"/>
      <c r="C3" s="36"/>
      <c r="D3" s="36"/>
      <c r="E3" s="37" t="s">
        <v>39</v>
      </c>
    </row>
    <row r="4" ht="22.75" customHeight="1" spans="1:5">
      <c r="A4" s="38" t="s">
        <v>171</v>
      </c>
      <c r="B4" s="38" t="s">
        <v>120</v>
      </c>
      <c r="C4" s="38" t="s">
        <v>255</v>
      </c>
      <c r="D4" s="38" t="s">
        <v>256</v>
      </c>
      <c r="E4" s="38" t="s">
        <v>257</v>
      </c>
    </row>
    <row r="5" ht="22.75" customHeight="1" spans="1:5">
      <c r="A5" s="39" t="s">
        <v>2</v>
      </c>
      <c r="B5" s="40"/>
      <c r="C5" s="40"/>
      <c r="D5" s="40"/>
      <c r="E5" s="40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9"/>
  <sheetViews>
    <sheetView workbookViewId="0">
      <selection activeCell="G29" sqref="G29"/>
    </sheetView>
  </sheetViews>
  <sheetFormatPr defaultColWidth="9" defaultRowHeight="13.5" outlineLevelCol="6"/>
  <cols>
    <col min="1" max="1" width="34.125" customWidth="1"/>
    <col min="2" max="2" width="46" customWidth="1"/>
  </cols>
  <sheetData>
    <row r="1" ht="20.25" spans="1:2">
      <c r="A1" s="25" t="s">
        <v>258</v>
      </c>
      <c r="B1" s="25"/>
    </row>
    <row r="2" spans="1:1">
      <c r="A2" s="26" t="s">
        <v>259</v>
      </c>
    </row>
    <row r="3" ht="15" customHeight="1" spans="1:2">
      <c r="A3" s="27" t="s">
        <v>42</v>
      </c>
      <c r="B3" s="28" t="s">
        <v>43</v>
      </c>
    </row>
    <row r="4" spans="1:2">
      <c r="A4" s="27"/>
      <c r="B4" s="28"/>
    </row>
    <row r="5" spans="1:2">
      <c r="A5" s="16" t="s">
        <v>260</v>
      </c>
      <c r="B5" s="28">
        <v>1</v>
      </c>
    </row>
    <row r="6" spans="1:2">
      <c r="A6" s="29" t="s">
        <v>261</v>
      </c>
      <c r="B6" s="30"/>
    </row>
    <row r="7" spans="1:2">
      <c r="A7" s="31" t="s">
        <v>262</v>
      </c>
      <c r="B7" s="30"/>
    </row>
    <row r="8" spans="1:2">
      <c r="A8" s="31"/>
      <c r="B8" s="30"/>
    </row>
    <row r="9" spans="1:2">
      <c r="A9" s="31"/>
      <c r="B9" s="30"/>
    </row>
    <row r="10" spans="1:2">
      <c r="A10" s="31"/>
      <c r="B10" s="30"/>
    </row>
    <row r="11" spans="1:2">
      <c r="A11" s="31"/>
      <c r="B11" s="30"/>
    </row>
    <row r="12" spans="1:2">
      <c r="A12" s="31"/>
      <c r="B12" s="30"/>
    </row>
    <row r="13" spans="1:2">
      <c r="A13" s="31"/>
      <c r="B13" s="30"/>
    </row>
    <row r="14" spans="1:2">
      <c r="A14" s="31"/>
      <c r="B14" s="30"/>
    </row>
    <row r="15" spans="1:2">
      <c r="A15" s="31"/>
      <c r="B15" s="30"/>
    </row>
    <row r="16" spans="1:1">
      <c r="A16" s="32" t="s">
        <v>263</v>
      </c>
    </row>
    <row r="29" spans="7:7">
      <c r="G29" s="33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topLeftCell="A5" workbookViewId="0">
      <selection activeCell="P12" sqref="H12:P12"/>
    </sheetView>
  </sheetViews>
  <sheetFormatPr defaultColWidth="9" defaultRowHeight="13.5"/>
  <cols>
    <col min="4" max="16" width="5.75" customWidth="1"/>
  </cols>
  <sheetData>
    <row r="1" ht="18.75" spans="1:16">
      <c r="A1" s="1" t="s">
        <v>264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265</v>
      </c>
    </row>
    <row r="3" ht="33" customHeight="1" spans="1:16">
      <c r="A3" s="3" t="s">
        <v>266</v>
      </c>
      <c r="B3" s="10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6" customHeight="1" spans="1:16">
      <c r="A4" s="3" t="s">
        <v>267</v>
      </c>
      <c r="B4" s="12" t="s">
        <v>12</v>
      </c>
      <c r="C4" s="5"/>
      <c r="D4" s="5"/>
      <c r="E4" s="5"/>
      <c r="F4" s="3" t="s">
        <v>268</v>
      </c>
      <c r="G4" s="3"/>
      <c r="H4" s="3"/>
      <c r="I4" s="3"/>
      <c r="J4" s="131" t="s">
        <v>269</v>
      </c>
      <c r="K4" s="5"/>
      <c r="L4" s="5"/>
      <c r="M4" s="5"/>
      <c r="N4" s="5"/>
      <c r="O4" s="5"/>
      <c r="P4" s="5"/>
    </row>
    <row r="5" ht="36" customHeight="1" spans="1:16">
      <c r="A5" s="3" t="s">
        <v>270</v>
      </c>
      <c r="B5" s="3" t="s">
        <v>271</v>
      </c>
      <c r="C5" s="3"/>
      <c r="D5" s="10" t="s">
        <v>272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54" customHeight="1" spans="1:16">
      <c r="A6" s="3"/>
      <c r="B6" s="3" t="s">
        <v>273</v>
      </c>
      <c r="C6" s="3"/>
      <c r="D6" s="13" t="s">
        <v>274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6" customHeight="1" spans="1:16">
      <c r="A7" s="3"/>
      <c r="B7" s="3" t="s">
        <v>275</v>
      </c>
      <c r="C7" s="3"/>
      <c r="D7" s="15" t="s">
        <v>276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36" customHeight="1" spans="1:16">
      <c r="A8" s="3"/>
      <c r="B8" s="3" t="s">
        <v>277</v>
      </c>
      <c r="C8" s="3"/>
      <c r="D8" s="10" t="s">
        <v>278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6" customHeight="1" spans="1:16">
      <c r="A9" s="3" t="s">
        <v>279</v>
      </c>
      <c r="B9" s="3" t="s">
        <v>280</v>
      </c>
      <c r="C9" s="3"/>
      <c r="D9" s="15" t="s">
        <v>281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36" customHeight="1" spans="1:16">
      <c r="A10" s="3"/>
      <c r="B10" s="16" t="s">
        <v>282</v>
      </c>
      <c r="C10" s="16"/>
      <c r="D10" s="10" t="s">
        <v>283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3"/>
      <c r="B11" s="16" t="s">
        <v>284</v>
      </c>
      <c r="C11" s="16"/>
      <c r="D11" s="3" t="s">
        <v>285</v>
      </c>
      <c r="E11" s="3"/>
      <c r="F11" s="3"/>
      <c r="G11" s="3"/>
      <c r="H11" s="3" t="s">
        <v>286</v>
      </c>
      <c r="I11" s="3"/>
      <c r="J11" s="3"/>
      <c r="K11" s="3"/>
      <c r="L11" s="3" t="s">
        <v>287</v>
      </c>
      <c r="M11" s="3"/>
      <c r="N11" s="3"/>
      <c r="O11" s="3"/>
      <c r="P11" s="3" t="s">
        <v>288</v>
      </c>
    </row>
    <row r="12" ht="36" customHeight="1" spans="1:16">
      <c r="A12" s="3"/>
      <c r="B12" s="17">
        <v>57</v>
      </c>
      <c r="C12" s="17"/>
      <c r="D12" s="4">
        <v>77</v>
      </c>
      <c r="E12" s="4"/>
      <c r="F12" s="4"/>
      <c r="G12" s="4"/>
      <c r="H12" s="4">
        <v>36</v>
      </c>
      <c r="I12" s="4"/>
      <c r="J12" s="4"/>
      <c r="K12" s="4"/>
      <c r="L12" s="4">
        <v>21</v>
      </c>
      <c r="M12" s="4"/>
      <c r="N12" s="4"/>
      <c r="O12" s="4"/>
      <c r="P12" s="4">
        <v>20</v>
      </c>
    </row>
    <row r="13" ht="36" customHeight="1" spans="1:16">
      <c r="A13" s="3" t="s">
        <v>289</v>
      </c>
      <c r="B13" s="18" t="s">
        <v>290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6" customHeight="1" spans="1:16">
      <c r="A14" s="3" t="s">
        <v>291</v>
      </c>
      <c r="B14" s="3" t="s">
        <v>292</v>
      </c>
      <c r="C14" s="3" t="s">
        <v>293</v>
      </c>
      <c r="D14" s="3"/>
      <c r="E14" s="3"/>
      <c r="F14" s="3"/>
      <c r="G14" s="3" t="s">
        <v>294</v>
      </c>
      <c r="H14" s="3"/>
      <c r="I14" s="3"/>
      <c r="J14" s="3"/>
      <c r="K14" s="3" t="s">
        <v>295</v>
      </c>
      <c r="L14" s="3"/>
      <c r="M14" s="3"/>
      <c r="N14" s="3"/>
      <c r="O14" s="3" t="s">
        <v>296</v>
      </c>
      <c r="P14" s="3"/>
    </row>
    <row r="15" ht="36" customHeight="1" spans="1:16">
      <c r="A15" s="3"/>
      <c r="B15" s="5">
        <v>574.8</v>
      </c>
      <c r="C15" s="5">
        <v>991.82</v>
      </c>
      <c r="D15" s="5"/>
      <c r="E15" s="5"/>
      <c r="F15" s="5"/>
      <c r="G15" s="5">
        <v>991.82</v>
      </c>
      <c r="H15" s="5"/>
      <c r="I15" s="5"/>
      <c r="J15" s="5"/>
      <c r="K15" s="20">
        <v>1</v>
      </c>
      <c r="L15" s="5"/>
      <c r="M15" s="5"/>
      <c r="N15" s="5"/>
      <c r="O15" s="5"/>
      <c r="P15" s="5"/>
    </row>
    <row r="16" ht="36" customHeight="1" spans="1:16">
      <c r="A16" s="3" t="s">
        <v>297</v>
      </c>
      <c r="B16" s="3" t="s">
        <v>298</v>
      </c>
      <c r="C16" s="3"/>
      <c r="D16" s="3"/>
      <c r="E16" s="3"/>
      <c r="F16" s="3"/>
      <c r="G16" s="3"/>
      <c r="H16" s="3"/>
      <c r="I16" s="3" t="s">
        <v>299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300</v>
      </c>
      <c r="C17" s="3"/>
      <c r="D17" s="3"/>
      <c r="E17" s="5"/>
      <c r="F17" s="5"/>
      <c r="G17" s="5"/>
      <c r="H17" s="5"/>
      <c r="I17" s="3" t="s">
        <v>201</v>
      </c>
      <c r="J17" s="3"/>
      <c r="K17" s="3"/>
      <c r="L17" s="3"/>
      <c r="M17" s="3"/>
      <c r="N17" s="5">
        <v>909.47</v>
      </c>
      <c r="O17" s="5"/>
      <c r="P17" s="5"/>
    </row>
    <row r="18" ht="36" customHeight="1" spans="1:16">
      <c r="A18" s="3"/>
      <c r="B18" s="3" t="s">
        <v>301</v>
      </c>
      <c r="C18" s="3"/>
      <c r="D18" s="3"/>
      <c r="E18" s="5">
        <v>1000.5</v>
      </c>
      <c r="F18" s="5"/>
      <c r="G18" s="5"/>
      <c r="H18" s="5"/>
      <c r="I18" s="3" t="s">
        <v>202</v>
      </c>
      <c r="J18" s="3"/>
      <c r="K18" s="3"/>
      <c r="L18" s="3"/>
      <c r="M18" s="3"/>
      <c r="N18" s="5">
        <v>91.03</v>
      </c>
      <c r="O18" s="5"/>
      <c r="P18" s="5"/>
    </row>
    <row r="19" ht="36" customHeight="1" spans="1:16">
      <c r="A19" s="3"/>
      <c r="B19" s="3" t="s">
        <v>302</v>
      </c>
      <c r="C19" s="3"/>
      <c r="D19" s="3"/>
      <c r="E19" s="5"/>
      <c r="F19" s="5"/>
      <c r="G19" s="5"/>
      <c r="H19" s="5"/>
      <c r="I19" s="3" t="s">
        <v>303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304</v>
      </c>
      <c r="C20" s="3"/>
      <c r="D20" s="3"/>
      <c r="E20" s="5">
        <v>1000.5</v>
      </c>
      <c r="F20" s="5"/>
      <c r="G20" s="5"/>
      <c r="H20" s="5"/>
      <c r="I20" s="3" t="s">
        <v>305</v>
      </c>
      <c r="J20" s="3"/>
      <c r="K20" s="3"/>
      <c r="L20" s="3"/>
      <c r="M20" s="3"/>
      <c r="N20" s="5">
        <v>1000.5</v>
      </c>
      <c r="O20" s="5"/>
      <c r="P20" s="5"/>
    </row>
    <row r="21" ht="36" customHeight="1" spans="1:16">
      <c r="A21" s="3" t="s">
        <v>306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3" t="s">
        <v>307</v>
      </c>
      <c r="B22" s="3" t="s">
        <v>308</v>
      </c>
      <c r="C22" s="3"/>
      <c r="D22" s="3" t="s">
        <v>309</v>
      </c>
      <c r="E22" s="3"/>
      <c r="F22" s="3"/>
      <c r="G22" s="3"/>
      <c r="H22" s="3"/>
      <c r="I22" s="3"/>
      <c r="J22" s="3"/>
      <c r="K22" s="3"/>
      <c r="L22" s="3"/>
      <c r="M22" s="3" t="s">
        <v>310</v>
      </c>
      <c r="N22" s="3"/>
      <c r="O22" s="3"/>
      <c r="P22" s="3"/>
    </row>
    <row r="23" ht="25" customHeight="1" spans="1:16">
      <c r="A23" s="12" t="s">
        <v>311</v>
      </c>
      <c r="B23" s="12" t="s">
        <v>312</v>
      </c>
      <c r="C23" s="5"/>
      <c r="D23" s="19" t="s">
        <v>313</v>
      </c>
      <c r="E23" s="5"/>
      <c r="F23" s="5"/>
      <c r="G23" s="5"/>
      <c r="H23" s="5"/>
      <c r="I23" s="5"/>
      <c r="J23" s="5"/>
      <c r="K23" s="5"/>
      <c r="L23" s="5"/>
      <c r="M23" s="21" t="s">
        <v>314</v>
      </c>
      <c r="N23" s="22"/>
      <c r="O23" s="22"/>
      <c r="P23" s="22"/>
    </row>
    <row r="24" ht="25" customHeight="1" spans="1:16">
      <c r="A24" s="12" t="s">
        <v>315</v>
      </c>
      <c r="B24" s="12" t="s">
        <v>316</v>
      </c>
      <c r="C24" s="5"/>
      <c r="D24" s="12" t="s">
        <v>317</v>
      </c>
      <c r="E24" s="5"/>
      <c r="F24" s="5"/>
      <c r="G24" s="5"/>
      <c r="H24" s="5"/>
      <c r="I24" s="5"/>
      <c r="J24" s="5"/>
      <c r="K24" s="5"/>
      <c r="L24" s="5"/>
      <c r="M24" s="23" t="s">
        <v>318</v>
      </c>
      <c r="N24" s="24"/>
      <c r="O24" s="24"/>
      <c r="P24" s="24"/>
    </row>
    <row r="25" ht="25" customHeight="1" spans="1:16">
      <c r="A25" s="19" t="s">
        <v>319</v>
      </c>
      <c r="B25" s="19" t="s">
        <v>320</v>
      </c>
      <c r="C25" s="5"/>
      <c r="D25" s="19" t="s">
        <v>321</v>
      </c>
      <c r="E25" s="5"/>
      <c r="F25" s="5"/>
      <c r="G25" s="5"/>
      <c r="H25" s="5"/>
      <c r="I25" s="5"/>
      <c r="J25" s="5"/>
      <c r="K25" s="5"/>
      <c r="L25" s="5"/>
      <c r="M25" s="21" t="s">
        <v>314</v>
      </c>
      <c r="N25" s="22"/>
      <c r="O25" s="22"/>
      <c r="P25" s="22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4"/>
  <sheetViews>
    <sheetView workbookViewId="0">
      <selection activeCell="H4" sqref="H4:K4"/>
    </sheetView>
  </sheetViews>
  <sheetFormatPr defaultColWidth="9" defaultRowHeight="13.5"/>
  <sheetData>
    <row r="1" ht="18.75" spans="1:11">
      <c r="A1" s="1" t="s">
        <v>322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265</v>
      </c>
    </row>
    <row r="3" ht="46" customHeight="1" spans="1:11">
      <c r="A3" s="3" t="s">
        <v>323</v>
      </c>
      <c r="B3" s="4"/>
      <c r="C3" s="4"/>
      <c r="D3" s="4"/>
      <c r="E3" s="4"/>
      <c r="F3" s="3" t="s">
        <v>324</v>
      </c>
      <c r="G3" s="3"/>
      <c r="H3" s="5"/>
      <c r="I3" s="5"/>
      <c r="J3" s="5"/>
      <c r="K3" s="5"/>
    </row>
    <row r="4" ht="46" customHeight="1" spans="1:11">
      <c r="A4" s="3" t="s">
        <v>325</v>
      </c>
      <c r="B4" s="4"/>
      <c r="C4" s="4"/>
      <c r="D4" s="4"/>
      <c r="E4" s="4"/>
      <c r="F4" s="3" t="s">
        <v>326</v>
      </c>
      <c r="G4" s="3"/>
      <c r="H4" s="5"/>
      <c r="I4" s="5"/>
      <c r="J4" s="5"/>
      <c r="K4" s="5"/>
    </row>
    <row r="5" ht="46" customHeight="1" spans="1:11">
      <c r="A5" s="3" t="s">
        <v>327</v>
      </c>
      <c r="B5" s="4"/>
      <c r="C5" s="4"/>
      <c r="D5" s="4"/>
      <c r="E5" s="4"/>
      <c r="F5" s="3" t="s">
        <v>328</v>
      </c>
      <c r="G5" s="3"/>
      <c r="H5" s="5"/>
      <c r="I5" s="5"/>
      <c r="J5" s="5"/>
      <c r="K5" s="5"/>
    </row>
    <row r="6" ht="46" customHeight="1" spans="1:15">
      <c r="A6" s="3" t="s">
        <v>329</v>
      </c>
      <c r="B6" s="4"/>
      <c r="C6" s="4"/>
      <c r="D6" s="4"/>
      <c r="E6" s="4"/>
      <c r="F6" s="3" t="s">
        <v>330</v>
      </c>
      <c r="G6" s="3"/>
      <c r="H6" s="5"/>
      <c r="I6" s="5"/>
      <c r="J6" s="5"/>
      <c r="K6" s="5"/>
      <c r="O6" s="8"/>
    </row>
    <row r="7" ht="46" customHeight="1" spans="1:11">
      <c r="A7" s="3" t="s">
        <v>331</v>
      </c>
      <c r="B7" s="6" t="s">
        <v>332</v>
      </c>
      <c r="C7" s="5"/>
      <c r="D7" s="5"/>
      <c r="E7" s="6" t="s">
        <v>333</v>
      </c>
      <c r="F7" s="6"/>
      <c r="G7" s="5"/>
      <c r="H7" s="5"/>
      <c r="I7" s="6" t="s">
        <v>334</v>
      </c>
      <c r="J7" s="6"/>
      <c r="K7" s="5"/>
    </row>
    <row r="8" ht="46" customHeight="1" spans="1:11">
      <c r="A8" s="3" t="s">
        <v>335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307</v>
      </c>
      <c r="B9" s="3" t="s">
        <v>308</v>
      </c>
      <c r="C9" s="3"/>
      <c r="D9" s="3" t="s">
        <v>309</v>
      </c>
      <c r="E9" s="3"/>
      <c r="F9" s="3"/>
      <c r="G9" s="3"/>
      <c r="H9" s="3"/>
      <c r="I9" s="3"/>
      <c r="J9" s="3" t="s">
        <v>336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欣有灵曦</cp:lastModifiedBy>
  <dcterms:created xsi:type="dcterms:W3CDTF">2023-01-31T08:53:00Z</dcterms:created>
  <dcterms:modified xsi:type="dcterms:W3CDTF">2024-05-17T10:20:04Z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54C80BC5E32D4B2596A6365A6DA0E22A</vt:lpwstr>
  </property>
</Properties>
</file>