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表2!$A$1:$B$31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<sst xmlns="http://schemas.openxmlformats.org/spreadsheetml/2006/main" count="390" uniqueCount="287">
  <si>
    <t>单位代码：</t>
  </si>
  <si>
    <t>单位名称：</t>
  </si>
  <si>
    <t>宁县公证处</t>
  </si>
  <si>
    <t>单位预算公开表</t>
  </si>
  <si>
    <t xml:space="preserve">     </t>
  </si>
  <si>
    <t>编制日期：</t>
  </si>
  <si>
    <t>2025年2月18</t>
  </si>
  <si>
    <t>部门领导：</t>
  </si>
  <si>
    <t>张世峰</t>
  </si>
  <si>
    <t>财务负责人：</t>
  </si>
  <si>
    <t xml:space="preserve">  制表人：</t>
  </si>
  <si>
    <t>制表人：</t>
  </si>
  <si>
    <t>惠明丽</t>
  </si>
  <si>
    <t xml:space="preserve">      </t>
  </si>
  <si>
    <t>目    录</t>
  </si>
  <si>
    <r>
      <t>表</t>
    </r>
    <r>
      <rPr>
        <b/>
        <sz val="18"/>
        <rFont val="SimSun"/>
        <charset val="134"/>
      </rPr>
      <t> </t>
    </r>
    <r>
      <rPr>
        <b/>
        <sz val="18"/>
        <rFont val="仿宋_GB2312"/>
        <charset val="134"/>
      </rPr>
      <t xml:space="preserve"> 名</t>
    </r>
  </si>
  <si>
    <r>
      <t>备</t>
    </r>
    <r>
      <rPr>
        <b/>
        <sz val="18"/>
        <rFont val="SimSun"/>
        <charset val="134"/>
      </rPr>
      <t> </t>
    </r>
    <r>
      <rPr>
        <b/>
        <sz val="18"/>
        <rFont val="仿宋_GB2312"/>
        <charset val="134"/>
      </rPr>
      <t xml:space="preserve"> 注
</t>
    </r>
  </si>
  <si>
    <t>（１）单位收支总体情况表</t>
  </si>
  <si>
    <t xml:space="preserve">
</t>
  </si>
  <si>
    <t>（２）单位收入总体情况表</t>
  </si>
  <si>
    <t xml:space="preserve">财务预算口径
</t>
  </si>
  <si>
    <t>（３）单位支出总体情况表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</si>
  <si>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</si>
  <si>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</si>
  <si>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</si>
  <si>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</si>
  <si>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</si>
  <si>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</si>
  <si>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</si>
  <si>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</si>
  <si>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</si>
  <si>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</si>
  <si>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</si>
  <si>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</si>
  <si>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（１１）单位管理转移支付表</t>
  </si>
  <si>
    <t>（12）国有资本经营预算支出情况表</t>
  </si>
  <si>
    <t>单位收支总体情况表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</si>
  <si>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</si>
  <si>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</si>
  <si>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</si>
  <si>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</si>
  <si>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</si>
  <si>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</si>
  <si>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</si>
  <si>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</si>
  <si>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</si>
  <si>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</si>
  <si>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</si>
  <si>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</si>
  <si>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</si>
  <si>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</si>
  <si>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</si>
  <si>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</si>
  <si>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</si>
  <si>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</si>
  <si>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</si>
  <si>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</si>
  <si>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</si>
  <si>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</si>
  <si>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</si>
  <si>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</si>
  <si>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</si>
  <si>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</si>
  <si>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</si>
  <si>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</si>
  <si>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</si>
  <si>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</si>
  <si>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</si>
  <si>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</si>
  <si>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</si>
  <si>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</si>
  <si>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</si>
  <si>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</si>
  <si>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</si>
  <si>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</si>
  <si>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</si>
  <si>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</si>
  <si>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</si>
  <si>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</si>
  <si>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</si>
  <si>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</si>
  <si>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</si>
  <si>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</si>
  <si>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</si>
  <si>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</si>
  <si>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</si>
  <si>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</si>
  <si>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</si>
  <si>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单位收入总体情况表</t>
  </si>
  <si>
    <t xml:space="preserve">    本级财力安排</t>
  </si>
  <si>
    <t xml:space="preserve">    上级专项资金</t>
  </si>
  <si>
    <t>三、事业收入</t>
  </si>
  <si>
    <t xml:space="preserve">    教育专户收入</t>
  </si>
  <si>
    <t xml:space="preserve">    医疗专户收入</t>
  </si>
  <si>
    <t xml:space="preserve">    其他事业收入</t>
  </si>
  <si>
    <t>四、上级补助收入</t>
  </si>
  <si>
    <t>五、附属单位上缴收入</t>
  </si>
  <si>
    <t>六、经营收入</t>
  </si>
  <si>
    <t>七、其他收入</t>
  </si>
  <si>
    <t>八、上年结转、结余</t>
  </si>
  <si>
    <t xml:space="preserve">    财政性单位结转结余</t>
  </si>
  <si>
    <t xml:space="preserve">        财政性单位结转</t>
  </si>
  <si>
    <t xml:space="preserve">        财政性单位结余</t>
  </si>
  <si>
    <t xml:space="preserve">    非财政性单位结转结余</t>
  </si>
  <si>
    <t xml:space="preserve">        非财政性单位结转</t>
  </si>
  <si>
    <t xml:space="preserve">        非财政性单位结余</t>
  </si>
  <si>
    <t xml:space="preserve">    教育专户结转</t>
  </si>
  <si>
    <t xml:space="preserve">    医疗专户结转</t>
  </si>
  <si>
    <t>收入总计</t>
  </si>
  <si>
    <t>单位支出总体情况表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</si>
  <si>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</si>
  <si>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</si>
  <si>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</si>
  <si>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</si>
  <si>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</si>
  <si>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</si>
  <si>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204公共安全</t>
  </si>
  <si>
    <t>20406司法</t>
  </si>
  <si>
    <t>2040607公共法律服务</t>
  </si>
  <si>
    <t>208社会保障和就业支出</t>
  </si>
  <si>
    <t>20805行政事业单位养老支出</t>
  </si>
  <si>
    <t>2080502事业单位离退休</t>
  </si>
  <si>
    <t>2080505机关事业单位基本养老保险缴费支出</t>
  </si>
  <si>
    <t>20899其他社会保障和就业支出</t>
  </si>
  <si>
    <t>2080899其他优抚支出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</si>
  <si>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</si>
  <si>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</si>
  <si>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</si>
  <si>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</si>
  <si>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</si>
  <si>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</si>
  <si>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</si>
  <si>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</si>
  <si>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</si>
  <si>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</si>
  <si>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</si>
  <si>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</si>
  <si>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</si>
  <si>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</si>
  <si>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</si>
  <si>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</si>
  <si>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</si>
  <si>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</si>
  <si>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</si>
  <si>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</si>
  <si>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</si>
  <si>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</si>
  <si>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</si>
  <si>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</si>
  <si>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</si>
  <si>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</si>
  <si>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</si>
  <si>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</si>
  <si>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</si>
  <si>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</si>
  <si>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</si>
  <si>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</si>
  <si>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</si>
  <si>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</si>
  <si>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</si>
  <si>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</si>
  <si>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</si>
  <si>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</si>
  <si>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</si>
  <si>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</si>
  <si>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</si>
  <si>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</si>
  <si>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</si>
  <si>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</si>
  <si>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</si>
  <si>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</si>
  <si>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</si>
  <si>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</si>
  <si>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</si>
  <si>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</si>
  <si>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204</t>
  </si>
  <si>
    <t>公共安全</t>
  </si>
  <si>
    <t>20406</t>
  </si>
  <si>
    <t>司法</t>
  </si>
  <si>
    <t>2040607</t>
  </si>
  <si>
    <t>公共法律服务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</si>
  <si>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</si>
  <si>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</si>
  <si>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</si>
  <si>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</si>
  <si>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</si>
  <si>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</si>
  <si>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</si>
  <si>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</si>
  <si>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</si>
  <si>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</si>
  <si>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</si>
  <si>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2080899</t>
  </si>
  <si>
    <t>其他优抚支出</t>
  </si>
  <si>
    <t>210</t>
  </si>
  <si>
    <t>卫生健康支出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</si>
  <si>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</si>
  <si>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</si>
  <si>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</si>
  <si>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</si>
  <si>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</si>
  <si>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</si>
  <si>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</si>
  <si>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</si>
  <si>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</si>
  <si>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</si>
  <si>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</si>
  <si>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</si>
  <si>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</si>
  <si>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</si>
  <si>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</si>
  <si>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</si>
  <si>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</si>
  <si>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</si>
  <si>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</si>
  <si>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</si>
  <si>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</si>
  <si>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</si>
  <si>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</si>
  <si>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</si>
  <si>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</si>
  <si>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</si>
  <si>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</si>
  <si>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</si>
  <si>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</si>
  <si>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</si>
  <si>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</si>
  <si>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</si>
  <si>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</si>
  <si>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>30207</t>
  </si>
  <si>
    <t xml:space="preserve">  邮电费</t>
  </si>
  <si>
    <t xml:space="preserve">  取暖费</t>
  </si>
  <si>
    <t xml:space="preserve">  物业管理费</t>
  </si>
  <si>
    <t>30211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</si>
  <si>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</si>
  <si>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</si>
  <si>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</si>
  <si>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</si>
  <si>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</si>
  <si>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>30216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</si>
  <si>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</si>
  <si>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</si>
  <si>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</si>
  <si>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</si>
  <si>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</si>
  <si>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</si>
  <si>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</si>
  <si>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</si>
  <si>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</si>
  <si>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</si>
  <si>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</si>
  <si>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</si>
  <si>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</si>
  <si>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 xml:space="preserve">  公务用车运行维护费</t>
  </si>
  <si>
    <t xml:space="preserve">  其他交通费用</t>
  </si>
  <si>
    <t xml:space="preserve">  其他交通费用（车补）</t>
  </si>
  <si>
    <t xml:space="preserve">  其他商品和服务支出</t>
  </si>
  <si>
    <t>303</t>
  </si>
  <si>
    <t>对个人和家庭的补助</t>
  </si>
  <si>
    <t>30302</t>
  </si>
  <si>
    <t xml:space="preserve"> 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</si>
  <si>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</si>
  <si>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</si>
  <si>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</si>
  <si>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</si>
  <si>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</si>
  <si>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</si>
  <si>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</si>
  <si>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</si>
  <si>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</si>
  <si>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</si>
  <si>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</si>
  <si>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</si>
  <si>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</si>
  <si>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</si>
  <si>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r>
      <t>项</t>
    </r>
    <r>
      <rPr>
        <b/>
        <sz val="18"/>
        <color indexed="8"/>
        <rFont val="宋体"/>
        <charset val="134"/>
      </rPr>
      <t>    </t>
    </r>
    <r>
      <rPr>
        <b/>
        <sz val="18"/>
        <color indexed="8"/>
        <rFont val="仿宋_GB2312"/>
        <charset val="134"/>
      </rPr>
      <t xml:space="preserve"> </t>
    </r>
    <r>
      <rPr>
        <b/>
        <sz val="18"/>
        <color indexed="8"/>
        <rFont val="宋体"/>
        <charset val="134"/>
      </rPr>
      <t>  </t>
    </r>
    <r>
      <rPr>
        <b/>
        <sz val="18"/>
        <color indexed="8"/>
        <rFont val="仿宋_GB2312"/>
        <charset val="134"/>
      </rPr>
      <t xml:space="preserve"> 目</t>
    </r>
  </si>
  <si>
    <t>编码</t>
  </si>
  <si>
    <t>名称</t>
  </si>
  <si>
    <t>单位管理转移支付表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</si>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</sst>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86">
    <font>
      <sz val="11"/>
      <color indexed="8"/>
      <name val="宋体"/>
      <charset val="1"/>
      <scheme val="minor"/>
    </font>
    <font>
      <sz val="12"/>
      <color indexed="8"/>
      <name val="宋体"/>
      <charset val="1"/>
      <scheme val="minor"/>
    </font>
    <font>
      <sz val="16"/>
      <color indexed="8"/>
      <name val="方正小标宋简体"/>
      <charset val="134"/>
    </font>
    <font>
      <sz val="9"/>
      <color rgb="FF000000"/>
      <name val="宋体"/>
      <charset val="134"/>
      <scheme val="minor"/>
    </font>
    <font>
      <b/>
      <sz val="14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12"/>
      <color rgb="FF000000"/>
      <name val="Times New Roman"/>
      <charset val="134"/>
    </font>
    <font>
      <b/>
      <sz val="10"/>
      <color indexed="8"/>
      <name val="仿宋_GB2312"/>
      <charset val="134"/>
    </font>
    <font>
      <sz val="9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仿宋_GB2312"/>
      <charset val="1"/>
    </font>
    <font>
      <sz val="9"/>
      <name val="SimSun"/>
      <charset val="134"/>
    </font>
    <font>
      <sz val="19"/>
      <name val="方正小标宋简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sz val="18"/>
      <color indexed="8"/>
      <name val="方正小标宋简体"/>
      <charset val="134"/>
    </font>
    <font>
      <sz val="10"/>
      <name val="仿宋_GB2312"/>
      <charset val="134"/>
    </font>
    <font>
      <sz val="9"/>
      <color indexed="8"/>
      <name val="仿宋_GB2312"/>
      <charset val="134"/>
    </font>
    <font>
      <b/>
      <sz val="18"/>
      <color indexed="8"/>
      <name val="仿宋_GB2312"/>
      <charset val="134"/>
    </font>
    <font>
      <b/>
      <sz val="14"/>
      <color indexed="8"/>
      <name val="仿宋_GB2312"/>
      <charset val="134"/>
    </font>
    <font>
      <sz val="10"/>
      <color indexed="8"/>
      <name val="仿宋_GB2312"/>
      <charset val="134"/>
    </font>
    <font>
      <u/>
      <sz val="9"/>
      <color indexed="12"/>
      <name val="宋体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b/>
      <sz val="9"/>
      <color indexed="8"/>
      <name val="仿宋_GB2312"/>
      <charset val="134"/>
    </font>
    <font>
      <b/>
      <sz val="9"/>
      <name val="Times New Roman"/>
      <charset val="134"/>
    </font>
    <font>
      <sz val="10"/>
      <name val="SimSun"/>
      <charset val="134"/>
    </font>
    <font>
      <sz val="9"/>
      <color indexed="8"/>
      <name val="Times New Roman"/>
      <charset val="1"/>
    </font>
    <font>
      <b/>
      <sz val="9"/>
      <color indexed="8"/>
      <name val="Times New Roman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b/>
      <sz val="8"/>
      <name val="仿宋_GB2312"/>
      <charset val="134"/>
    </font>
    <font>
      <sz val="20"/>
      <name val="方正小标宋简体"/>
      <charset val="134"/>
    </font>
    <font>
      <sz val="9"/>
      <name val="方正小标宋简体"/>
      <charset val="134"/>
    </font>
    <font>
      <b/>
      <sz val="9"/>
      <name val="方正小标宋简体"/>
      <charset val="134"/>
    </font>
    <font>
      <b/>
      <sz val="9"/>
      <color indexed="8"/>
      <name val="方正小标宋简体"/>
      <charset val="134"/>
    </font>
    <font>
      <sz val="9"/>
      <color indexed="8"/>
      <name val="方正小标宋简体"/>
      <charset val="134"/>
    </font>
    <font>
      <sz val="9"/>
      <color indexed="8"/>
      <name val="方正小标宋简体"/>
      <charset val="1"/>
    </font>
    <font>
      <sz val="9"/>
      <name val="Times New Roman"/>
      <charset val="134"/>
    </font>
    <font>
      <b/>
      <sz val="10"/>
      <name val="SimSu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Times New Roman"/>
      <charset val="1"/>
    </font>
    <font>
      <sz val="11"/>
      <color indexed="8"/>
      <name val="仿宋_GB2312"/>
      <charset val="1"/>
    </font>
    <font>
      <b/>
      <sz val="9"/>
      <color rgb="FF000000"/>
      <name val="仿宋_GB2312"/>
      <charset val="134"/>
    </font>
    <font>
      <sz val="9"/>
      <name val="Times New Roman"/>
      <charset val="134"/>
    </font>
    <font>
      <sz val="18"/>
      <name val="方正小标宋简体"/>
      <charset val="134"/>
    </font>
    <font>
      <b/>
      <sz val="11"/>
      <name val="SimSun"/>
      <charset val="134"/>
    </font>
    <font>
      <b/>
      <sz val="8"/>
      <name val="SimSun"/>
      <charset val="134"/>
    </font>
    <font>
      <b/>
      <sz val="24"/>
      <name val="方正小标宋简体"/>
      <charset val="134"/>
    </font>
    <font>
      <b/>
      <sz val="12"/>
      <name val="SimSun"/>
      <charset val="134"/>
    </font>
    <font>
      <b/>
      <sz val="18"/>
      <name val="仿宋_GB2312"/>
      <charset val="134"/>
    </font>
    <font>
      <sz val="10"/>
      <name val="Times New Roman"/>
      <charset val="134"/>
    </font>
    <font>
      <b/>
      <sz val="22"/>
      <name val="宋体"/>
      <charset val="134"/>
    </font>
    <font>
      <sz val="10"/>
      <name val="Hiragino Sans GB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SimSun"/>
      <charset val="134"/>
    </font>
    <font>
      <b/>
      <sz val="18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4" fillId="0" borderId="0" applyFont="0" applyFill="0" applyBorder="0" applyAlignment="0" applyProtection="0">
      <alignment vertical="center"/>
    </xf>
    <xf numFmtId="44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41" fontId="64" fillId="0" borderId="0" applyFont="0" applyFill="0" applyBorder="0" applyAlignment="0" applyProtection="0">
      <alignment vertical="center"/>
    </xf>
    <xf numFmtId="42" fontId="64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4" fillId="4" borderId="4" applyNumberFormat="0" applyFon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5" applyNumberFormat="0" applyFill="0" applyAlignment="0" applyProtection="0">
      <alignment vertical="center"/>
    </xf>
    <xf numFmtId="0" fontId="71" fillId="0" borderId="5" applyNumberFormat="0" applyFill="0" applyAlignment="0" applyProtection="0">
      <alignment vertical="center"/>
    </xf>
    <xf numFmtId="0" fontId="72" fillId="0" borderId="6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5" borderId="7" applyNumberFormat="0" applyAlignment="0" applyProtection="0">
      <alignment vertical="center"/>
    </xf>
    <xf numFmtId="0" fontId="74" fillId="6" borderId="8" applyNumberFormat="0" applyAlignment="0" applyProtection="0">
      <alignment vertical="center"/>
    </xf>
    <xf numFmtId="0" fontId="75" fillId="6" borderId="7" applyNumberFormat="0" applyAlignment="0" applyProtection="0">
      <alignment vertical="center"/>
    </xf>
    <xf numFmtId="0" fontId="76" fillId="7" borderId="9" applyNumberFormat="0" applyAlignment="0" applyProtection="0">
      <alignment vertical="center"/>
    </xf>
    <xf numFmtId="0" fontId="77" fillId="0" borderId="10" applyNumberFormat="0" applyFill="0" applyAlignment="0" applyProtection="0">
      <alignment vertical="center"/>
    </xf>
    <xf numFmtId="0" fontId="78" fillId="0" borderId="11" applyNumberFormat="0" applyFill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1" fillId="10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82" fillId="14" borderId="0" applyNumberFormat="0" applyBorder="0" applyAlignment="0" applyProtection="0">
      <alignment vertical="center"/>
    </xf>
    <xf numFmtId="0" fontId="82" fillId="15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82" fillId="18" borderId="0" applyNumberFormat="0" applyBorder="0" applyAlignment="0" applyProtection="0">
      <alignment vertical="center"/>
    </xf>
    <xf numFmtId="0" fontId="82" fillId="19" borderId="0" applyNumberFormat="0" applyBorder="0" applyAlignment="0" applyProtection="0">
      <alignment vertical="center"/>
    </xf>
    <xf numFmtId="0" fontId="83" fillId="20" borderId="0" applyNumberFormat="0" applyBorder="0" applyAlignment="0" applyProtection="0">
      <alignment vertical="center"/>
    </xf>
    <xf numFmtId="0" fontId="83" fillId="21" borderId="0" applyNumberFormat="0" applyBorder="0" applyAlignment="0" applyProtection="0">
      <alignment vertical="center"/>
    </xf>
    <xf numFmtId="0" fontId="82" fillId="22" borderId="0" applyNumberFormat="0" applyBorder="0" applyAlignment="0" applyProtection="0">
      <alignment vertical="center"/>
    </xf>
    <xf numFmtId="0" fontId="82" fillId="23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5" borderId="0" applyNumberFormat="0" applyBorder="0" applyAlignment="0" applyProtection="0">
      <alignment vertical="center"/>
    </xf>
    <xf numFmtId="0" fontId="82" fillId="26" borderId="0" applyNumberFormat="0" applyBorder="0" applyAlignment="0" applyProtection="0">
      <alignment vertical="center"/>
    </xf>
    <xf numFmtId="0" fontId="82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9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82" fillId="31" borderId="0" applyNumberFormat="0" applyBorder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83" fillId="33" borderId="0" applyNumberFormat="0" applyBorder="0" applyAlignment="0" applyProtection="0">
      <alignment vertical="center"/>
    </xf>
    <xf numFmtId="0" fontId="82" fillId="34" borderId="0" applyNumberFormat="0" applyBorder="0" applyAlignment="0" applyProtection="0">
      <alignment vertical="center"/>
    </xf>
    <xf numFmtId="0" fontId="16" fillId="0" borderId="0"/>
  </cellStyleXfs>
  <cellXfs count="14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indent="2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15" fillId="0" borderId="0" xfId="0" applyFont="1" applyFill="1" applyBorder="1" applyAlignment="1" applyProtection="1"/>
    <xf numFmtId="0" fontId="16" fillId="0" borderId="0" xfId="0" applyFont="1" applyFill="1" applyAlignment="1"/>
    <xf numFmtId="0" fontId="17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Alignment="1"/>
    <xf numFmtId="0" fontId="20" fillId="0" borderId="0" xfId="0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176" fontId="23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/>
    <xf numFmtId="0" fontId="25" fillId="0" borderId="0" xfId="0" applyFont="1" applyBorder="1" applyAlignment="1">
      <alignment vertical="center" wrapText="1"/>
    </xf>
    <xf numFmtId="0" fontId="26" fillId="0" borderId="0" xfId="0" applyFont="1" applyFill="1" applyBorder="1" applyAlignment="1" applyProtection="1"/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4" fontId="28" fillId="0" borderId="1" xfId="0" applyNumberFormat="1" applyFont="1" applyBorder="1" applyAlignment="1">
      <alignment horizontal="center" vertical="center" wrapText="1"/>
    </xf>
    <xf numFmtId="177" fontId="28" fillId="0" borderId="1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49" fontId="31" fillId="0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177" fontId="30" fillId="0" borderId="1" xfId="0" applyNumberFormat="1" applyFont="1" applyBorder="1" applyAlignment="1">
      <alignment horizontal="center" vertical="center"/>
    </xf>
    <xf numFmtId="177" fontId="33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>
      <alignment vertical="center"/>
    </xf>
    <xf numFmtId="177" fontId="33" fillId="0" borderId="1" xfId="0" applyNumberFormat="1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right" vertical="center" wrapText="1"/>
    </xf>
    <xf numFmtId="0" fontId="35" fillId="0" borderId="2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34" fillId="0" borderId="2" xfId="0" applyFont="1" applyBorder="1" applyAlignment="1">
      <alignment horizontal="right" vertical="center" wrapText="1"/>
    </xf>
    <xf numFmtId="0" fontId="36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177" fontId="32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right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4" fontId="40" fillId="3" borderId="1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 applyProtection="1">
      <alignment horizontal="center" vertical="center"/>
    </xf>
    <xf numFmtId="49" fontId="41" fillId="0" borderId="1" xfId="0" applyNumberFormat="1" applyFont="1" applyFill="1" applyBorder="1" applyAlignment="1" applyProtection="1">
      <alignment horizontal="left" vertical="center"/>
    </xf>
    <xf numFmtId="4" fontId="40" fillId="0" borderId="1" xfId="0" applyNumberFormat="1" applyFont="1" applyBorder="1" applyAlignment="1">
      <alignment horizontal="center" vertical="center" wrapText="1"/>
    </xf>
    <xf numFmtId="49" fontId="42" fillId="0" borderId="1" xfId="0" applyNumberFormat="1" applyFont="1" applyFill="1" applyBorder="1" applyAlignment="1" applyProtection="1">
      <alignment horizontal="center" vertical="center"/>
    </xf>
    <xf numFmtId="49" fontId="42" fillId="0" borderId="1" xfId="0" applyNumberFormat="1" applyFont="1" applyFill="1" applyBorder="1" applyAlignment="1" applyProtection="1">
      <alignment horizontal="left" vertical="center"/>
    </xf>
    <xf numFmtId="4" fontId="33" fillId="0" borderId="1" xfId="0" applyNumberFormat="1" applyFont="1" applyBorder="1" applyAlignment="1">
      <alignment horizontal="center" vertical="center" wrapText="1"/>
    </xf>
    <xf numFmtId="4" fontId="39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/>
    </xf>
    <xf numFmtId="4" fontId="43" fillId="0" borderId="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right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4" fontId="40" fillId="0" borderId="2" xfId="0" applyNumberFormat="1" applyFont="1" applyBorder="1" applyAlignment="1">
      <alignment vertical="center" wrapText="1"/>
    </xf>
    <xf numFmtId="0" fontId="40" fillId="0" borderId="2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right" vertical="center" wrapText="1"/>
    </xf>
    <xf numFmtId="0" fontId="36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178" fontId="28" fillId="0" borderId="2" xfId="0" applyNumberFormat="1" applyFont="1" applyBorder="1" applyAlignment="1">
      <alignment horizontal="center" vertical="center" wrapText="1"/>
    </xf>
    <xf numFmtId="178" fontId="33" fillId="0" borderId="2" xfId="0" applyNumberFormat="1" applyFont="1" applyBorder="1" applyAlignment="1">
      <alignment horizontal="center" vertical="center" wrapText="1"/>
    </xf>
    <xf numFmtId="178" fontId="44" fillId="0" borderId="2" xfId="0" applyNumberFormat="1" applyFont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177" fontId="46" fillId="0" borderId="1" xfId="0" applyNumberFormat="1" applyFont="1" applyBorder="1" applyAlignment="1">
      <alignment horizontal="center" vertical="center" wrapText="1"/>
    </xf>
    <xf numFmtId="177" fontId="3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right" vertical="center" wrapText="1"/>
    </xf>
    <xf numFmtId="177" fontId="31" fillId="0" borderId="1" xfId="0" applyNumberFormat="1" applyFont="1" applyFill="1" applyBorder="1" applyAlignment="1" applyProtection="1">
      <alignment horizontal="center" vertical="center"/>
    </xf>
    <xf numFmtId="177" fontId="47" fillId="0" borderId="1" xfId="0" applyNumberFormat="1" applyFont="1" applyBorder="1" applyAlignment="1">
      <alignment horizontal="center" vertical="center" wrapText="1"/>
    </xf>
    <xf numFmtId="177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77" fontId="48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177" fontId="49" fillId="0" borderId="1" xfId="0" applyNumberFormat="1" applyFont="1" applyBorder="1" applyAlignment="1">
      <alignment horizontal="center" vertical="center"/>
    </xf>
    <xf numFmtId="177" fontId="50" fillId="0" borderId="1" xfId="0" applyNumberFormat="1" applyFont="1" applyBorder="1" applyAlignment="1">
      <alignment horizontal="center" vertical="center"/>
    </xf>
    <xf numFmtId="177" fontId="51" fillId="0" borderId="1" xfId="0" applyNumberFormat="1" applyFont="1" applyBorder="1" applyAlignment="1">
      <alignment horizontal="center" vertical="center"/>
    </xf>
    <xf numFmtId="0" fontId="51" fillId="0" borderId="1" xfId="0" applyFont="1" applyBorder="1">
      <alignment vertical="center"/>
    </xf>
    <xf numFmtId="0" fontId="20" fillId="0" borderId="0" xfId="0" applyFont="1" applyFill="1" applyBorder="1" applyAlignment="1" applyProtection="1">
      <alignment vertical="center"/>
    </xf>
    <xf numFmtId="0" fontId="52" fillId="2" borderId="1" xfId="0" applyFont="1" applyFill="1" applyBorder="1" applyAlignment="1">
      <alignment horizontal="left" vertical="center"/>
    </xf>
    <xf numFmtId="179" fontId="31" fillId="0" borderId="1" xfId="0" applyNumberFormat="1" applyFont="1" applyFill="1" applyBorder="1" applyAlignment="1" applyProtection="1">
      <alignment horizontal="center" vertical="center"/>
    </xf>
    <xf numFmtId="0" fontId="20" fillId="0" borderId="1" xfId="49" applyFont="1" applyFill="1" applyBorder="1" applyAlignment="1" applyProtection="1">
      <alignment vertical="center"/>
    </xf>
    <xf numFmtId="179" fontId="32" fillId="0" borderId="1" xfId="0" applyNumberFormat="1" applyFont="1" applyFill="1" applyBorder="1" applyAlignment="1" applyProtection="1">
      <alignment horizontal="center" vertical="center"/>
    </xf>
    <xf numFmtId="179" fontId="53" fillId="0" borderId="1" xfId="0" applyNumberFormat="1" applyFont="1" applyFill="1" applyBorder="1" applyAlignment="1">
      <alignment horizontal="center" vertical="center"/>
    </xf>
    <xf numFmtId="0" fontId="27" fillId="0" borderId="1" xfId="49" applyFont="1" applyFill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0" fontId="5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vertical="center" wrapText="1"/>
    </xf>
    <xf numFmtId="0" fontId="56" fillId="0" borderId="0" xfId="0" applyFont="1" applyBorder="1" applyAlignment="1">
      <alignment horizontal="right" vertical="center" wrapText="1"/>
    </xf>
    <xf numFmtId="0" fontId="45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177" fontId="44" fillId="0" borderId="2" xfId="0" applyNumberFormat="1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vertical="center" wrapText="1"/>
    </xf>
    <xf numFmtId="4" fontId="33" fillId="0" borderId="2" xfId="0" applyNumberFormat="1" applyFont="1" applyBorder="1" applyAlignment="1">
      <alignment vertical="center" wrapText="1"/>
    </xf>
    <xf numFmtId="0" fontId="57" fillId="0" borderId="0" xfId="0" applyFont="1" applyBorder="1" applyAlignment="1">
      <alignment horizontal="center" vertical="center" wrapText="1"/>
    </xf>
    <xf numFmtId="0" fontId="58" fillId="0" borderId="0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right" vertical="center" wrapText="1"/>
    </xf>
    <xf numFmtId="180" fontId="29" fillId="0" borderId="0" xfId="0" applyNumberFormat="1" applyFont="1" applyBorder="1" applyAlignment="1">
      <alignment vertical="center" wrapText="1"/>
    </xf>
    <xf numFmtId="0" fontId="63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B6" sqref="B6:K6"/>
    </sheetView>
  </sheetViews>
  <sheetFormatPr defaultColWidth="10" defaultRowHeight="13.5"/>
  <cols>
    <col min="1" max="1" width="2.55833333333333" customWidth="1"/>
    <col min="2" max="4" width="9.775" customWidth="1"/>
    <col min="5" max="5" width="11.5583333333333" customWidth="1"/>
    <col min="6" max="6" width="9.775" customWidth="1"/>
    <col min="7" max="7" width="11.5583333333333" customWidth="1"/>
    <col min="8" max="8" width="9.775" hidden="1" customWidth="1"/>
    <col min="9" max="11" width="9.775" customWidth="1"/>
  </cols>
  <sheetData>
    <row r="1" ht="14.25" customHeight="1" spans="1:1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ht="14.25" customHeight="1" spans="1:1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8" customHeight="1" spans="1:11">
      <c r="A3" s="44"/>
      <c r="B3" s="44" t="s">
        <v>0</v>
      </c>
      <c r="C3" s="143">
        <v>123002</v>
      </c>
      <c r="D3" s="143"/>
      <c r="E3" s="44"/>
      <c r="F3" s="44"/>
      <c r="G3" s="44"/>
      <c r="H3" s="44"/>
      <c r="I3" s="44"/>
      <c r="J3" s="44"/>
      <c r="K3" s="44"/>
    </row>
    <row r="4" ht="22.8" customHeight="1" spans="1:11">
      <c r="A4" s="44"/>
      <c r="B4" s="44" t="s">
        <v>1</v>
      </c>
      <c r="C4" s="44" t="s">
        <v>2</v>
      </c>
      <c r="D4" s="44"/>
      <c r="E4" s="44"/>
      <c r="F4" s="44"/>
      <c r="G4" s="44"/>
      <c r="H4" s="44"/>
      <c r="I4" s="44"/>
      <c r="J4" s="44"/>
      <c r="K4" s="44"/>
    </row>
    <row r="5" ht="14.25" customHeight="1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ht="78.6" customHeight="1" spans="1:11">
      <c r="A6" s="13"/>
      <c r="B6" s="144" t="s">
        <v>3</v>
      </c>
      <c r="C6" s="144"/>
      <c r="D6" s="144"/>
      <c r="E6" s="144"/>
      <c r="F6" s="144"/>
      <c r="G6" s="144"/>
      <c r="H6" s="144"/>
      <c r="I6" s="144"/>
      <c r="J6" s="144"/>
      <c r="K6" s="144"/>
    </row>
    <row r="7" ht="22.8" customHeight="1" spans="1:1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ht="22.8" customHeight="1" spans="1:1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ht="22.8" customHeight="1" spans="1:1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ht="22.8" customHeight="1" spans="1:11">
      <c r="A10" s="44"/>
      <c r="B10" s="44" t="s">
        <v>4</v>
      </c>
      <c r="C10" s="44"/>
      <c r="F10" s="145" t="s">
        <v>5</v>
      </c>
      <c r="G10" s="146" t="s">
        <v>6</v>
      </c>
      <c r="H10" s="44"/>
      <c r="I10" s="44"/>
      <c r="J10" s="44"/>
      <c r="K10" s="44"/>
    </row>
    <row r="11" ht="22.8" customHeight="1" spans="1:1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ht="22.8" customHeight="1" spans="1:11">
      <c r="A12" s="44"/>
      <c r="B12" s="145" t="s">
        <v>7</v>
      </c>
      <c r="C12" s="147" t="s">
        <v>8</v>
      </c>
      <c r="D12" s="44"/>
      <c r="E12" s="145" t="s">
        <v>9</v>
      </c>
      <c r="F12" s="13" t="s">
        <v>8</v>
      </c>
      <c r="G12" s="44" t="s">
        <v>10</v>
      </c>
      <c r="H12" s="145" t="s">
        <v>11</v>
      </c>
      <c r="I12" s="13" t="s">
        <v>12</v>
      </c>
      <c r="J12" s="44"/>
      <c r="K12" s="44"/>
    </row>
    <row r="13" ht="14.25" customHeight="1" spans="1:11">
      <c r="A13" s="13"/>
      <c r="B13" s="13"/>
      <c r="C13" s="13" t="s">
        <v>13</v>
      </c>
      <c r="D13" s="13"/>
      <c r="E13" s="13"/>
      <c r="F13" s="13"/>
      <c r="G13" s="13"/>
      <c r="H13" s="13"/>
      <c r="I13" s="13"/>
      <c r="J13" s="13"/>
      <c r="K13" s="13"/>
    </row>
    <row r="14" ht="14.25" customHeight="1" spans="1:1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ht="14.25" customHeight="1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7" sqref="A7"/>
    </sheetView>
  </sheetViews>
  <sheetFormatPr defaultColWidth="10" defaultRowHeight="13.5" outlineLevelCol="7"/>
  <cols>
    <col min="1" max="1" width="50.775" customWidth="1"/>
    <col min="2" max="2" width="11.5" customWidth="1"/>
    <col min="3" max="3" width="13.5" customWidth="1"/>
    <col min="4" max="4" width="10.875" customWidth="1"/>
    <col min="5" max="5" width="9.775" customWidth="1"/>
    <col min="6" max="6" width="10.875" customWidth="1"/>
    <col min="7" max="7" width="9.775" customWidth="1"/>
    <col min="8" max="8" width="10.2166666666667" customWidth="1"/>
  </cols>
  <sheetData>
    <row r="1" ht="26" customHeight="1" spans="1:8">
      <c r="A1" s="13"/>
      <c r="B1" s="13"/>
      <c r="C1" s="13"/>
      <c r="D1" s="13"/>
      <c r="E1" s="13"/>
      <c r="F1" s="13"/>
      <c r="G1" s="13"/>
      <c r="H1" s="13"/>
    </row>
    <row r="2" ht="59" customHeight="1" spans="1:8">
      <c r="A2" s="14" t="s">
        <v>261</v>
      </c>
      <c r="B2" s="14"/>
      <c r="C2" s="14"/>
      <c r="D2" s="14"/>
      <c r="E2" s="14"/>
      <c r="F2" s="14"/>
      <c r="G2" s="14"/>
      <c r="H2" s="14"/>
    </row>
    <row r="3" ht="39" customHeight="1" spans="1:8">
      <c r="A3" s="55"/>
      <c r="B3" s="55"/>
      <c r="C3" s="55"/>
      <c r="D3" s="55"/>
      <c r="E3" s="55"/>
      <c r="F3" s="55"/>
      <c r="G3" s="55"/>
      <c r="H3" s="56" t="s">
        <v>37</v>
      </c>
    </row>
    <row r="4" ht="44" customHeight="1" spans="1:8">
      <c r="A4" s="57" t="s">
        <v>168</v>
      </c>
      <c r="B4" s="57" t="s">
        <v>262</v>
      </c>
      <c r="C4" s="57"/>
      <c r="D4" s="57"/>
      <c r="E4" s="57"/>
      <c r="F4" s="57"/>
      <c r="G4" s="57" t="s">
        <v>263</v>
      </c>
      <c r="H4" s="57" t="s">
        <v>264</v>
      </c>
    </row>
    <row r="5" ht="44" customHeight="1" spans="1:8">
      <c r="A5" s="57"/>
      <c r="B5" s="57" t="s">
        <v>115</v>
      </c>
      <c r="C5" s="57" t="s">
        <v>265</v>
      </c>
      <c r="D5" s="57" t="s">
        <v>266</v>
      </c>
      <c r="E5" s="57" t="s">
        <v>267</v>
      </c>
      <c r="F5" s="57"/>
      <c r="G5" s="57"/>
      <c r="H5" s="57"/>
    </row>
    <row r="6" ht="44" customHeight="1" spans="1:8">
      <c r="A6" s="57"/>
      <c r="B6" s="57"/>
      <c r="C6" s="57"/>
      <c r="D6" s="57"/>
      <c r="E6" s="57" t="s">
        <v>268</v>
      </c>
      <c r="F6" s="57" t="s">
        <v>269</v>
      </c>
      <c r="G6" s="57"/>
      <c r="H6" s="57"/>
    </row>
    <row r="7" ht="44" customHeight="1" spans="1:8">
      <c r="A7" s="58" t="s">
        <v>115</v>
      </c>
      <c r="B7" s="59"/>
      <c r="C7" s="59"/>
      <c r="D7" s="59"/>
      <c r="E7" s="59"/>
      <c r="F7" s="59"/>
      <c r="G7" s="59"/>
      <c r="H7" s="59"/>
    </row>
    <row r="8" ht="44" customHeight="1" spans="1:8">
      <c r="A8" s="60"/>
      <c r="B8" s="59"/>
      <c r="C8" s="59"/>
      <c r="D8" s="59"/>
      <c r="E8" s="59"/>
      <c r="F8" s="59"/>
      <c r="G8" s="59"/>
      <c r="H8" s="59"/>
    </row>
    <row r="9" ht="44" customHeight="1" spans="1:8">
      <c r="A9" s="61"/>
      <c r="B9" s="62"/>
      <c r="C9" s="62"/>
      <c r="D9" s="62"/>
      <c r="E9" s="62"/>
      <c r="F9" s="62"/>
      <c r="G9" s="62"/>
      <c r="H9" s="62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1388888888889" right="0.751388888888889" top="0.665277777777778" bottom="0.46805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K20" sqref="K20"/>
    </sheetView>
  </sheetViews>
  <sheetFormatPr defaultColWidth="10" defaultRowHeight="15"/>
  <cols>
    <col min="1" max="1" width="12.625" customWidth="1"/>
    <col min="2" max="2" width="15.875" style="20" customWidth="1"/>
    <col min="3" max="3" width="33.5" style="20" customWidth="1"/>
    <col min="4" max="4" width="22.5" customWidth="1"/>
    <col min="5" max="5" width="20.75" customWidth="1"/>
    <col min="6" max="6" width="16.375" customWidth="1"/>
    <col min="7" max="10" width="9.775" customWidth="1"/>
  </cols>
  <sheetData>
    <row r="1" ht="14.25" customHeight="1" spans="1:10">
      <c r="A1" s="13"/>
      <c r="B1" s="33"/>
      <c r="C1" s="34"/>
      <c r="D1" s="13"/>
      <c r="E1" s="13"/>
      <c r="F1" s="13"/>
      <c r="G1" s="13"/>
      <c r="H1" s="13"/>
      <c r="I1" s="13"/>
      <c r="J1" s="13"/>
    </row>
    <row r="2" ht="37" customHeight="1" spans="1:10">
      <c r="A2" s="14" t="s">
        <v>270</v>
      </c>
      <c r="B2" s="23"/>
      <c r="C2" s="23"/>
      <c r="D2" s="14"/>
      <c r="E2" s="14"/>
      <c r="F2" s="14"/>
      <c r="G2" s="13"/>
      <c r="H2" s="13"/>
      <c r="I2" s="13"/>
      <c r="J2" s="13"/>
    </row>
    <row r="3" ht="17" customHeight="1" spans="1:10">
      <c r="A3" s="35"/>
      <c r="B3" s="36"/>
      <c r="C3" s="36"/>
      <c r="D3" s="35"/>
      <c r="E3" s="35"/>
      <c r="F3" s="35" t="s">
        <v>37</v>
      </c>
      <c r="G3" s="13"/>
      <c r="H3" s="13"/>
      <c r="I3" s="13"/>
      <c r="J3" s="13"/>
    </row>
    <row r="4" ht="16" customHeight="1" spans="1:10">
      <c r="A4" s="37" t="s">
        <v>271</v>
      </c>
      <c r="B4" s="38" t="s">
        <v>272</v>
      </c>
      <c r="C4" s="39" t="s">
        <v>273</v>
      </c>
      <c r="D4" s="37" t="s">
        <v>115</v>
      </c>
      <c r="E4" s="37" t="s">
        <v>112</v>
      </c>
      <c r="F4" s="37" t="s">
        <v>113</v>
      </c>
      <c r="G4" s="13"/>
      <c r="H4" s="13"/>
      <c r="I4" s="13"/>
      <c r="J4" s="13"/>
    </row>
    <row r="5" ht="16" customHeight="1" spans="1:10">
      <c r="A5" s="37"/>
      <c r="B5" s="40"/>
      <c r="C5" s="41" t="s">
        <v>115</v>
      </c>
      <c r="D5" s="42">
        <v>43711.22</v>
      </c>
      <c r="E5" s="42">
        <v>43711.22</v>
      </c>
      <c r="F5" s="43"/>
      <c r="G5" s="44"/>
      <c r="H5" s="44"/>
      <c r="I5" s="44"/>
      <c r="J5" s="44"/>
    </row>
    <row r="6" ht="16" customHeight="1" spans="1:6">
      <c r="A6" s="45">
        <v>1</v>
      </c>
      <c r="B6" s="46" t="s">
        <v>219</v>
      </c>
      <c r="C6" s="47" t="s">
        <v>220</v>
      </c>
      <c r="D6" s="42">
        <v>43711.22</v>
      </c>
      <c r="E6" s="42">
        <v>43711.22</v>
      </c>
      <c r="F6" s="43"/>
    </row>
    <row r="7" ht="16" customHeight="1" spans="1:6">
      <c r="A7" s="45">
        <v>2</v>
      </c>
      <c r="B7" s="48" t="s">
        <v>221</v>
      </c>
      <c r="C7" s="49" t="s">
        <v>222</v>
      </c>
      <c r="D7" s="50">
        <v>20000</v>
      </c>
      <c r="E7" s="50">
        <v>20000</v>
      </c>
      <c r="F7" s="51"/>
    </row>
    <row r="8" ht="16" customHeight="1" spans="1:6">
      <c r="A8" s="45">
        <v>3</v>
      </c>
      <c r="B8" s="48" t="s">
        <v>223</v>
      </c>
      <c r="C8" s="49" t="s">
        <v>224</v>
      </c>
      <c r="D8" s="50">
        <v>0</v>
      </c>
      <c r="E8" s="50">
        <v>0</v>
      </c>
      <c r="F8" s="45"/>
    </row>
    <row r="9" ht="16" customHeight="1" spans="1:6">
      <c r="A9" s="45">
        <v>4</v>
      </c>
      <c r="B9" s="48">
        <v>30203</v>
      </c>
      <c r="C9" s="49" t="s">
        <v>225</v>
      </c>
      <c r="D9" s="50">
        <v>0</v>
      </c>
      <c r="E9" s="50">
        <v>0</v>
      </c>
      <c r="F9" s="52"/>
    </row>
    <row r="10" ht="16" customHeight="1" spans="1:6">
      <c r="A10" s="45">
        <v>5</v>
      </c>
      <c r="B10" s="48">
        <v>30204</v>
      </c>
      <c r="C10" s="49" t="s">
        <v>226</v>
      </c>
      <c r="D10" s="50">
        <v>0</v>
      </c>
      <c r="E10" s="50">
        <v>0</v>
      </c>
      <c r="F10" s="52"/>
    </row>
    <row r="11" ht="16" customHeight="1" spans="1:6">
      <c r="A11" s="45">
        <v>6</v>
      </c>
      <c r="B11" s="48">
        <v>30205</v>
      </c>
      <c r="C11" s="49" t="s">
        <v>227</v>
      </c>
      <c r="D11" s="50">
        <v>0</v>
      </c>
      <c r="E11" s="50">
        <v>0</v>
      </c>
      <c r="F11" s="52"/>
    </row>
    <row r="12" ht="16" customHeight="1" spans="1:6">
      <c r="A12" s="45">
        <v>7</v>
      </c>
      <c r="B12" s="48">
        <v>30206</v>
      </c>
      <c r="C12" s="49" t="s">
        <v>228</v>
      </c>
      <c r="D12" s="50">
        <v>0</v>
      </c>
      <c r="E12" s="50">
        <v>0</v>
      </c>
      <c r="F12" s="52"/>
    </row>
    <row r="13" ht="16" customHeight="1" spans="1:6">
      <c r="A13" s="45">
        <v>8</v>
      </c>
      <c r="B13" s="48" t="s">
        <v>229</v>
      </c>
      <c r="C13" s="49" t="s">
        <v>230</v>
      </c>
      <c r="D13" s="50">
        <v>0</v>
      </c>
      <c r="E13" s="50">
        <v>0</v>
      </c>
      <c r="F13" s="52"/>
    </row>
    <row r="14" ht="16" customHeight="1" spans="1:6">
      <c r="A14" s="45">
        <v>9</v>
      </c>
      <c r="B14" s="48">
        <v>30208</v>
      </c>
      <c r="C14" s="49" t="s">
        <v>231</v>
      </c>
      <c r="D14" s="50">
        <v>0</v>
      </c>
      <c r="E14" s="50">
        <v>0</v>
      </c>
      <c r="F14" s="52"/>
    </row>
    <row r="15" ht="16" customHeight="1" spans="1:6">
      <c r="A15" s="45">
        <v>10</v>
      </c>
      <c r="B15" s="48">
        <v>30209</v>
      </c>
      <c r="C15" s="49" t="s">
        <v>232</v>
      </c>
      <c r="D15" s="50">
        <v>0</v>
      </c>
      <c r="E15" s="50">
        <v>0</v>
      </c>
      <c r="F15" s="52"/>
    </row>
    <row r="16" ht="16" customHeight="1" spans="1:6">
      <c r="A16" s="45">
        <v>11</v>
      </c>
      <c r="B16" s="48" t="s">
        <v>233</v>
      </c>
      <c r="C16" s="49" t="s">
        <v>234</v>
      </c>
      <c r="D16" s="50">
        <v>10000</v>
      </c>
      <c r="E16" s="50">
        <v>10000</v>
      </c>
      <c r="F16" s="52"/>
    </row>
    <row r="17" ht="16" customHeight="1" spans="1:6">
      <c r="A17" s="45">
        <v>12</v>
      </c>
      <c r="B17" s="48">
        <v>30212</v>
      </c>
      <c r="C17" s="49" t="s">
        <v>235</v>
      </c>
      <c r="D17" s="53">
        <v>0</v>
      </c>
      <c r="E17" s="53">
        <v>0</v>
      </c>
      <c r="F17" s="52"/>
    </row>
    <row r="18" ht="16" customHeight="1" spans="1:6">
      <c r="A18" s="45">
        <v>13</v>
      </c>
      <c r="B18" s="48">
        <v>30213</v>
      </c>
      <c r="C18" s="49" t="s">
        <v>236</v>
      </c>
      <c r="D18" s="53">
        <v>0</v>
      </c>
      <c r="E18" s="53">
        <v>0</v>
      </c>
      <c r="F18" s="52"/>
    </row>
    <row r="19" ht="16" customHeight="1" spans="1:6">
      <c r="A19" s="45">
        <v>14</v>
      </c>
      <c r="B19" s="48">
        <v>30214</v>
      </c>
      <c r="C19" s="49" t="s">
        <v>237</v>
      </c>
      <c r="D19" s="53">
        <v>0</v>
      </c>
      <c r="E19" s="53">
        <v>0</v>
      </c>
      <c r="F19" s="52"/>
    </row>
    <row r="20" ht="16" customHeight="1" spans="1:6">
      <c r="A20" s="45">
        <v>15</v>
      </c>
      <c r="B20" s="48">
        <v>30215</v>
      </c>
      <c r="C20" s="49" t="s">
        <v>238</v>
      </c>
      <c r="D20" s="53">
        <v>0</v>
      </c>
      <c r="E20" s="53">
        <v>0</v>
      </c>
      <c r="F20" s="52"/>
    </row>
    <row r="21" ht="16" customHeight="1" spans="1:6">
      <c r="A21" s="45">
        <v>16</v>
      </c>
      <c r="B21" s="48" t="s">
        <v>239</v>
      </c>
      <c r="C21" s="49" t="s">
        <v>240</v>
      </c>
      <c r="D21" s="53">
        <v>0</v>
      </c>
      <c r="E21" s="53">
        <v>0</v>
      </c>
      <c r="F21" s="52"/>
    </row>
    <row r="22" ht="16" customHeight="1" spans="1:6">
      <c r="A22" s="45">
        <v>17</v>
      </c>
      <c r="B22" s="48">
        <v>30217</v>
      </c>
      <c r="C22" s="49" t="s">
        <v>241</v>
      </c>
      <c r="D22" s="53">
        <v>0</v>
      </c>
      <c r="E22" s="53">
        <v>0</v>
      </c>
      <c r="F22" s="52"/>
    </row>
    <row r="23" ht="16" customHeight="1" spans="1:6">
      <c r="A23" s="45">
        <v>18</v>
      </c>
      <c r="B23" s="48">
        <v>30218</v>
      </c>
      <c r="C23" s="49" t="s">
        <v>242</v>
      </c>
      <c r="D23" s="53">
        <v>0</v>
      </c>
      <c r="E23" s="53">
        <v>0</v>
      </c>
      <c r="F23" s="52"/>
    </row>
    <row r="24" ht="16" customHeight="1" spans="1:6">
      <c r="A24" s="45">
        <v>19</v>
      </c>
      <c r="B24" s="48">
        <v>30224</v>
      </c>
      <c r="C24" s="49" t="s">
        <v>243</v>
      </c>
      <c r="D24" s="53">
        <v>0</v>
      </c>
      <c r="E24" s="53">
        <v>0</v>
      </c>
      <c r="F24" s="52"/>
    </row>
    <row r="25" ht="16" customHeight="1" spans="1:6">
      <c r="A25" s="45">
        <v>20</v>
      </c>
      <c r="B25" s="48">
        <v>30225</v>
      </c>
      <c r="C25" s="49" t="s">
        <v>244</v>
      </c>
      <c r="D25" s="53">
        <v>0</v>
      </c>
      <c r="E25" s="53">
        <v>0</v>
      </c>
      <c r="F25" s="52"/>
    </row>
    <row r="26" ht="16" customHeight="1" spans="1:6">
      <c r="A26" s="45">
        <v>21</v>
      </c>
      <c r="B26" s="48" t="s">
        <v>245</v>
      </c>
      <c r="C26" s="49" t="s">
        <v>246</v>
      </c>
      <c r="D26" s="53">
        <v>0</v>
      </c>
      <c r="E26" s="53">
        <v>0</v>
      </c>
      <c r="F26" s="52"/>
    </row>
    <row r="27" ht="16" customHeight="1" spans="1:6">
      <c r="A27" s="45">
        <v>22</v>
      </c>
      <c r="B27" s="48" t="s">
        <v>247</v>
      </c>
      <c r="C27" s="49" t="s">
        <v>248</v>
      </c>
      <c r="D27" s="53">
        <v>0</v>
      </c>
      <c r="E27" s="53">
        <v>0</v>
      </c>
      <c r="F27" s="52"/>
    </row>
    <row r="28" ht="16" customHeight="1" spans="1:6">
      <c r="A28" s="45">
        <v>23</v>
      </c>
      <c r="B28" s="48" t="s">
        <v>249</v>
      </c>
      <c r="C28" s="49" t="s">
        <v>250</v>
      </c>
      <c r="D28" s="54">
        <v>4424.55</v>
      </c>
      <c r="E28" s="54">
        <v>4424.55</v>
      </c>
      <c r="F28" s="52"/>
    </row>
    <row r="29" ht="16" customHeight="1" spans="1:6">
      <c r="A29" s="45">
        <v>24</v>
      </c>
      <c r="B29" s="48" t="s">
        <v>251</v>
      </c>
      <c r="C29" s="49" t="s">
        <v>252</v>
      </c>
      <c r="D29" s="54">
        <v>3286.67</v>
      </c>
      <c r="E29" s="54">
        <v>3286.67</v>
      </c>
      <c r="F29" s="52"/>
    </row>
    <row r="30" ht="16" customHeight="1" spans="1:6">
      <c r="A30" s="45">
        <v>25</v>
      </c>
      <c r="B30" s="48">
        <v>30231</v>
      </c>
      <c r="C30" s="49" t="s">
        <v>253</v>
      </c>
      <c r="D30" s="53">
        <v>0</v>
      </c>
      <c r="E30" s="53">
        <v>0</v>
      </c>
      <c r="F30" s="52"/>
    </row>
    <row r="31" ht="16" customHeight="1" spans="1:6">
      <c r="A31" s="45">
        <v>26</v>
      </c>
      <c r="B31" s="48">
        <v>30239</v>
      </c>
      <c r="C31" s="49" t="s">
        <v>254</v>
      </c>
      <c r="D31" s="53">
        <v>6000</v>
      </c>
      <c r="E31" s="53">
        <v>6000</v>
      </c>
      <c r="F31" s="52"/>
    </row>
    <row r="32" ht="16" customHeight="1" spans="1:6">
      <c r="A32" s="45">
        <v>27</v>
      </c>
      <c r="B32" s="48">
        <v>30239</v>
      </c>
      <c r="C32" s="49" t="s">
        <v>255</v>
      </c>
      <c r="D32" s="53">
        <v>0</v>
      </c>
      <c r="E32" s="53">
        <v>0</v>
      </c>
      <c r="F32" s="52"/>
    </row>
    <row r="33" ht="16" customHeight="1" spans="1:6">
      <c r="A33" s="45">
        <v>28</v>
      </c>
      <c r="B33" s="48">
        <v>30299</v>
      </c>
      <c r="C33" s="49" t="s">
        <v>256</v>
      </c>
      <c r="D33" s="53">
        <v>0</v>
      </c>
      <c r="E33" s="53">
        <v>0</v>
      </c>
      <c r="F33" s="52"/>
    </row>
    <row r="36" ht="13.5" spans="2:3">
      <c r="B36" s="21"/>
      <c r="C36" s="21"/>
    </row>
    <row r="37" ht="13.5" spans="2:3">
      <c r="B37" s="21"/>
      <c r="C37" s="21"/>
    </row>
    <row r="38" ht="13.5" spans="2:3">
      <c r="B38" s="21"/>
      <c r="C38" s="21"/>
    </row>
  </sheetData>
  <mergeCells count="1">
    <mergeCell ref="A2:F2"/>
  </mergeCells>
  <pageMargins left="0.948611111111111" right="0.948611111111111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G11" sqref="G11"/>
    </sheetView>
  </sheetViews>
  <sheetFormatPr defaultColWidth="7.88333333333333" defaultRowHeight="12.75" customHeight="1"/>
  <cols>
    <col min="1" max="1" width="27" style="20" customWidth="1"/>
    <col min="2" max="2" width="46.375" style="20" customWidth="1"/>
    <col min="3" max="3" width="34.375" style="20" customWidth="1"/>
    <col min="4" max="4" width="2.44166666666667" style="20" customWidth="1"/>
    <col min="5" max="16" width="8" style="20"/>
    <col min="17" max="16384" width="7.88333333333333" style="21"/>
  </cols>
  <sheetData>
    <row r="1" ht="15" customHeight="1" spans="1:16">
      <c r="A1" s="22"/>
      <c r="B1" s="22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ht="32.25" customHeight="1" spans="1:16">
      <c r="A2" s="23" t="s">
        <v>274</v>
      </c>
      <c r="B2" s="23"/>
      <c r="C2" s="23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ht="40" customHeight="1" spans="1:16">
      <c r="A3" s="24"/>
      <c r="B3" s="24"/>
      <c r="C3" s="25" t="s">
        <v>37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ht="40" customHeight="1" spans="1:16">
      <c r="A4" s="26" t="s">
        <v>275</v>
      </c>
      <c r="B4" s="26"/>
      <c r="C4" s="27" t="s">
        <v>41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ht="40" customHeight="1" spans="1:16">
      <c r="A5" s="28" t="s">
        <v>276</v>
      </c>
      <c r="B5" s="28" t="s">
        <v>277</v>
      </c>
      <c r="C5" s="27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ht="40" customHeight="1" spans="1:16">
      <c r="A6" s="28" t="s">
        <v>115</v>
      </c>
      <c r="B6" s="29"/>
      <c r="C6" s="3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ht="40" customHeight="1" spans="1:16">
      <c r="A7" s="31"/>
      <c r="B7" s="31"/>
      <c r="C7" s="32">
        <v>0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ht="40" customHeight="1" spans="1:16">
      <c r="A8" s="31"/>
      <c r="B8" s="31"/>
      <c r="C8" s="3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ht="40" customHeight="1" spans="1:16">
      <c r="A9" s="31"/>
      <c r="B9" s="31"/>
      <c r="C9" s="32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ht="40" customHeight="1" spans="1:3">
      <c r="A10" s="31"/>
      <c r="B10" s="31"/>
      <c r="C10" s="32"/>
    </row>
    <row r="11" ht="40" customHeight="1" spans="1:3">
      <c r="A11" s="31"/>
      <c r="B11" s="31"/>
      <c r="C11" s="32"/>
    </row>
    <row r="12" ht="40" customHeight="1" spans="1:3">
      <c r="A12" s="31"/>
      <c r="B12" s="31"/>
      <c r="C12" s="32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G5" sqref="G5"/>
    </sheetView>
  </sheetViews>
  <sheetFormatPr defaultColWidth="10" defaultRowHeight="13.5" outlineLevelRow="5" outlineLevelCol="4"/>
  <cols>
    <col min="1" max="5" width="25.1083333333333" customWidth="1"/>
  </cols>
  <sheetData>
    <row r="1" ht="14.25" customHeight="1" spans="1:5">
      <c r="A1" s="13"/>
      <c r="B1" s="13"/>
      <c r="C1" s="13"/>
      <c r="D1" s="13"/>
      <c r="E1" s="13"/>
    </row>
    <row r="2" ht="77" customHeight="1" spans="1:5">
      <c r="A2" s="14" t="s">
        <v>278</v>
      </c>
      <c r="B2" s="14"/>
      <c r="C2" s="14"/>
      <c r="D2" s="14"/>
      <c r="E2" s="14"/>
    </row>
    <row r="3" ht="41" customHeight="1" spans="1:5">
      <c r="A3" s="15"/>
      <c r="B3" s="15"/>
      <c r="C3" s="15"/>
      <c r="D3" s="15"/>
      <c r="E3" s="16" t="s">
        <v>37</v>
      </c>
    </row>
    <row r="4" ht="60" customHeight="1" spans="1:5">
      <c r="A4" s="17" t="s">
        <v>168</v>
      </c>
      <c r="B4" s="17" t="s">
        <v>115</v>
      </c>
      <c r="C4" s="17" t="s">
        <v>279</v>
      </c>
      <c r="D4" s="17" t="s">
        <v>280</v>
      </c>
      <c r="E4" s="17" t="s">
        <v>281</v>
      </c>
    </row>
    <row r="5" ht="60" customHeight="1" spans="1:5">
      <c r="A5" s="18"/>
      <c r="B5" s="19"/>
      <c r="C5" s="19"/>
      <c r="D5" s="19"/>
      <c r="E5" s="19"/>
    </row>
    <row r="6" ht="60" customHeight="1" spans="1:5">
      <c r="A6" s="18"/>
      <c r="B6" s="19"/>
      <c r="C6" s="19"/>
      <c r="D6" s="19"/>
      <c r="E6" s="19"/>
    </row>
  </sheetData>
  <mergeCells count="1">
    <mergeCell ref="A2:E2"/>
  </mergeCells>
  <pageMargins left="0.751388888888889" right="0.751388888888889" top="0.861805555555555" bottom="0.66527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9" sqref="B9"/>
    </sheetView>
  </sheetViews>
  <sheetFormatPr defaultColWidth="9" defaultRowHeight="13.5" outlineLevelCol="1"/>
  <cols>
    <col min="1" max="1" width="62.25" customWidth="1"/>
    <col min="2" max="2" width="63.75" customWidth="1"/>
  </cols>
  <sheetData>
    <row r="1" ht="45" customHeight="1" spans="1:2">
      <c r="A1" s="2" t="s">
        <v>282</v>
      </c>
      <c r="B1" s="2"/>
    </row>
    <row r="2" ht="32" customHeight="1" spans="1:2">
      <c r="A2" s="3"/>
      <c r="B2" s="3" t="s">
        <v>283</v>
      </c>
    </row>
    <row r="3" ht="30" customHeight="1" spans="1:2">
      <c r="A3" s="4" t="s">
        <v>40</v>
      </c>
      <c r="B3" s="5" t="s">
        <v>41</v>
      </c>
    </row>
    <row r="4" ht="30" customHeight="1" spans="1:2">
      <c r="A4" s="4"/>
      <c r="B4" s="5"/>
    </row>
    <row r="5" ht="30" customHeight="1" spans="1:2">
      <c r="A5" s="6" t="s">
        <v>284</v>
      </c>
      <c r="B5" s="7">
        <v>1</v>
      </c>
    </row>
    <row r="6" ht="30" customHeight="1" spans="1:2">
      <c r="A6" s="8" t="s">
        <v>285</v>
      </c>
      <c r="B6" s="9"/>
    </row>
    <row r="7" ht="30" customHeight="1" spans="1:2">
      <c r="A7" s="10"/>
      <c r="B7" s="9"/>
    </row>
    <row r="8" ht="30" customHeight="1" spans="1:2">
      <c r="A8" s="10"/>
      <c r="B8" s="9"/>
    </row>
    <row r="9" ht="30" customHeight="1" spans="1:2">
      <c r="A9" s="10"/>
      <c r="B9" s="9"/>
    </row>
    <row r="10" ht="30" customHeight="1" spans="1:2">
      <c r="A10" s="10"/>
      <c r="B10" s="9"/>
    </row>
    <row r="11" ht="30" customHeight="1" spans="1:2">
      <c r="A11" s="10"/>
      <c r="B11" s="9"/>
    </row>
    <row r="12" ht="30" customHeight="1" spans="1:2">
      <c r="A12" s="10"/>
      <c r="B12" s="9"/>
    </row>
    <row r="13" ht="30" customHeight="1" spans="1:2">
      <c r="A13" s="10"/>
      <c r="B13" s="9"/>
    </row>
    <row r="14" s="1" customFormat="1" ht="14.25" spans="1:2">
      <c r="A14" s="11" t="s">
        <v>286</v>
      </c>
      <c r="B14" s="12"/>
    </row>
  </sheetData>
  <mergeCells count="3">
    <mergeCell ref="A1:B1"/>
    <mergeCell ref="A3:A4"/>
    <mergeCell ref="B3:B4"/>
  </mergeCells>
  <pageMargins left="0.948611111111111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A3" workbookViewId="0">
      <selection activeCell="B5" sqref="B5"/>
    </sheetView>
  </sheetViews>
  <sheetFormatPr defaultColWidth="10" defaultRowHeight="13.5" outlineLevelCol="2"/>
  <cols>
    <col min="1" max="1" width="1.75" customWidth="1"/>
    <col min="2" max="2" width="53.125" customWidth="1"/>
    <col min="3" max="3" width="24.875" customWidth="1"/>
  </cols>
  <sheetData>
    <row r="1" ht="66" customHeight="1" spans="1:3">
      <c r="A1" s="13"/>
      <c r="B1" s="137" t="s">
        <v>14</v>
      </c>
      <c r="C1" s="137"/>
    </row>
    <row r="2" ht="57" customHeight="1" spans="1:3">
      <c r="A2" s="138"/>
      <c r="B2" s="139" t="s">
        <v>15</v>
      </c>
      <c r="C2" s="140" t="s">
        <v>16</v>
      </c>
    </row>
    <row r="3" ht="45" customHeight="1" spans="1:3">
      <c r="A3" s="130"/>
      <c r="B3" s="141" t="s">
        <v>17</v>
      </c>
      <c r="C3" s="142" t="s">
        <v>18</v>
      </c>
    </row>
    <row r="4" ht="45" customHeight="1" spans="1:3">
      <c r="A4" s="130"/>
      <c r="B4" s="141" t="s">
        <v>19</v>
      </c>
      <c r="C4" s="142" t="s">
        <v>20</v>
      </c>
    </row>
    <row r="5" ht="45" customHeight="1" spans="1:3">
      <c r="A5" s="130"/>
      <c r="B5" s="141" t="s">
        <v>21</v>
      </c>
      <c r="C5" s="142" t="s">
        <v>22</v>
      </c>
    </row>
    <row r="6" ht="45" customHeight="1" spans="1:3">
      <c r="A6" s="130"/>
      <c r="B6" s="141" t="s">
        <v>23</v>
      </c>
      <c r="C6" s="142"/>
    </row>
    <row r="7" ht="45" customHeight="1" spans="1:3">
      <c r="A7" s="130"/>
      <c r="B7" s="141" t="s">
        <v>24</v>
      </c>
      <c r="C7" s="142" t="s">
        <v>25</v>
      </c>
    </row>
    <row r="8" ht="45" customHeight="1" spans="1:3">
      <c r="A8" s="130"/>
      <c r="B8" s="141" t="s">
        <v>26</v>
      </c>
      <c r="C8" s="142" t="s">
        <v>27</v>
      </c>
    </row>
    <row r="9" ht="45" customHeight="1" spans="1:3">
      <c r="A9" s="130"/>
      <c r="B9" s="141" t="s">
        <v>28</v>
      </c>
      <c r="C9" s="142" t="s">
        <v>29</v>
      </c>
    </row>
    <row r="10" ht="45" customHeight="1" spans="1:3">
      <c r="A10" s="130"/>
      <c r="B10" s="141" t="s">
        <v>30</v>
      </c>
      <c r="C10" s="142" t="s">
        <v>31</v>
      </c>
    </row>
    <row r="11" ht="45" customHeight="1" spans="1:3">
      <c r="A11" s="130"/>
      <c r="B11" s="141" t="s">
        <v>32</v>
      </c>
      <c r="C11" s="142"/>
    </row>
    <row r="12" ht="45" customHeight="1" spans="1:3">
      <c r="A12" s="13"/>
      <c r="B12" s="141" t="s">
        <v>33</v>
      </c>
      <c r="C12" s="141"/>
    </row>
    <row r="13" ht="45" customHeight="1" spans="1:3">
      <c r="A13" s="13"/>
      <c r="B13" s="141" t="s">
        <v>34</v>
      </c>
      <c r="C13" s="141" t="s">
        <v>18</v>
      </c>
    </row>
    <row r="14" ht="45" customHeight="1" spans="2:3">
      <c r="B14" s="141" t="s">
        <v>35</v>
      </c>
      <c r="C14" s="120"/>
    </row>
  </sheetData>
  <mergeCells count="1">
    <mergeCell ref="B1:C1"/>
  </mergeCells>
  <printOptions horizontalCentered="1"/>
  <pageMargins left="1" right="1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B18" sqref="B18"/>
    </sheetView>
  </sheetViews>
  <sheetFormatPr defaultColWidth="10" defaultRowHeight="13.5" outlineLevelCol="3"/>
  <cols>
    <col min="1" max="1" width="30.375" customWidth="1"/>
    <col min="2" max="2" width="29.875" customWidth="1"/>
    <col min="3" max="3" width="35.25" customWidth="1"/>
    <col min="4" max="4" width="33.375" customWidth="1"/>
  </cols>
  <sheetData>
    <row r="1" ht="14.25" customHeight="1" spans="1:4">
      <c r="A1" s="13"/>
      <c r="B1" s="13"/>
      <c r="C1" s="13"/>
      <c r="D1" s="13"/>
    </row>
    <row r="2" ht="32" customHeight="1" spans="1:4">
      <c r="A2" s="129" t="s">
        <v>36</v>
      </c>
      <c r="B2" s="129"/>
      <c r="C2" s="129"/>
      <c r="D2" s="129"/>
    </row>
    <row r="3" ht="13" customHeight="1" spans="1:4">
      <c r="A3" s="130"/>
      <c r="B3" s="130"/>
      <c r="C3" s="130"/>
      <c r="D3" s="131" t="s">
        <v>37</v>
      </c>
    </row>
    <row r="4" ht="15" customHeight="1" spans="1:4">
      <c r="A4" s="132" t="s">
        <v>38</v>
      </c>
      <c r="B4" s="132"/>
      <c r="C4" s="132" t="s">
        <v>39</v>
      </c>
      <c r="D4" s="132"/>
    </row>
    <row r="5" customHeight="1" spans="1:4">
      <c r="A5" s="95" t="s">
        <v>40</v>
      </c>
      <c r="B5" s="95" t="s">
        <v>41</v>
      </c>
      <c r="C5" s="95" t="s">
        <v>40</v>
      </c>
      <c r="D5" s="95" t="s">
        <v>41</v>
      </c>
    </row>
    <row r="6" customHeight="1" spans="1:4">
      <c r="A6" s="96" t="s">
        <v>42</v>
      </c>
      <c r="B6" s="99">
        <v>778289.02</v>
      </c>
      <c r="C6" s="96" t="s">
        <v>43</v>
      </c>
      <c r="D6" s="99"/>
    </row>
    <row r="7" customHeight="1" spans="1:4">
      <c r="A7" s="96" t="s">
        <v>44</v>
      </c>
      <c r="B7" s="99"/>
      <c r="C7" s="96" t="s">
        <v>45</v>
      </c>
      <c r="D7" s="133"/>
    </row>
    <row r="8" customHeight="1" spans="1:4">
      <c r="A8" s="96" t="s">
        <v>46</v>
      </c>
      <c r="B8" s="99"/>
      <c r="C8" s="96" t="s">
        <v>47</v>
      </c>
      <c r="D8" s="133"/>
    </row>
    <row r="9" customHeight="1" spans="1:4">
      <c r="A9" s="96" t="s">
        <v>48</v>
      </c>
      <c r="B9" s="99"/>
      <c r="C9" s="96" t="s">
        <v>49</v>
      </c>
      <c r="D9" s="133">
        <v>635589.29</v>
      </c>
    </row>
    <row r="10" customHeight="1" spans="1:4">
      <c r="A10" s="96" t="s">
        <v>50</v>
      </c>
      <c r="B10" s="99"/>
      <c r="C10" s="96" t="s">
        <v>51</v>
      </c>
      <c r="D10" s="133"/>
    </row>
    <row r="11" customHeight="1" spans="1:4">
      <c r="A11" s="96" t="s">
        <v>52</v>
      </c>
      <c r="B11" s="99"/>
      <c r="C11" s="96" t="s">
        <v>53</v>
      </c>
      <c r="D11" s="133"/>
    </row>
    <row r="12" customHeight="1" spans="1:4">
      <c r="A12" s="96" t="s">
        <v>54</v>
      </c>
      <c r="B12" s="99"/>
      <c r="C12" s="96" t="s">
        <v>55</v>
      </c>
      <c r="D12" s="133"/>
    </row>
    <row r="13" customHeight="1" spans="1:4">
      <c r="A13" s="96" t="s">
        <v>56</v>
      </c>
      <c r="B13" s="99"/>
      <c r="C13" s="96" t="s">
        <v>57</v>
      </c>
      <c r="D13" s="134">
        <v>100927.86</v>
      </c>
    </row>
    <row r="14" customHeight="1" spans="1:4">
      <c r="A14" s="96" t="s">
        <v>58</v>
      </c>
      <c r="B14" s="99"/>
      <c r="C14" s="96" t="s">
        <v>59</v>
      </c>
      <c r="D14" s="133"/>
    </row>
    <row r="15" customHeight="1" spans="1:4">
      <c r="A15" s="96"/>
      <c r="B15" s="100"/>
      <c r="C15" s="96" t="s">
        <v>60</v>
      </c>
      <c r="D15" s="133">
        <v>41771.87</v>
      </c>
    </row>
    <row r="16" customHeight="1" spans="1:4">
      <c r="A16" s="96"/>
      <c r="B16" s="100"/>
      <c r="C16" s="96" t="s">
        <v>61</v>
      </c>
      <c r="D16" s="133"/>
    </row>
    <row r="17" customHeight="1" spans="1:4">
      <c r="A17" s="96"/>
      <c r="B17" s="100"/>
      <c r="C17" s="96" t="s">
        <v>62</v>
      </c>
      <c r="D17" s="133"/>
    </row>
    <row r="18" customHeight="1" spans="1:4">
      <c r="A18" s="96"/>
      <c r="B18" s="100"/>
      <c r="C18" s="96" t="s">
        <v>63</v>
      </c>
      <c r="D18" s="133"/>
    </row>
    <row r="19" customHeight="1" spans="1:4">
      <c r="A19" s="96"/>
      <c r="B19" s="100"/>
      <c r="C19" s="96" t="s">
        <v>64</v>
      </c>
      <c r="D19" s="133"/>
    </row>
    <row r="20" customHeight="1" spans="1:4">
      <c r="A20" s="101"/>
      <c r="B20" s="91"/>
      <c r="C20" s="96" t="s">
        <v>65</v>
      </c>
      <c r="D20" s="133"/>
    </row>
    <row r="21" customHeight="1" spans="1:4">
      <c r="A21" s="101"/>
      <c r="B21" s="91"/>
      <c r="C21" s="96" t="s">
        <v>66</v>
      </c>
      <c r="D21" s="133"/>
    </row>
    <row r="22" customHeight="1" spans="1:4">
      <c r="A22" s="101"/>
      <c r="B22" s="91"/>
      <c r="C22" s="96" t="s">
        <v>67</v>
      </c>
      <c r="D22" s="133"/>
    </row>
    <row r="23" customHeight="1" spans="1:4">
      <c r="A23" s="101"/>
      <c r="B23" s="91"/>
      <c r="C23" s="96" t="s">
        <v>68</v>
      </c>
      <c r="D23" s="133"/>
    </row>
    <row r="24" customHeight="1" spans="1:4">
      <c r="A24" s="101"/>
      <c r="B24" s="91"/>
      <c r="C24" s="96" t="s">
        <v>69</v>
      </c>
      <c r="D24" s="133"/>
    </row>
    <row r="25" customHeight="1" spans="1:4">
      <c r="A25" s="96"/>
      <c r="B25" s="100"/>
      <c r="C25" s="96" t="s">
        <v>70</v>
      </c>
      <c r="D25" s="133"/>
    </row>
    <row r="26" customHeight="1" spans="1:4">
      <c r="A26" s="96"/>
      <c r="B26" s="100"/>
      <c r="C26" s="96" t="s">
        <v>71</v>
      </c>
      <c r="D26" s="133"/>
    </row>
    <row r="27" customHeight="1" spans="1:4">
      <c r="A27" s="96"/>
      <c r="B27" s="100"/>
      <c r="C27" s="96" t="s">
        <v>72</v>
      </c>
      <c r="D27" s="133"/>
    </row>
    <row r="28" customHeight="1" spans="1:4">
      <c r="A28" s="101"/>
      <c r="B28" s="91"/>
      <c r="C28" s="96" t="s">
        <v>73</v>
      </c>
      <c r="D28" s="133"/>
    </row>
    <row r="29" customHeight="1" spans="1:4">
      <c r="A29" s="101"/>
      <c r="B29" s="91"/>
      <c r="C29" s="96" t="s">
        <v>74</v>
      </c>
      <c r="D29" s="133"/>
    </row>
    <row r="30" customHeight="1" spans="1:4">
      <c r="A30" s="101"/>
      <c r="B30" s="91"/>
      <c r="C30" s="96" t="s">
        <v>75</v>
      </c>
      <c r="D30" s="133"/>
    </row>
    <row r="31" customHeight="1" spans="1:4">
      <c r="A31" s="101"/>
      <c r="B31" s="91"/>
      <c r="C31" s="96" t="s">
        <v>76</v>
      </c>
      <c r="D31" s="133"/>
    </row>
    <row r="32" customHeight="1" spans="1:4">
      <c r="A32" s="101"/>
      <c r="B32" s="91"/>
      <c r="C32" s="96" t="s">
        <v>77</v>
      </c>
      <c r="D32" s="133"/>
    </row>
    <row r="33" customHeight="1" spans="1:4">
      <c r="A33" s="96"/>
      <c r="B33" s="103"/>
      <c r="C33" s="96" t="s">
        <v>78</v>
      </c>
      <c r="D33" s="133"/>
    </row>
    <row r="34" customHeight="1" spans="1:4">
      <c r="A34" s="96"/>
      <c r="B34" s="103"/>
      <c r="C34" s="96" t="s">
        <v>79</v>
      </c>
      <c r="D34" s="133"/>
    </row>
    <row r="35" customHeight="1" spans="1:4">
      <c r="A35" s="96"/>
      <c r="B35" s="103"/>
      <c r="C35" s="96" t="s">
        <v>80</v>
      </c>
      <c r="D35" s="133"/>
    </row>
    <row r="36" customHeight="1" spans="1:4">
      <c r="A36" s="101" t="s">
        <v>81</v>
      </c>
      <c r="B36" s="91">
        <f>SUM(B6:B14)</f>
        <v>778289.02</v>
      </c>
      <c r="C36" s="101" t="s">
        <v>82</v>
      </c>
      <c r="D36" s="91">
        <f>SUM(D6:D35)</f>
        <v>778289.02</v>
      </c>
    </row>
    <row r="37" customHeight="1" spans="1:4">
      <c r="A37" s="101" t="s">
        <v>83</v>
      </c>
      <c r="B37" s="91"/>
      <c r="C37" s="101" t="s">
        <v>84</v>
      </c>
      <c r="D37" s="135"/>
    </row>
    <row r="38" customHeight="1" spans="1:4">
      <c r="A38" s="101" t="s">
        <v>85</v>
      </c>
      <c r="B38" s="136"/>
      <c r="C38" s="96"/>
      <c r="D38" s="136"/>
    </row>
    <row r="39" customHeight="1" spans="1:4">
      <c r="A39" s="101" t="s">
        <v>86</v>
      </c>
      <c r="B39" s="91">
        <f>B36+B37</f>
        <v>778289.02</v>
      </c>
      <c r="C39" s="101" t="s">
        <v>87</v>
      </c>
      <c r="D39" s="91">
        <f>D36+D37</f>
        <v>778289.02</v>
      </c>
    </row>
  </sheetData>
  <mergeCells count="4">
    <mergeCell ref="A2:D2"/>
    <mergeCell ref="A3:C3"/>
    <mergeCell ref="A4:B4"/>
    <mergeCell ref="C4:D4"/>
  </mergeCells>
  <printOptions horizontalCentered="1" verticalCentered="1"/>
  <pageMargins left="0.751388888888889" right="0.751388888888889" top="0.271527777777778" bottom="0.27152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1"/>
  <sheetViews>
    <sheetView showZeros="0" workbookViewId="0">
      <selection activeCell="C25" sqref="C25"/>
    </sheetView>
  </sheetViews>
  <sheetFormatPr defaultColWidth="7.88333333333333" defaultRowHeight="12.75" customHeight="1" outlineLevelCol="1"/>
  <cols>
    <col min="1" max="1" width="48" style="20" customWidth="1"/>
    <col min="2" max="2" width="54.75" style="20" customWidth="1"/>
    <col min="3" max="3" width="27.3333333333333" style="20" customWidth="1"/>
    <col min="4" max="16384" width="7.88333333333333" style="21"/>
  </cols>
  <sheetData>
    <row r="1" ht="16.05" customHeight="1" spans="1:1">
      <c r="A1" s="33"/>
    </row>
    <row r="2" ht="24" customHeight="1" spans="1:2">
      <c r="A2" s="23" t="s">
        <v>88</v>
      </c>
      <c r="B2" s="23"/>
    </row>
    <row r="3" ht="18" customHeight="1" spans="1:2">
      <c r="A3" s="121"/>
      <c r="B3" s="25" t="s">
        <v>37</v>
      </c>
    </row>
    <row r="4" ht="19" customHeight="1" spans="1:2">
      <c r="A4" s="39" t="s">
        <v>40</v>
      </c>
      <c r="B4" s="39" t="s">
        <v>41</v>
      </c>
    </row>
    <row r="5" ht="15" customHeight="1" spans="1:2">
      <c r="A5" s="122" t="s">
        <v>42</v>
      </c>
      <c r="B5" s="123">
        <v>778289.02</v>
      </c>
    </row>
    <row r="6" ht="15" customHeight="1" spans="1:2">
      <c r="A6" s="124" t="s">
        <v>89</v>
      </c>
      <c r="B6" s="125">
        <v>778289.02</v>
      </c>
    </row>
    <row r="7" ht="15" customHeight="1" spans="1:2">
      <c r="A7" s="124" t="s">
        <v>90</v>
      </c>
      <c r="B7" s="126"/>
    </row>
    <row r="8" ht="15" customHeight="1" spans="1:2">
      <c r="A8" s="122" t="s">
        <v>44</v>
      </c>
      <c r="B8" s="126">
        <f>B9+B10</f>
        <v>0</v>
      </c>
    </row>
    <row r="9" ht="15" customHeight="1" spans="1:2">
      <c r="A9" s="124" t="s">
        <v>89</v>
      </c>
      <c r="B9" s="126"/>
    </row>
    <row r="10" ht="15" customHeight="1" spans="1:2">
      <c r="A10" s="124" t="s">
        <v>90</v>
      </c>
      <c r="B10" s="126"/>
    </row>
    <row r="11" ht="15" customHeight="1" spans="1:2">
      <c r="A11" s="122" t="s">
        <v>46</v>
      </c>
      <c r="B11" s="126"/>
    </row>
    <row r="12" ht="15" customHeight="1" spans="1:2">
      <c r="A12" s="124" t="s">
        <v>89</v>
      </c>
      <c r="B12" s="126"/>
    </row>
    <row r="13" ht="15" customHeight="1" spans="1:2">
      <c r="A13" s="124" t="s">
        <v>90</v>
      </c>
      <c r="B13" s="126"/>
    </row>
    <row r="14" ht="15" customHeight="1" spans="1:2">
      <c r="A14" s="127" t="s">
        <v>91</v>
      </c>
      <c r="B14" s="126">
        <f>SUM(B15:B17)</f>
        <v>0</v>
      </c>
    </row>
    <row r="15" ht="15" customHeight="1" spans="1:2">
      <c r="A15" s="124" t="s">
        <v>92</v>
      </c>
      <c r="B15" s="126"/>
    </row>
    <row r="16" ht="15" customHeight="1" spans="1:2">
      <c r="A16" s="124" t="s">
        <v>93</v>
      </c>
      <c r="B16" s="126"/>
    </row>
    <row r="17" ht="15" customHeight="1" spans="1:2">
      <c r="A17" s="124" t="s">
        <v>94</v>
      </c>
      <c r="B17" s="126"/>
    </row>
    <row r="18" ht="15" customHeight="1" spans="1:2">
      <c r="A18" s="127" t="s">
        <v>95</v>
      </c>
      <c r="B18" s="126"/>
    </row>
    <row r="19" ht="15" customHeight="1" spans="1:2">
      <c r="A19" s="127" t="s">
        <v>96</v>
      </c>
      <c r="B19" s="126"/>
    </row>
    <row r="20" ht="15" customHeight="1" spans="1:2">
      <c r="A20" s="127" t="s">
        <v>97</v>
      </c>
      <c r="B20" s="126"/>
    </row>
    <row r="21" ht="15" customHeight="1" spans="1:2">
      <c r="A21" s="127" t="s">
        <v>98</v>
      </c>
      <c r="B21" s="126"/>
    </row>
    <row r="22" ht="15" customHeight="1" spans="1:2">
      <c r="A22" s="127" t="s">
        <v>99</v>
      </c>
      <c r="B22" s="125">
        <f>B23+B26+B29+B30</f>
        <v>0</v>
      </c>
    </row>
    <row r="23" ht="15" customHeight="1" spans="1:2">
      <c r="A23" s="124" t="s">
        <v>100</v>
      </c>
      <c r="B23" s="125">
        <f>B24+B25</f>
        <v>0</v>
      </c>
    </row>
    <row r="24" ht="15" customHeight="1" spans="1:2">
      <c r="A24" s="124" t="s">
        <v>101</v>
      </c>
      <c r="B24" s="125"/>
    </row>
    <row r="25" ht="15" customHeight="1" spans="1:2">
      <c r="A25" s="124" t="s">
        <v>102</v>
      </c>
      <c r="B25" s="125"/>
    </row>
    <row r="26" ht="15" customHeight="1" spans="1:2">
      <c r="A26" s="124" t="s">
        <v>103</v>
      </c>
      <c r="B26" s="125">
        <f>B27+B28</f>
        <v>0</v>
      </c>
    </row>
    <row r="27" ht="15" customHeight="1" spans="1:2">
      <c r="A27" s="124" t="s">
        <v>104</v>
      </c>
      <c r="B27" s="125"/>
    </row>
    <row r="28" ht="15" customHeight="1" spans="1:2">
      <c r="A28" s="124" t="s">
        <v>105</v>
      </c>
      <c r="B28" s="125"/>
    </row>
    <row r="29" ht="15" customHeight="1" spans="1:2">
      <c r="A29" s="124" t="s">
        <v>106</v>
      </c>
      <c r="B29" s="125"/>
    </row>
    <row r="30" ht="15" customHeight="1" spans="1:2">
      <c r="A30" s="124" t="s">
        <v>107</v>
      </c>
      <c r="B30" s="125"/>
    </row>
    <row r="31" ht="15" customHeight="1" spans="1:2">
      <c r="A31" s="128" t="s">
        <v>108</v>
      </c>
      <c r="B31" s="123">
        <f>B5+B8+B14+B18+B19+B20+B21+B22</f>
        <v>778289.02</v>
      </c>
    </row>
  </sheetData>
  <sheetProtection formatCells="0" formatColumns="0" formatRows="0"/>
  <mergeCells count="1">
    <mergeCell ref="A2:B2"/>
  </mergeCells>
  <printOptions horizontalCentered="1" verticalCentered="1"/>
  <pageMargins left="0.0548611111111111" right="0.0548611111111111" top="0.751388888888889" bottom="0.751388888888889" header="0.298611111111111" footer="0.298611111111111"/>
  <pageSetup paperSize="9" fitToHeight="10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5" sqref="C5"/>
    </sheetView>
  </sheetViews>
  <sheetFormatPr defaultColWidth="10" defaultRowHeight="13.5" outlineLevelCol="4"/>
  <cols>
    <col min="1" max="1" width="34.75" customWidth="1"/>
    <col min="2" max="2" width="26.375" customWidth="1"/>
    <col min="3" max="3" width="24" customWidth="1"/>
    <col min="4" max="4" width="19.375" customWidth="1"/>
    <col min="5" max="5" width="19" customWidth="1"/>
  </cols>
  <sheetData>
    <row r="1" ht="14.25" customHeight="1" spans="1:5">
      <c r="A1" s="13"/>
      <c r="B1" s="13"/>
      <c r="C1" s="13"/>
      <c r="D1" s="13"/>
      <c r="E1" s="13"/>
    </row>
    <row r="2" ht="39.9" customHeight="1" spans="1:5">
      <c r="A2" s="14" t="s">
        <v>109</v>
      </c>
      <c r="B2" s="14"/>
      <c r="C2" s="14"/>
      <c r="D2" s="14"/>
      <c r="E2" s="14"/>
    </row>
    <row r="3" ht="22.8" customHeight="1" spans="1:5">
      <c r="A3" s="44"/>
      <c r="B3" s="44"/>
      <c r="C3" s="44"/>
      <c r="D3" s="44"/>
      <c r="E3" s="55" t="s">
        <v>37</v>
      </c>
    </row>
    <row r="4" ht="30" customHeight="1" spans="1:5">
      <c r="A4" s="104" t="s">
        <v>110</v>
      </c>
      <c r="B4" s="104" t="s">
        <v>111</v>
      </c>
      <c r="C4" s="104" t="s">
        <v>112</v>
      </c>
      <c r="D4" s="104" t="s">
        <v>113</v>
      </c>
      <c r="E4" s="104" t="s">
        <v>114</v>
      </c>
    </row>
    <row r="5" ht="30" customHeight="1" spans="1:5">
      <c r="A5" s="105" t="s">
        <v>115</v>
      </c>
      <c r="B5" s="106">
        <f>B6+B9+B16</f>
        <v>778289.02</v>
      </c>
      <c r="C5" s="106">
        <v>778289.02</v>
      </c>
      <c r="D5" s="107"/>
      <c r="E5" s="108"/>
    </row>
    <row r="6" ht="30" customHeight="1" spans="1:5">
      <c r="A6" s="47" t="s">
        <v>116</v>
      </c>
      <c r="B6" s="109">
        <v>635589.29</v>
      </c>
      <c r="C6" s="106">
        <v>635589.29</v>
      </c>
      <c r="D6" s="107"/>
      <c r="E6" s="108"/>
    </row>
    <row r="7" ht="30" customHeight="1" spans="1:5">
      <c r="A7" s="47" t="s">
        <v>117</v>
      </c>
      <c r="B7" s="109">
        <v>635589.29</v>
      </c>
      <c r="C7" s="106">
        <v>635589.29</v>
      </c>
      <c r="D7" s="107"/>
      <c r="E7" s="108"/>
    </row>
    <row r="8" ht="30" customHeight="1" spans="1:5">
      <c r="A8" s="49" t="s">
        <v>118</v>
      </c>
      <c r="B8" s="110">
        <v>635589.29</v>
      </c>
      <c r="C8" s="110">
        <v>635589.29</v>
      </c>
      <c r="D8" s="111"/>
      <c r="E8" s="112"/>
    </row>
    <row r="9" ht="30" customHeight="1" spans="1:5">
      <c r="A9" s="47" t="s">
        <v>119</v>
      </c>
      <c r="B9" s="106">
        <f>B10+B13</f>
        <v>100927.86</v>
      </c>
      <c r="C9" s="106">
        <v>100927.86</v>
      </c>
      <c r="D9" s="111"/>
      <c r="E9" s="112"/>
    </row>
    <row r="10" ht="30" customHeight="1" spans="1:5">
      <c r="A10" s="47" t="s">
        <v>120</v>
      </c>
      <c r="B10" s="110">
        <v>92820.85</v>
      </c>
      <c r="C10" s="110">
        <v>92820.85</v>
      </c>
      <c r="D10" s="111"/>
      <c r="E10" s="112"/>
    </row>
    <row r="11" ht="30" customHeight="1" spans="1:5">
      <c r="A11" s="113" t="s">
        <v>121</v>
      </c>
      <c r="B11" s="110">
        <v>3500</v>
      </c>
      <c r="C11" s="110">
        <v>3500</v>
      </c>
      <c r="D11" s="111"/>
      <c r="E11" s="112"/>
    </row>
    <row r="12" ht="30" customHeight="1" spans="1:5">
      <c r="A12" s="114" t="s">
        <v>122</v>
      </c>
      <c r="B12" s="110">
        <v>89320.85</v>
      </c>
      <c r="C12" s="110">
        <v>89320.85</v>
      </c>
      <c r="D12" s="111"/>
      <c r="E12" s="112"/>
    </row>
    <row r="13" ht="30" customHeight="1" spans="1:5">
      <c r="A13" s="40" t="s">
        <v>123</v>
      </c>
      <c r="B13" s="115">
        <v>8107.01</v>
      </c>
      <c r="C13" s="115">
        <v>8107.01</v>
      </c>
      <c r="D13" s="111"/>
      <c r="E13" s="112"/>
    </row>
    <row r="14" ht="30" customHeight="1" spans="1:5">
      <c r="A14" s="116" t="s">
        <v>124</v>
      </c>
      <c r="B14" s="117">
        <v>3240</v>
      </c>
      <c r="C14" s="117">
        <v>3240</v>
      </c>
      <c r="D14" s="111"/>
      <c r="E14" s="112"/>
    </row>
    <row r="15" ht="30" customHeight="1" spans="1:5">
      <c r="A15" s="116" t="s">
        <v>125</v>
      </c>
      <c r="B15" s="118">
        <v>4867.01</v>
      </c>
      <c r="C15" s="118">
        <v>4867.01</v>
      </c>
      <c r="D15" s="119"/>
      <c r="E15" s="120"/>
    </row>
    <row r="16" ht="30" customHeight="1" spans="1:5">
      <c r="A16" s="47" t="s">
        <v>126</v>
      </c>
      <c r="B16" s="115">
        <v>41771.87</v>
      </c>
      <c r="C16" s="115">
        <v>41771.87</v>
      </c>
      <c r="D16" s="119"/>
      <c r="E16" s="120"/>
    </row>
    <row r="17" ht="30" customHeight="1" spans="1:5">
      <c r="A17" s="47" t="s">
        <v>127</v>
      </c>
      <c r="B17" s="118">
        <v>41771.87</v>
      </c>
      <c r="C17" s="118">
        <v>41771.87</v>
      </c>
      <c r="D17" s="119"/>
      <c r="E17" s="120"/>
    </row>
    <row r="18" ht="30" customHeight="1" spans="1:5">
      <c r="A18" s="113" t="s">
        <v>128</v>
      </c>
      <c r="B18" s="118">
        <v>41771.87</v>
      </c>
      <c r="C18" s="118">
        <v>41771.87</v>
      </c>
      <c r="D18" s="119"/>
      <c r="E18" s="120"/>
    </row>
  </sheetData>
  <mergeCells count="1">
    <mergeCell ref="A2:E2"/>
  </mergeCells>
  <printOptions horizontalCentered="1" verticalCentered="1"/>
  <pageMargins left="0.751388888888889" right="0.751388888888889" top="0.271527777777778" bottom="0.27152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B6" sqref="B6"/>
    </sheetView>
  </sheetViews>
  <sheetFormatPr defaultColWidth="10" defaultRowHeight="13.5" outlineLevelCol="6"/>
  <cols>
    <col min="1" max="1" width="34.5" customWidth="1"/>
    <col min="2" max="2" width="28.75" customWidth="1"/>
    <col min="3" max="3" width="34.5" customWidth="1"/>
    <col min="4" max="4" width="25.75" customWidth="1"/>
    <col min="5" max="5" width="18.6666666666667" customWidth="1"/>
    <col min="6" max="8" width="9.775" customWidth="1"/>
  </cols>
  <sheetData>
    <row r="1" ht="14.25" customHeight="1" spans="1:7">
      <c r="A1" s="13"/>
      <c r="B1" s="13"/>
      <c r="C1" s="13"/>
      <c r="D1" s="13"/>
      <c r="E1" s="13"/>
      <c r="F1" s="13"/>
      <c r="G1" s="13"/>
    </row>
    <row r="2" ht="30" customHeight="1" spans="1:7">
      <c r="A2" s="14" t="s">
        <v>129</v>
      </c>
      <c r="B2" s="14"/>
      <c r="C2" s="14"/>
      <c r="D2" s="14"/>
      <c r="E2" s="13"/>
      <c r="F2" s="13"/>
      <c r="G2" s="13"/>
    </row>
    <row r="3" ht="22.8" customHeight="1" spans="1:7">
      <c r="A3" s="35"/>
      <c r="B3" s="35"/>
      <c r="C3" s="94" t="s">
        <v>37</v>
      </c>
      <c r="D3" s="94"/>
      <c r="E3" s="44"/>
      <c r="F3" s="44"/>
      <c r="G3" s="44"/>
    </row>
    <row r="4" ht="14" customHeight="1" spans="1:7">
      <c r="A4" s="95" t="s">
        <v>38</v>
      </c>
      <c r="B4" s="95"/>
      <c r="C4" s="95" t="s">
        <v>39</v>
      </c>
      <c r="D4" s="95"/>
      <c r="E4" s="44"/>
      <c r="F4" s="44"/>
      <c r="G4" s="44"/>
    </row>
    <row r="5" ht="14" customHeight="1" spans="1:7">
      <c r="A5" s="95" t="s">
        <v>40</v>
      </c>
      <c r="B5" s="95" t="s">
        <v>41</v>
      </c>
      <c r="C5" s="95" t="s">
        <v>40</v>
      </c>
      <c r="D5" s="95" t="s">
        <v>115</v>
      </c>
      <c r="E5" s="44"/>
      <c r="F5" s="44"/>
      <c r="G5" s="44"/>
    </row>
    <row r="6" ht="14" customHeight="1" spans="1:7">
      <c r="A6" s="96" t="s">
        <v>130</v>
      </c>
      <c r="B6" s="97">
        <v>778289.02</v>
      </c>
      <c r="C6" s="96" t="s">
        <v>131</v>
      </c>
      <c r="D6" s="97">
        <v>778289.02</v>
      </c>
      <c r="E6" s="44"/>
      <c r="F6" s="44"/>
      <c r="G6" s="44"/>
    </row>
    <row r="7" ht="14" customHeight="1" spans="1:7">
      <c r="A7" s="96" t="s">
        <v>132</v>
      </c>
      <c r="B7" s="98">
        <v>778289.02</v>
      </c>
      <c r="C7" s="96" t="s">
        <v>133</v>
      </c>
      <c r="D7" s="99"/>
      <c r="E7" s="44"/>
      <c r="F7" s="44"/>
      <c r="G7" s="44"/>
    </row>
    <row r="8" ht="14" customHeight="1" spans="1:7">
      <c r="A8" s="96" t="s">
        <v>134</v>
      </c>
      <c r="B8" s="99"/>
      <c r="C8" s="96" t="s">
        <v>135</v>
      </c>
      <c r="D8" s="99"/>
      <c r="E8" s="44"/>
      <c r="F8" s="44"/>
      <c r="G8" s="44"/>
    </row>
    <row r="9" ht="14" customHeight="1" spans="1:7">
      <c r="A9" s="96" t="s">
        <v>136</v>
      </c>
      <c r="B9" s="99"/>
      <c r="C9" s="96" t="s">
        <v>137</v>
      </c>
      <c r="D9" s="99"/>
      <c r="E9" s="44"/>
      <c r="F9" s="44"/>
      <c r="G9" s="44"/>
    </row>
    <row r="10" ht="14" customHeight="1" spans="1:7">
      <c r="A10" s="96"/>
      <c r="B10" s="100"/>
      <c r="C10" s="96" t="s">
        <v>138</v>
      </c>
      <c r="D10" s="99">
        <v>635589.29</v>
      </c>
      <c r="E10" s="44"/>
      <c r="F10" s="44"/>
      <c r="G10" s="44"/>
    </row>
    <row r="11" ht="14" customHeight="1" spans="1:7">
      <c r="A11" s="96"/>
      <c r="B11" s="100"/>
      <c r="C11" s="96" t="s">
        <v>139</v>
      </c>
      <c r="D11" s="99"/>
      <c r="E11" s="44"/>
      <c r="F11" s="44"/>
      <c r="G11" s="44"/>
    </row>
    <row r="12" ht="14" customHeight="1" spans="1:7">
      <c r="A12" s="96"/>
      <c r="B12" s="100"/>
      <c r="C12" s="96" t="s">
        <v>140</v>
      </c>
      <c r="D12" s="99"/>
      <c r="E12" s="44"/>
      <c r="F12" s="44"/>
      <c r="G12" s="44"/>
    </row>
    <row r="13" ht="14" customHeight="1" spans="1:7">
      <c r="A13" s="101"/>
      <c r="B13" s="91"/>
      <c r="C13" s="96" t="s">
        <v>141</v>
      </c>
      <c r="D13" s="99"/>
      <c r="E13" s="44"/>
      <c r="F13" s="44"/>
      <c r="G13" s="44"/>
    </row>
    <row r="14" ht="14" customHeight="1" spans="1:7">
      <c r="A14" s="96"/>
      <c r="B14" s="100"/>
      <c r="C14" s="96" t="s">
        <v>142</v>
      </c>
      <c r="D14" s="99">
        <v>100927.86</v>
      </c>
      <c r="E14" s="44"/>
      <c r="F14" s="44"/>
      <c r="G14" s="102"/>
    </row>
    <row r="15" ht="14" customHeight="1" spans="1:7">
      <c r="A15" s="96"/>
      <c r="B15" s="100"/>
      <c r="C15" s="96" t="s">
        <v>143</v>
      </c>
      <c r="D15" s="99"/>
      <c r="E15" s="44"/>
      <c r="F15" s="44"/>
      <c r="G15" s="44"/>
    </row>
    <row r="16" ht="14" customHeight="1" spans="1:7">
      <c r="A16" s="96"/>
      <c r="B16" s="100"/>
      <c r="C16" s="96" t="s">
        <v>144</v>
      </c>
      <c r="D16" s="99">
        <v>41771.87</v>
      </c>
      <c r="E16" s="44"/>
      <c r="F16" s="44"/>
      <c r="G16" s="44"/>
    </row>
    <row r="17" ht="14" customHeight="1" spans="1:7">
      <c r="A17" s="96"/>
      <c r="B17" s="100"/>
      <c r="C17" s="96" t="s">
        <v>145</v>
      </c>
      <c r="D17" s="99"/>
      <c r="E17" s="44"/>
      <c r="F17" s="44"/>
      <c r="G17" s="44"/>
    </row>
    <row r="18" ht="14" customHeight="1" spans="1:7">
      <c r="A18" s="96"/>
      <c r="B18" s="100"/>
      <c r="C18" s="96" t="s">
        <v>146</v>
      </c>
      <c r="D18" s="99"/>
      <c r="E18" s="44"/>
      <c r="F18" s="44"/>
      <c r="G18" s="44"/>
    </row>
    <row r="19" ht="14" customHeight="1" spans="1:7">
      <c r="A19" s="96"/>
      <c r="B19" s="103"/>
      <c r="C19" s="96" t="s">
        <v>147</v>
      </c>
      <c r="D19" s="99"/>
      <c r="E19" s="44"/>
      <c r="F19" s="44"/>
      <c r="G19" s="44"/>
    </row>
    <row r="20" ht="14" customHeight="1" spans="1:7">
      <c r="A20" s="96"/>
      <c r="B20" s="103"/>
      <c r="C20" s="96" t="s">
        <v>148</v>
      </c>
      <c r="D20" s="99"/>
      <c r="E20" s="44"/>
      <c r="F20" s="44"/>
      <c r="G20" s="44"/>
    </row>
    <row r="21" ht="14" customHeight="1" spans="1:7">
      <c r="A21" s="96"/>
      <c r="B21" s="103"/>
      <c r="C21" s="96" t="s">
        <v>149</v>
      </c>
      <c r="D21" s="99"/>
      <c r="E21" s="44"/>
      <c r="F21" s="44"/>
      <c r="G21" s="44"/>
    </row>
    <row r="22" ht="14" customHeight="1" spans="1:7">
      <c r="A22" s="96"/>
      <c r="B22" s="103"/>
      <c r="C22" s="96" t="s">
        <v>150</v>
      </c>
      <c r="D22" s="99"/>
      <c r="E22" s="44"/>
      <c r="F22" s="44"/>
      <c r="G22" s="44"/>
    </row>
    <row r="23" ht="14" customHeight="1" spans="1:7">
      <c r="A23" s="96"/>
      <c r="B23" s="103"/>
      <c r="C23" s="96" t="s">
        <v>151</v>
      </c>
      <c r="D23" s="99"/>
      <c r="E23" s="44"/>
      <c r="F23" s="44"/>
      <c r="G23" s="44"/>
    </row>
    <row r="24" ht="14" customHeight="1" spans="1:7">
      <c r="A24" s="96"/>
      <c r="B24" s="103"/>
      <c r="C24" s="96" t="s">
        <v>152</v>
      </c>
      <c r="D24" s="99"/>
      <c r="E24" s="44"/>
      <c r="F24" s="44"/>
      <c r="G24" s="44"/>
    </row>
    <row r="25" ht="14" customHeight="1" spans="1:7">
      <c r="A25" s="96"/>
      <c r="B25" s="103"/>
      <c r="C25" s="96" t="s">
        <v>153</v>
      </c>
      <c r="D25" s="99"/>
      <c r="E25" s="44"/>
      <c r="F25" s="44"/>
      <c r="G25" s="44"/>
    </row>
    <row r="26" ht="14" customHeight="1" spans="1:7">
      <c r="A26" s="96"/>
      <c r="B26" s="103"/>
      <c r="C26" s="96" t="s">
        <v>154</v>
      </c>
      <c r="D26" s="99"/>
      <c r="E26" s="44"/>
      <c r="F26" s="44"/>
      <c r="G26" s="44"/>
    </row>
    <row r="27" ht="14" customHeight="1" spans="1:7">
      <c r="A27" s="96"/>
      <c r="B27" s="103"/>
      <c r="C27" s="96" t="s">
        <v>155</v>
      </c>
      <c r="D27" s="99"/>
      <c r="E27" s="44"/>
      <c r="F27" s="44"/>
      <c r="G27" s="44"/>
    </row>
    <row r="28" ht="14" customHeight="1" spans="1:7">
      <c r="A28" s="96"/>
      <c r="B28" s="103"/>
      <c r="C28" s="96" t="s">
        <v>156</v>
      </c>
      <c r="D28" s="99"/>
      <c r="E28" s="44"/>
      <c r="F28" s="44"/>
      <c r="G28" s="44"/>
    </row>
    <row r="29" ht="14" customHeight="1" spans="1:7">
      <c r="A29" s="96"/>
      <c r="B29" s="103"/>
      <c r="C29" s="96" t="s">
        <v>157</v>
      </c>
      <c r="D29" s="99"/>
      <c r="E29" s="44"/>
      <c r="F29" s="44"/>
      <c r="G29" s="44"/>
    </row>
    <row r="30" ht="14" customHeight="1" spans="1:7">
      <c r="A30" s="96"/>
      <c r="B30" s="103"/>
      <c r="C30" s="96" t="s">
        <v>158</v>
      </c>
      <c r="D30" s="99"/>
      <c r="E30" s="44"/>
      <c r="F30" s="44"/>
      <c r="G30" s="44"/>
    </row>
    <row r="31" ht="14" customHeight="1" spans="1:7">
      <c r="A31" s="96"/>
      <c r="B31" s="103"/>
      <c r="C31" s="96" t="s">
        <v>159</v>
      </c>
      <c r="D31" s="99"/>
      <c r="E31" s="44"/>
      <c r="F31" s="44"/>
      <c r="G31" s="44"/>
    </row>
    <row r="32" ht="14" customHeight="1" spans="1:7">
      <c r="A32" s="96"/>
      <c r="B32" s="103"/>
      <c r="C32" s="96" t="s">
        <v>160</v>
      </c>
      <c r="D32" s="99"/>
      <c r="E32" s="44"/>
      <c r="F32" s="44"/>
      <c r="G32" s="44"/>
    </row>
    <row r="33" ht="14" customHeight="1" spans="1:7">
      <c r="A33" s="96"/>
      <c r="B33" s="103"/>
      <c r="C33" s="96" t="s">
        <v>161</v>
      </c>
      <c r="D33" s="99"/>
      <c r="E33" s="44"/>
      <c r="F33" s="44"/>
      <c r="G33" s="44"/>
    </row>
    <row r="34" ht="14" customHeight="1" spans="1:7">
      <c r="A34" s="96"/>
      <c r="B34" s="103"/>
      <c r="C34" s="96" t="s">
        <v>162</v>
      </c>
      <c r="D34" s="99"/>
      <c r="E34" s="44"/>
      <c r="F34" s="44"/>
      <c r="G34" s="44"/>
    </row>
    <row r="35" ht="14" customHeight="1" spans="1:7">
      <c r="A35" s="96"/>
      <c r="B35" s="103"/>
      <c r="C35" s="96" t="s">
        <v>163</v>
      </c>
      <c r="D35" s="99"/>
      <c r="E35" s="44"/>
      <c r="F35" s="44"/>
      <c r="G35" s="44"/>
    </row>
    <row r="36" ht="14" customHeight="1" spans="1:7">
      <c r="A36" s="96"/>
      <c r="B36" s="103"/>
      <c r="C36" s="96" t="s">
        <v>164</v>
      </c>
      <c r="D36" s="98"/>
      <c r="E36" s="44"/>
      <c r="F36" s="44"/>
      <c r="G36" s="44"/>
    </row>
    <row r="37" ht="14" customHeight="1" spans="1:7">
      <c r="A37" s="95" t="s">
        <v>165</v>
      </c>
      <c r="B37" s="97">
        <f>B6</f>
        <v>778289.02</v>
      </c>
      <c r="C37" s="95" t="s">
        <v>166</v>
      </c>
      <c r="D37" s="97">
        <f>D6</f>
        <v>778289.02</v>
      </c>
      <c r="E37" s="102"/>
      <c r="F37" s="44"/>
      <c r="G37" s="44"/>
    </row>
  </sheetData>
  <mergeCells count="4">
    <mergeCell ref="A2:D2"/>
    <mergeCell ref="C3:D3"/>
    <mergeCell ref="A4:B4"/>
    <mergeCell ref="C4:D4"/>
  </mergeCells>
  <pageMargins left="0.948611111111111" right="0.554861111111111" top="0.271527777777778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2" sqref="A2:K2"/>
    </sheetView>
  </sheetViews>
  <sheetFormatPr defaultColWidth="10" defaultRowHeight="13.5"/>
  <cols>
    <col min="1" max="1" width="17" customWidth="1"/>
    <col min="2" max="2" width="14.4416666666667" customWidth="1"/>
    <col min="3" max="3" width="14.8833333333333" customWidth="1"/>
    <col min="4" max="4" width="13.4416666666667" customWidth="1"/>
    <col min="5" max="5" width="13.775" customWidth="1"/>
    <col min="6" max="12" width="9.33333333333333" customWidth="1"/>
  </cols>
  <sheetData>
    <row r="1" ht="26" customHeight="1" spans="1:1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ht="54" customHeight="1" spans="1:11">
      <c r="A2" s="14" t="s">
        <v>167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51" customHeight="1" spans="1:11">
      <c r="A3" s="72"/>
      <c r="B3" s="72"/>
      <c r="C3" s="72"/>
      <c r="D3" s="72"/>
      <c r="E3" s="72"/>
      <c r="F3" s="72"/>
      <c r="G3" s="72"/>
      <c r="H3" s="72"/>
      <c r="I3" s="72"/>
      <c r="J3" s="73" t="s">
        <v>37</v>
      </c>
      <c r="K3" s="73"/>
    </row>
    <row r="4" ht="44" customHeight="1" spans="1:11">
      <c r="A4" s="87" t="s">
        <v>168</v>
      </c>
      <c r="B4" s="87" t="s">
        <v>115</v>
      </c>
      <c r="C4" s="87" t="s">
        <v>169</v>
      </c>
      <c r="D4" s="87"/>
      <c r="E4" s="87"/>
      <c r="F4" s="87" t="s">
        <v>170</v>
      </c>
      <c r="G4" s="87"/>
      <c r="H4" s="87"/>
      <c r="I4" s="87" t="s">
        <v>171</v>
      </c>
      <c r="J4" s="87"/>
      <c r="K4" s="87"/>
    </row>
    <row r="5" ht="44" customHeight="1" spans="1:11">
      <c r="A5" s="87"/>
      <c r="B5" s="87"/>
      <c r="C5" s="88" t="s">
        <v>115</v>
      </c>
      <c r="D5" s="88" t="s">
        <v>112</v>
      </c>
      <c r="E5" s="88" t="s">
        <v>113</v>
      </c>
      <c r="F5" s="88" t="s">
        <v>115</v>
      </c>
      <c r="G5" s="88" t="s">
        <v>112</v>
      </c>
      <c r="H5" s="88" t="s">
        <v>113</v>
      </c>
      <c r="I5" s="88" t="s">
        <v>115</v>
      </c>
      <c r="J5" s="88" t="s">
        <v>112</v>
      </c>
      <c r="K5" s="88" t="s">
        <v>113</v>
      </c>
    </row>
    <row r="6" ht="44" customHeight="1" spans="1:11">
      <c r="A6" s="87" t="s">
        <v>115</v>
      </c>
      <c r="B6" s="89"/>
      <c r="C6" s="89"/>
      <c r="D6" s="90"/>
      <c r="E6" s="90"/>
      <c r="F6" s="90"/>
      <c r="G6" s="90"/>
      <c r="H6" s="90"/>
      <c r="I6" s="90"/>
      <c r="J6" s="90"/>
      <c r="K6" s="90"/>
    </row>
    <row r="7" ht="44" customHeight="1" spans="1:11">
      <c r="A7" s="87" t="s">
        <v>2</v>
      </c>
      <c r="B7" s="91">
        <v>778289.02</v>
      </c>
      <c r="C7" s="91">
        <v>778289.02</v>
      </c>
      <c r="D7" s="91">
        <v>778289.02</v>
      </c>
      <c r="E7" s="89"/>
      <c r="F7" s="92"/>
      <c r="G7" s="92"/>
      <c r="H7" s="92"/>
      <c r="I7" s="92"/>
      <c r="J7" s="92"/>
      <c r="K7" s="92"/>
    </row>
    <row r="8" ht="44" customHeight="1" spans="1:11">
      <c r="A8" s="93"/>
      <c r="B8" s="89"/>
      <c r="C8" s="89"/>
      <c r="D8" s="89"/>
      <c r="E8" s="89"/>
      <c r="F8" s="92"/>
      <c r="G8" s="92"/>
      <c r="H8" s="92"/>
      <c r="I8" s="92"/>
      <c r="J8" s="92"/>
      <c r="K8" s="92"/>
    </row>
    <row r="9" ht="44" customHeight="1" spans="1:11">
      <c r="A9" s="93"/>
      <c r="B9" s="89"/>
      <c r="C9" s="89"/>
      <c r="D9" s="89"/>
      <c r="E9" s="89"/>
      <c r="F9" s="92"/>
      <c r="G9" s="92"/>
      <c r="H9" s="92"/>
      <c r="I9" s="92"/>
      <c r="J9" s="92"/>
      <c r="K9" s="92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1388888888889" right="0.751388888888889" top="0.861805555555555" bottom="0.46805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7" sqref="A7:A19"/>
    </sheetView>
  </sheetViews>
  <sheetFormatPr defaultColWidth="10" defaultRowHeight="13.5" outlineLevelCol="4"/>
  <cols>
    <col min="1" max="1" width="19.375" customWidth="1"/>
    <col min="2" max="2" width="32.75" customWidth="1"/>
    <col min="3" max="3" width="23.25" customWidth="1"/>
    <col min="4" max="4" width="26" customWidth="1"/>
    <col min="5" max="5" width="23.75" customWidth="1"/>
  </cols>
  <sheetData>
    <row r="1" ht="14.25" customHeight="1" spans="1:1">
      <c r="A1" s="70"/>
    </row>
    <row r="2" ht="36.9" customHeight="1" spans="1:5">
      <c r="A2" s="71" t="s">
        <v>172</v>
      </c>
      <c r="B2" s="71"/>
      <c r="C2" s="71"/>
      <c r="D2" s="71"/>
      <c r="E2" s="71"/>
    </row>
    <row r="3" ht="21.9" customHeight="1" spans="1:5">
      <c r="A3" s="72"/>
      <c r="B3" s="72"/>
      <c r="C3" s="73" t="s">
        <v>37</v>
      </c>
      <c r="D3" s="73"/>
      <c r="E3" s="73"/>
    </row>
    <row r="4" ht="28" customHeight="1" spans="1:5">
      <c r="A4" s="74" t="s">
        <v>110</v>
      </c>
      <c r="B4" s="74"/>
      <c r="C4" s="74" t="s">
        <v>169</v>
      </c>
      <c r="D4" s="74"/>
      <c r="E4" s="74"/>
    </row>
    <row r="5" ht="28" customHeight="1" spans="1:5">
      <c r="A5" s="75" t="s">
        <v>173</v>
      </c>
      <c r="B5" s="75" t="s">
        <v>174</v>
      </c>
      <c r="C5" s="76" t="s">
        <v>115</v>
      </c>
      <c r="D5" s="75" t="s">
        <v>112</v>
      </c>
      <c r="E5" s="75" t="s">
        <v>113</v>
      </c>
    </row>
    <row r="6" ht="28" customHeight="1" spans="1:5">
      <c r="A6" s="77"/>
      <c r="B6" s="75" t="s">
        <v>115</v>
      </c>
      <c r="C6" s="67">
        <f>C7+C10+C17</f>
        <v>778289.02</v>
      </c>
      <c r="D6" s="67">
        <v>778289.02</v>
      </c>
      <c r="E6" s="76"/>
    </row>
    <row r="7" ht="28" customHeight="1" spans="1:5">
      <c r="A7" s="78" t="s">
        <v>175</v>
      </c>
      <c r="B7" s="79" t="s">
        <v>176</v>
      </c>
      <c r="C7" s="42">
        <v>635589.29</v>
      </c>
      <c r="D7" s="42">
        <v>635589.29</v>
      </c>
      <c r="E7" s="80"/>
    </row>
    <row r="8" ht="28" customHeight="1" spans="1:5">
      <c r="A8" s="78" t="s">
        <v>177</v>
      </c>
      <c r="B8" s="79" t="s">
        <v>178</v>
      </c>
      <c r="C8" s="42">
        <v>635589.29</v>
      </c>
      <c r="D8" s="42">
        <v>635589.29</v>
      </c>
      <c r="E8" s="80"/>
    </row>
    <row r="9" ht="28" customHeight="1" spans="1:5">
      <c r="A9" s="81" t="s">
        <v>179</v>
      </c>
      <c r="B9" s="82" t="s">
        <v>180</v>
      </c>
      <c r="C9" s="83">
        <v>635589.29</v>
      </c>
      <c r="D9" s="83">
        <v>635589.29</v>
      </c>
      <c r="E9" s="84"/>
    </row>
    <row r="10" ht="28" customHeight="1" spans="1:5">
      <c r="A10" s="78" t="s">
        <v>181</v>
      </c>
      <c r="B10" s="79" t="s">
        <v>182</v>
      </c>
      <c r="C10" s="42">
        <f>C11+C14</f>
        <v>100927.86</v>
      </c>
      <c r="D10" s="42">
        <v>100927.86</v>
      </c>
      <c r="E10" s="80"/>
    </row>
    <row r="11" ht="28" customHeight="1" spans="1:5">
      <c r="A11" s="78" t="s">
        <v>183</v>
      </c>
      <c r="B11" s="79" t="s">
        <v>184</v>
      </c>
      <c r="C11" s="42">
        <f>C12+C13</f>
        <v>92820.85</v>
      </c>
      <c r="D11" s="42">
        <v>92820.85</v>
      </c>
      <c r="E11" s="80"/>
    </row>
    <row r="12" ht="28" customHeight="1" spans="1:5">
      <c r="A12" s="81" t="s">
        <v>185</v>
      </c>
      <c r="B12" s="82" t="s">
        <v>186</v>
      </c>
      <c r="C12" s="83">
        <v>3500</v>
      </c>
      <c r="D12" s="83">
        <v>3500</v>
      </c>
      <c r="E12" s="80"/>
    </row>
    <row r="13" ht="28" customHeight="1" spans="1:5">
      <c r="A13" s="81" t="s">
        <v>187</v>
      </c>
      <c r="B13" s="82" t="s">
        <v>188</v>
      </c>
      <c r="C13" s="83">
        <v>89320.85</v>
      </c>
      <c r="D13" s="83">
        <v>89320.85</v>
      </c>
      <c r="E13" s="80"/>
    </row>
    <row r="14" ht="28" customHeight="1" spans="1:5">
      <c r="A14" s="78" t="s">
        <v>189</v>
      </c>
      <c r="B14" s="79" t="s">
        <v>190</v>
      </c>
      <c r="C14" s="42">
        <f>C15+C16</f>
        <v>8107.01</v>
      </c>
      <c r="D14" s="42">
        <v>8107.01</v>
      </c>
      <c r="E14" s="80"/>
    </row>
    <row r="15" ht="28" customHeight="1" spans="1:5">
      <c r="A15" s="81" t="s">
        <v>191</v>
      </c>
      <c r="B15" s="82" t="s">
        <v>190</v>
      </c>
      <c r="C15" s="83">
        <v>4867.01</v>
      </c>
      <c r="D15" s="83">
        <v>4867.01</v>
      </c>
      <c r="E15" s="80"/>
    </row>
    <row r="16" ht="28" customHeight="1" spans="1:5">
      <c r="A16" s="81" t="s">
        <v>192</v>
      </c>
      <c r="B16" s="82" t="s">
        <v>193</v>
      </c>
      <c r="C16" s="83">
        <v>3240</v>
      </c>
      <c r="D16" s="83">
        <v>3240</v>
      </c>
      <c r="E16" s="80"/>
    </row>
    <row r="17" ht="28" customHeight="1" spans="1:5">
      <c r="A17" s="78" t="s">
        <v>194</v>
      </c>
      <c r="B17" s="79" t="s">
        <v>195</v>
      </c>
      <c r="C17" s="42">
        <v>41771.87</v>
      </c>
      <c r="D17" s="42">
        <v>41771.87</v>
      </c>
      <c r="E17" s="80"/>
    </row>
    <row r="18" ht="28" customHeight="1" spans="1:5">
      <c r="A18" s="78" t="s">
        <v>196</v>
      </c>
      <c r="B18" s="79" t="s">
        <v>197</v>
      </c>
      <c r="C18" s="42">
        <v>41771.87</v>
      </c>
      <c r="D18" s="42">
        <v>41771.87</v>
      </c>
      <c r="E18" s="80"/>
    </row>
    <row r="19" ht="28" customHeight="1" spans="1:5">
      <c r="A19" s="81" t="s">
        <v>198</v>
      </c>
      <c r="B19" s="82" t="s">
        <v>199</v>
      </c>
      <c r="C19" s="85">
        <v>41771.87</v>
      </c>
      <c r="D19" s="85">
        <v>41771.87</v>
      </c>
      <c r="E19" s="86"/>
    </row>
  </sheetData>
  <mergeCells count="4">
    <mergeCell ref="A2:E2"/>
    <mergeCell ref="C3:E3"/>
    <mergeCell ref="A4:B4"/>
    <mergeCell ref="C4:E4"/>
  </mergeCells>
  <printOptions horizontalCentered="1" verticalCentered="1"/>
  <pageMargins left="0.751388888888889" right="0.751388888888889" top="0.267361111111111" bottom="0.267361111111111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A7" sqref="A7:A45"/>
    </sheetView>
  </sheetViews>
  <sheetFormatPr defaultColWidth="10" defaultRowHeight="13.5" outlineLevelCol="4"/>
  <cols>
    <col min="1" max="1" width="18.75" customWidth="1"/>
    <col min="2" max="2" width="36.25" customWidth="1"/>
    <col min="3" max="3" width="26.25" customWidth="1"/>
    <col min="4" max="4" width="23.25" customWidth="1"/>
    <col min="5" max="5" width="19.75" customWidth="1"/>
  </cols>
  <sheetData>
    <row r="1" ht="12" customHeight="1" spans="1:5">
      <c r="A1" s="13"/>
      <c r="B1" s="13"/>
      <c r="C1" s="13"/>
      <c r="D1" s="13"/>
      <c r="E1" s="13"/>
    </row>
    <row r="2" ht="24" customHeight="1" spans="1:5">
      <c r="A2" s="14" t="s">
        <v>200</v>
      </c>
      <c r="B2" s="14"/>
      <c r="C2" s="14"/>
      <c r="D2" s="14"/>
      <c r="E2" s="14"/>
    </row>
    <row r="3" ht="15" customHeight="1" spans="1:5">
      <c r="A3" s="63"/>
      <c r="B3" s="63"/>
      <c r="C3" s="35"/>
      <c r="D3" s="35"/>
      <c r="E3" s="64" t="s">
        <v>37</v>
      </c>
    </row>
    <row r="4" ht="12" customHeight="1" spans="1:5">
      <c r="A4" s="65" t="s">
        <v>201</v>
      </c>
      <c r="B4" s="65"/>
      <c r="C4" s="65" t="s">
        <v>202</v>
      </c>
      <c r="D4" s="65"/>
      <c r="E4" s="65"/>
    </row>
    <row r="5" ht="12" customHeight="1" spans="1:5">
      <c r="A5" s="65" t="s">
        <v>173</v>
      </c>
      <c r="B5" s="65" t="s">
        <v>174</v>
      </c>
      <c r="C5" s="65" t="s">
        <v>115</v>
      </c>
      <c r="D5" s="65" t="s">
        <v>203</v>
      </c>
      <c r="E5" s="65" t="s">
        <v>204</v>
      </c>
    </row>
    <row r="6" ht="12" customHeight="1" spans="1:5">
      <c r="A6" s="65"/>
      <c r="B6" s="66" t="s">
        <v>115</v>
      </c>
      <c r="C6" s="42">
        <f>C7+C16+C44</f>
        <v>778289.02</v>
      </c>
      <c r="D6" s="42">
        <v>734577.8</v>
      </c>
      <c r="E6" s="42">
        <v>43711.22</v>
      </c>
    </row>
    <row r="7" ht="12" customHeight="1" spans="1:5">
      <c r="A7" s="41" t="s">
        <v>205</v>
      </c>
      <c r="B7" s="47" t="s">
        <v>206</v>
      </c>
      <c r="C7" s="67">
        <f>C8+C9+C10+C11+C12+C13+C14+C15</f>
        <v>727837.8</v>
      </c>
      <c r="D7" s="67">
        <v>727837.8</v>
      </c>
      <c r="E7" s="42"/>
    </row>
    <row r="8" ht="12" customHeight="1" spans="1:5">
      <c r="A8" s="68" t="s">
        <v>207</v>
      </c>
      <c r="B8" s="49" t="s">
        <v>208</v>
      </c>
      <c r="C8" s="54">
        <v>263151</v>
      </c>
      <c r="D8" s="54">
        <v>263151</v>
      </c>
      <c r="E8" s="42"/>
    </row>
    <row r="9" ht="12" customHeight="1" spans="1:5">
      <c r="A9" s="68" t="s">
        <v>209</v>
      </c>
      <c r="B9" s="49" t="s">
        <v>210</v>
      </c>
      <c r="C9" s="54">
        <v>23971.5</v>
      </c>
      <c r="D9" s="54">
        <v>23971.5</v>
      </c>
      <c r="E9" s="42"/>
    </row>
    <row r="10" ht="12" customHeight="1" spans="1:5">
      <c r="A10" s="68" t="s">
        <v>211</v>
      </c>
      <c r="B10" s="49" t="s">
        <v>212</v>
      </c>
      <c r="C10" s="54">
        <v>115800</v>
      </c>
      <c r="D10" s="54">
        <v>115800</v>
      </c>
      <c r="E10" s="42"/>
    </row>
    <row r="11" ht="12" customHeight="1" spans="1:5">
      <c r="A11" s="68" t="s">
        <v>213</v>
      </c>
      <c r="B11" s="49" t="s">
        <v>214</v>
      </c>
      <c r="C11" s="54">
        <v>155332.8</v>
      </c>
      <c r="D11" s="54">
        <v>155332.8</v>
      </c>
      <c r="E11" s="42"/>
    </row>
    <row r="12" ht="12" customHeight="1" spans="1:5">
      <c r="A12" s="68">
        <v>30108</v>
      </c>
      <c r="B12" s="49" t="s">
        <v>215</v>
      </c>
      <c r="C12" s="54">
        <v>89320.85</v>
      </c>
      <c r="D12" s="54">
        <v>89320.85</v>
      </c>
      <c r="E12" s="42"/>
    </row>
    <row r="13" ht="12" customHeight="1" spans="1:5">
      <c r="A13" s="68">
        <v>30110</v>
      </c>
      <c r="B13" s="49" t="s">
        <v>216</v>
      </c>
      <c r="C13" s="54">
        <v>41771.87</v>
      </c>
      <c r="D13" s="54">
        <v>41771.87</v>
      </c>
      <c r="E13" s="42"/>
    </row>
    <row r="14" ht="12" customHeight="1" spans="1:5">
      <c r="A14" s="68">
        <v>30112</v>
      </c>
      <c r="B14" s="49" t="s">
        <v>217</v>
      </c>
      <c r="C14" s="54">
        <v>4867.01</v>
      </c>
      <c r="D14" s="54">
        <v>4867.01</v>
      </c>
      <c r="E14" s="42"/>
    </row>
    <row r="15" ht="12" customHeight="1" spans="1:5">
      <c r="A15" s="68">
        <v>30199</v>
      </c>
      <c r="B15" s="49" t="s">
        <v>218</v>
      </c>
      <c r="C15" s="54">
        <v>33622.77</v>
      </c>
      <c r="D15" s="54">
        <v>33622.77</v>
      </c>
      <c r="E15" s="42"/>
    </row>
    <row r="16" ht="12" customHeight="1" spans="1:5">
      <c r="A16" s="41" t="s">
        <v>219</v>
      </c>
      <c r="B16" s="47" t="s">
        <v>220</v>
      </c>
      <c r="C16" s="67">
        <v>43711.22</v>
      </c>
      <c r="D16" s="45"/>
      <c r="E16" s="42">
        <v>43711.22</v>
      </c>
    </row>
    <row r="17" ht="12" customHeight="1" spans="1:5">
      <c r="A17" s="68" t="s">
        <v>221</v>
      </c>
      <c r="B17" s="49" t="s">
        <v>222</v>
      </c>
      <c r="C17" s="50">
        <v>20000</v>
      </c>
      <c r="D17" s="45"/>
      <c r="E17" s="50">
        <v>20000</v>
      </c>
    </row>
    <row r="18" ht="12" customHeight="1" spans="1:5">
      <c r="A18" s="68" t="s">
        <v>223</v>
      </c>
      <c r="B18" s="49" t="s">
        <v>224</v>
      </c>
      <c r="C18" s="50">
        <v>0</v>
      </c>
      <c r="D18" s="45"/>
      <c r="E18" s="50">
        <v>0</v>
      </c>
    </row>
    <row r="19" ht="12" customHeight="1" spans="1:5">
      <c r="A19" s="68">
        <v>30203</v>
      </c>
      <c r="B19" s="49" t="s">
        <v>225</v>
      </c>
      <c r="C19" s="50">
        <v>0</v>
      </c>
      <c r="D19" s="45"/>
      <c r="E19" s="50">
        <v>0</v>
      </c>
    </row>
    <row r="20" ht="12" customHeight="1" spans="1:5">
      <c r="A20" s="68">
        <v>30204</v>
      </c>
      <c r="B20" s="49" t="s">
        <v>226</v>
      </c>
      <c r="C20" s="50">
        <v>0</v>
      </c>
      <c r="D20" s="45"/>
      <c r="E20" s="50">
        <v>0</v>
      </c>
    </row>
    <row r="21" ht="12" customHeight="1" spans="1:5">
      <c r="A21" s="68">
        <v>30205</v>
      </c>
      <c r="B21" s="49" t="s">
        <v>227</v>
      </c>
      <c r="C21" s="50">
        <v>0</v>
      </c>
      <c r="D21" s="45"/>
      <c r="E21" s="50">
        <v>0</v>
      </c>
    </row>
    <row r="22" ht="12" customHeight="1" spans="1:5">
      <c r="A22" s="68">
        <v>30206</v>
      </c>
      <c r="B22" s="49" t="s">
        <v>228</v>
      </c>
      <c r="C22" s="50">
        <v>0</v>
      </c>
      <c r="D22" s="45"/>
      <c r="E22" s="50">
        <v>0</v>
      </c>
    </row>
    <row r="23" ht="12" customHeight="1" spans="1:5">
      <c r="A23" s="68" t="s">
        <v>229</v>
      </c>
      <c r="B23" s="49" t="s">
        <v>230</v>
      </c>
      <c r="C23" s="50">
        <v>0</v>
      </c>
      <c r="D23" s="45"/>
      <c r="E23" s="50">
        <v>0</v>
      </c>
    </row>
    <row r="24" ht="12" customHeight="1" spans="1:5">
      <c r="A24" s="68">
        <v>30208</v>
      </c>
      <c r="B24" s="49" t="s">
        <v>231</v>
      </c>
      <c r="C24" s="50">
        <v>0</v>
      </c>
      <c r="D24" s="45"/>
      <c r="E24" s="50">
        <v>0</v>
      </c>
    </row>
    <row r="25" ht="12" customHeight="1" spans="1:5">
      <c r="A25" s="68">
        <v>30209</v>
      </c>
      <c r="B25" s="49" t="s">
        <v>232</v>
      </c>
      <c r="C25" s="50">
        <v>0</v>
      </c>
      <c r="D25" s="45"/>
      <c r="E25" s="50">
        <v>0</v>
      </c>
    </row>
    <row r="26" ht="12" customHeight="1" spans="1:5">
      <c r="A26" s="68" t="s">
        <v>233</v>
      </c>
      <c r="B26" s="49" t="s">
        <v>234</v>
      </c>
      <c r="C26" s="69">
        <v>10000</v>
      </c>
      <c r="D26" s="45"/>
      <c r="E26" s="50">
        <v>10000</v>
      </c>
    </row>
    <row r="27" ht="12" customHeight="1" spans="1:5">
      <c r="A27" s="68">
        <v>30212</v>
      </c>
      <c r="B27" s="49" t="s">
        <v>235</v>
      </c>
      <c r="C27" s="50">
        <v>0</v>
      </c>
      <c r="D27" s="45"/>
      <c r="E27" s="50">
        <v>0</v>
      </c>
    </row>
    <row r="28" ht="12" customHeight="1" spans="1:5">
      <c r="A28" s="68">
        <v>30213</v>
      </c>
      <c r="B28" s="49" t="s">
        <v>236</v>
      </c>
      <c r="C28" s="50">
        <v>0</v>
      </c>
      <c r="D28" s="45"/>
      <c r="E28" s="50">
        <v>0</v>
      </c>
    </row>
    <row r="29" ht="12" customHeight="1" spans="1:5">
      <c r="A29" s="68">
        <v>30214</v>
      </c>
      <c r="B29" s="49" t="s">
        <v>237</v>
      </c>
      <c r="C29" s="50">
        <v>0</v>
      </c>
      <c r="D29" s="45"/>
      <c r="E29" s="50">
        <v>0</v>
      </c>
    </row>
    <row r="30" ht="12" customHeight="1" spans="1:5">
      <c r="A30" s="68">
        <v>30215</v>
      </c>
      <c r="B30" s="49" t="s">
        <v>238</v>
      </c>
      <c r="C30" s="50">
        <v>0</v>
      </c>
      <c r="D30" s="45"/>
      <c r="E30" s="50">
        <v>0</v>
      </c>
    </row>
    <row r="31" ht="12" customHeight="1" spans="1:5">
      <c r="A31" s="68" t="s">
        <v>239</v>
      </c>
      <c r="B31" s="49" t="s">
        <v>240</v>
      </c>
      <c r="C31" s="50">
        <v>0</v>
      </c>
      <c r="D31" s="45"/>
      <c r="E31" s="50">
        <v>0</v>
      </c>
    </row>
    <row r="32" ht="12" customHeight="1" spans="1:5">
      <c r="A32" s="68">
        <v>30217</v>
      </c>
      <c r="B32" s="49" t="s">
        <v>241</v>
      </c>
      <c r="C32" s="50">
        <v>0</v>
      </c>
      <c r="D32" s="45"/>
      <c r="E32" s="50">
        <v>0</v>
      </c>
    </row>
    <row r="33" ht="12" customHeight="1" spans="1:5">
      <c r="A33" s="68">
        <v>30218</v>
      </c>
      <c r="B33" s="49" t="s">
        <v>242</v>
      </c>
      <c r="C33" s="50">
        <v>0</v>
      </c>
      <c r="D33" s="45"/>
      <c r="E33" s="50">
        <v>0</v>
      </c>
    </row>
    <row r="34" ht="12" customHeight="1" spans="1:5">
      <c r="A34" s="68">
        <v>30224</v>
      </c>
      <c r="B34" s="49" t="s">
        <v>243</v>
      </c>
      <c r="C34" s="50">
        <v>0</v>
      </c>
      <c r="D34" s="45"/>
      <c r="E34" s="50">
        <v>0</v>
      </c>
    </row>
    <row r="35" ht="12" customHeight="1" spans="1:5">
      <c r="A35" s="68">
        <v>30225</v>
      </c>
      <c r="B35" s="49" t="s">
        <v>244</v>
      </c>
      <c r="C35" s="50">
        <v>0</v>
      </c>
      <c r="D35" s="45"/>
      <c r="E35" s="50">
        <v>0</v>
      </c>
    </row>
    <row r="36" ht="12" customHeight="1" spans="1:5">
      <c r="A36" s="68" t="s">
        <v>245</v>
      </c>
      <c r="B36" s="49" t="s">
        <v>246</v>
      </c>
      <c r="C36" s="50">
        <v>0</v>
      </c>
      <c r="D36" s="45"/>
      <c r="E36" s="50">
        <v>0</v>
      </c>
    </row>
    <row r="37" ht="12" customHeight="1" spans="1:5">
      <c r="A37" s="68" t="s">
        <v>247</v>
      </c>
      <c r="B37" s="49" t="s">
        <v>248</v>
      </c>
      <c r="C37" s="50">
        <v>0</v>
      </c>
      <c r="D37" s="45"/>
      <c r="E37" s="50">
        <v>0</v>
      </c>
    </row>
    <row r="38" ht="12" customHeight="1" spans="1:5">
      <c r="A38" s="68" t="s">
        <v>249</v>
      </c>
      <c r="B38" s="49" t="s">
        <v>250</v>
      </c>
      <c r="C38" s="54">
        <v>4424.55</v>
      </c>
      <c r="D38" s="45"/>
      <c r="E38" s="54">
        <v>4424.55</v>
      </c>
    </row>
    <row r="39" ht="12" customHeight="1" spans="1:5">
      <c r="A39" s="68" t="s">
        <v>251</v>
      </c>
      <c r="B39" s="49" t="s">
        <v>252</v>
      </c>
      <c r="C39" s="54">
        <v>3286.67</v>
      </c>
      <c r="D39" s="45"/>
      <c r="E39" s="54">
        <v>3286.67</v>
      </c>
    </row>
    <row r="40" ht="12" customHeight="1" spans="1:5">
      <c r="A40" s="68">
        <v>30231</v>
      </c>
      <c r="B40" s="49" t="s">
        <v>253</v>
      </c>
      <c r="C40" s="50">
        <v>0</v>
      </c>
      <c r="D40" s="45"/>
      <c r="E40" s="50">
        <v>0</v>
      </c>
    </row>
    <row r="41" ht="12" customHeight="1" spans="1:5">
      <c r="A41" s="68">
        <v>30239</v>
      </c>
      <c r="B41" s="49" t="s">
        <v>254</v>
      </c>
      <c r="C41" s="50">
        <v>6000</v>
      </c>
      <c r="D41" s="45"/>
      <c r="E41" s="50">
        <v>6000</v>
      </c>
    </row>
    <row r="42" ht="12" customHeight="1" spans="1:5">
      <c r="A42" s="68">
        <v>30239</v>
      </c>
      <c r="B42" s="49" t="s">
        <v>255</v>
      </c>
      <c r="C42" s="50">
        <v>0</v>
      </c>
      <c r="D42" s="45"/>
      <c r="E42" s="50">
        <v>0</v>
      </c>
    </row>
    <row r="43" ht="12" customHeight="1" spans="1:5">
      <c r="A43" s="68">
        <v>30299</v>
      </c>
      <c r="B43" s="49" t="s">
        <v>256</v>
      </c>
      <c r="C43" s="54">
        <v>0</v>
      </c>
      <c r="D43" s="45"/>
      <c r="E43" s="54">
        <v>0</v>
      </c>
    </row>
    <row r="44" ht="12" customHeight="1" spans="1:5">
      <c r="A44" s="41" t="s">
        <v>257</v>
      </c>
      <c r="B44" s="47" t="s">
        <v>258</v>
      </c>
      <c r="C44" s="67">
        <v>6740</v>
      </c>
      <c r="D44" s="67">
        <f>D45</f>
        <v>6740</v>
      </c>
      <c r="E44" s="45"/>
    </row>
    <row r="45" ht="12" customHeight="1" spans="1:5">
      <c r="A45" s="68" t="s">
        <v>259</v>
      </c>
      <c r="B45" s="49" t="s">
        <v>260</v>
      </c>
      <c r="C45" s="54">
        <v>6740</v>
      </c>
      <c r="D45" s="54">
        <v>6740</v>
      </c>
      <c r="E45" s="45"/>
    </row>
  </sheetData>
  <mergeCells count="4">
    <mergeCell ref="A2:E2"/>
    <mergeCell ref="A3:B3"/>
    <mergeCell ref="A4:B4"/>
    <mergeCell ref="C4:E4"/>
  </mergeCells>
  <pageMargins left="0.751388888888889" right="0.751388888888889" top="0.271527777777778" bottom="0.27152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烩米粒</cp:lastModifiedBy>
  <dcterms:created xsi:type="dcterms:W3CDTF">2023-01-31T08:53:00Z</dcterms:created>
  <cp:lastPrinted>2025-02-20T03:07:00Z</cp:lastPrinted>
  <dcterms:modified xsi:type="dcterms:W3CDTF">2025-02-21T02:12:18Z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54C80BC5E32D4B2596A6365A6DA0E22A</vt:lpwstr>
  </property>
</Properties>
</file>