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Sheet1!$2:4</definedName>
  </definedNames>
  <calcPr calcId="144525"/>
</workbook>
</file>

<file path=xl/sharedStrings.xml><?xml version="1.0" encoding="utf-8"?>
<sst xmlns="http://schemas.openxmlformats.org/spreadsheetml/2006/main" count="38">
  <si>
    <t>附件1</t>
  </si>
  <si>
    <t xml:space="preserve">2023年宁县消费帮扶企业按销售额奖补分配表    </t>
  </si>
  <si>
    <t xml:space="preserve">                                                                                  单位：元</t>
  </si>
  <si>
    <t>序号</t>
  </si>
  <si>
    <t>企业名称</t>
  </si>
  <si>
    <t>申报销售</t>
  </si>
  <si>
    <t>认定金额</t>
  </si>
  <si>
    <t>补助比例</t>
  </si>
  <si>
    <t>补助金额   （元）</t>
  </si>
  <si>
    <t>备  注</t>
  </si>
  <si>
    <t>宁县治粮仓商贸有限公司</t>
  </si>
  <si>
    <t>企业最高不超过10万元</t>
  </si>
  <si>
    <t>宁县新纪元果品有限责任公司</t>
  </si>
  <si>
    <t>甘肃省香当香食品有限责任公司</t>
  </si>
  <si>
    <t>庆阳陇牛乳业有限公司</t>
  </si>
  <si>
    <t>庆阳陇佳味电子商务有限公司</t>
  </si>
  <si>
    <t>宁县林润种植养殖农民专业合作社</t>
  </si>
  <si>
    <t>庆阳胜雪面粉产业有限公司</t>
  </si>
  <si>
    <t>宁县平子格林种植养殖农民专业合作社</t>
  </si>
  <si>
    <t>宁县盛州农业发展有限公司</t>
  </si>
  <si>
    <t>庆阳赛鲜果蔬有限责任公司</t>
  </si>
  <si>
    <t>宁县平子庆丰种养殖家庭农场</t>
  </si>
  <si>
    <t>宁县平子鸿山川种植农民专业合作社</t>
  </si>
  <si>
    <t>甘肃陇尚鸿电子商务有限公司</t>
  </si>
  <si>
    <t>甘肃宁州臻品农业产业开发有限公司</t>
  </si>
  <si>
    <t>宁县颐兴食品有限公司</t>
  </si>
  <si>
    <t>甘肃津楷胜农业发展有限公司</t>
  </si>
  <si>
    <t>宁县聚农苹果产业资金专业合作社</t>
  </si>
  <si>
    <t>甘肃花宝湾核桃产业开发有限公司</t>
  </si>
  <si>
    <t>庆阳福盛轩食品有限公司</t>
  </si>
  <si>
    <t>宁县金农农业扶贫开发有限公司</t>
  </si>
  <si>
    <t>庆阳冯氏蜂蜜养殖农民专业合作社</t>
  </si>
  <si>
    <t>庆阳海越农业有限公司</t>
  </si>
  <si>
    <t>宁县花宝湾果树栽植农民专业合作社</t>
  </si>
  <si>
    <t>宁县梦谷农牧有限公司</t>
  </si>
  <si>
    <t>庆阳百福康食品有限公司</t>
  </si>
  <si>
    <t>宁县良平裕丰源家庭农场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</si>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</sst>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0_);\(0.0000000\)"/>
    <numFmt numFmtId="177" formatCode="0_ "/>
    <numFmt numFmtId="178" formatCode="0.00_);\(0.00\)"/>
    <numFmt numFmtId="179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1"/>
      <name val="黑体"/>
      <charset val="134"/>
    </font>
    <font>
      <sz val="9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40"/>
  <sheetViews>
    <sheetView tabSelected="1" topLeftCell="A4" workbookViewId="0">
      <selection activeCell="C32" sqref="C32:F35"/>
    </sheetView>
  </sheetViews>
  <sheetFormatPr defaultColWidth="9" defaultRowHeight="14.25"/>
  <cols>
    <col min="1" max="1" width="7.625" style="1" customWidth="1"/>
    <col min="2" max="2" width="41.875" style="1" customWidth="1"/>
    <col min="3" max="3" width="20.5" style="10" customWidth="1"/>
    <col min="4" max="4" width="17.75" style="10" customWidth="1"/>
    <col min="5" max="5" width="15.25" style="8" customWidth="1"/>
    <col min="6" max="6" width="16.5" style="11" customWidth="1"/>
    <col min="7" max="7" width="10.5583333333333" style="1" customWidth="1"/>
    <col min="8" max="9" width="14.5" style="1" customWidth="1"/>
    <col min="10" max="11" width="12.625" style="1"/>
    <col min="12" max="12" width="13.75" style="1"/>
    <col min="13" max="16377" width="9" style="1"/>
    <col min="16378" max="16384" width="9" style="7"/>
  </cols>
  <sheetData>
    <row r="1" ht="18" customHeight="1" spans="1:2">
      <c r="A1" s="12" t="s">
        <v>0</v>
      </c>
      <c r="B1" s="12"/>
    </row>
    <row r="2" s="1" customFormat="1" ht="45" customHeight="1" spans="1:7">
      <c r="A2" s="13" t="s">
        <v>1</v>
      </c>
      <c r="B2" s="13"/>
      <c r="C2" s="13"/>
      <c r="D2" s="13"/>
      <c r="E2" s="13"/>
      <c r="F2" s="14"/>
      <c r="G2" s="13"/>
    </row>
    <row r="3" s="1" customFormat="1" ht="18" customHeight="1" spans="1:7">
      <c r="A3" s="15" t="s">
        <v>2</v>
      </c>
      <c r="B3" s="15"/>
      <c r="C3" s="15"/>
      <c r="D3" s="15"/>
      <c r="E3" s="15"/>
      <c r="F3" s="16"/>
      <c r="G3" s="15"/>
    </row>
    <row r="4" s="2" customFormat="1" ht="39" customHeight="1" spans="1:16384">
      <c r="A4" s="17" t="s">
        <v>3</v>
      </c>
      <c r="B4" s="18" t="s">
        <v>4</v>
      </c>
      <c r="C4" s="19" t="s">
        <v>5</v>
      </c>
      <c r="D4" s="19" t="s">
        <v>6</v>
      </c>
      <c r="E4" s="20" t="s">
        <v>7</v>
      </c>
      <c r="F4" s="21" t="s">
        <v>8</v>
      </c>
      <c r="G4" s="17" t="s">
        <v>9</v>
      </c>
      <c r="XEX4" s="7"/>
      <c r="XEY4" s="7"/>
      <c r="XEZ4" s="7"/>
      <c r="XFA4" s="7"/>
      <c r="XFB4" s="7"/>
      <c r="XFC4" s="7"/>
      <c r="XFD4" s="7"/>
    </row>
    <row r="5" s="3" customFormat="1" ht="34" customHeight="1" spans="1:16384">
      <c r="A5" s="22">
        <v>1</v>
      </c>
      <c r="B5" s="22" t="s">
        <v>10</v>
      </c>
      <c r="C5" s="22">
        <v>8963486.69</v>
      </c>
      <c r="D5" s="23">
        <v>8239946.08</v>
      </c>
      <c r="E5" s="24">
        <v>0.01903009</v>
      </c>
      <c r="F5" s="25">
        <v>100000</v>
      </c>
      <c r="G5" s="26" t="s">
        <v>11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7"/>
      <c r="XFC5" s="27"/>
      <c r="XFD5" s="27"/>
    </row>
    <row r="6" s="1" customFormat="1" ht="34" customHeight="1" spans="1:7">
      <c r="A6" s="28">
        <v>2</v>
      </c>
      <c r="B6" s="28" t="s">
        <v>12</v>
      </c>
      <c r="C6" s="28">
        <v>1172577</v>
      </c>
      <c r="D6" s="29">
        <v>1172577</v>
      </c>
      <c r="E6" s="24">
        <v>0.01903009</v>
      </c>
      <c r="F6" s="30">
        <f>D6*E6</f>
        <v>22314.24584193</v>
      </c>
      <c r="G6" s="31"/>
    </row>
    <row r="7" s="1" customFormat="1" ht="34" customHeight="1" spans="1:7">
      <c r="A7" s="28">
        <v>3</v>
      </c>
      <c r="B7" s="28" t="s">
        <v>13</v>
      </c>
      <c r="C7" s="28">
        <v>5631806</v>
      </c>
      <c r="D7" s="29">
        <v>1801415</v>
      </c>
      <c r="E7" s="24">
        <v>0.01903009</v>
      </c>
      <c r="F7" s="30">
        <f t="shared" ref="F7:F20" si="0">D7*E7</f>
        <v>34281.08957735</v>
      </c>
      <c r="G7" s="31"/>
    </row>
    <row r="8" s="1" customFormat="1" ht="34" customHeight="1" spans="1:7">
      <c r="A8" s="28">
        <v>4</v>
      </c>
      <c r="B8" s="28" t="s">
        <v>14</v>
      </c>
      <c r="C8" s="28">
        <v>2535398.2</v>
      </c>
      <c r="D8" s="32">
        <v>1914339.95</v>
      </c>
      <c r="E8" s="24">
        <v>0.01903009</v>
      </c>
      <c r="F8" s="30">
        <f t="shared" si="0"/>
        <v>36430.0615390955</v>
      </c>
      <c r="G8" s="31"/>
    </row>
    <row r="9" s="1" customFormat="1" ht="34" customHeight="1" spans="1:7">
      <c r="A9" s="28">
        <v>5</v>
      </c>
      <c r="B9" s="28" t="s">
        <v>15</v>
      </c>
      <c r="C9" s="28">
        <v>936659.86</v>
      </c>
      <c r="D9" s="29">
        <v>791943.86</v>
      </c>
      <c r="E9" s="24">
        <v>0.01903009</v>
      </c>
      <c r="F9" s="30">
        <f t="shared" si="0"/>
        <v>15070.7629307474</v>
      </c>
      <c r="G9" s="31"/>
    </row>
    <row r="10" s="1" customFormat="1" ht="34" customHeight="1" spans="1:7">
      <c r="A10" s="28">
        <v>6</v>
      </c>
      <c r="B10" s="28" t="s">
        <v>16</v>
      </c>
      <c r="C10" s="28">
        <v>3182609</v>
      </c>
      <c r="D10" s="29">
        <v>2720200.65</v>
      </c>
      <c r="E10" s="24">
        <v>0.01903009</v>
      </c>
      <c r="F10" s="30">
        <f t="shared" si="0"/>
        <v>51765.6631875585</v>
      </c>
      <c r="G10" s="31"/>
    </row>
    <row r="11" s="4" customFormat="1" ht="34" customHeight="1" spans="1:7">
      <c r="A11" s="28">
        <v>7</v>
      </c>
      <c r="B11" s="28" t="s">
        <v>17</v>
      </c>
      <c r="C11" s="28">
        <v>594900</v>
      </c>
      <c r="D11" s="33">
        <v>594900</v>
      </c>
      <c r="E11" s="24">
        <v>0.01903009</v>
      </c>
      <c r="F11" s="30">
        <f t="shared" si="0"/>
        <v>11321.000541</v>
      </c>
      <c r="G11" s="34"/>
    </row>
    <row r="12" s="4" customFormat="1" ht="34" customHeight="1" spans="1:7">
      <c r="A12" s="28">
        <v>8</v>
      </c>
      <c r="B12" s="28" t="s">
        <v>18</v>
      </c>
      <c r="C12" s="28">
        <v>1713480</v>
      </c>
      <c r="D12" s="29">
        <v>1713480</v>
      </c>
      <c r="E12" s="24">
        <v>0.01903009</v>
      </c>
      <c r="F12" s="30">
        <f t="shared" si="0"/>
        <v>32607.6786132</v>
      </c>
      <c r="G12" s="34"/>
    </row>
    <row r="13" s="4" customFormat="1" ht="34" customHeight="1" spans="1:7">
      <c r="A13" s="28">
        <v>9</v>
      </c>
      <c r="B13" s="28" t="s">
        <v>19</v>
      </c>
      <c r="C13" s="28">
        <v>902608</v>
      </c>
      <c r="D13" s="29">
        <v>902608</v>
      </c>
      <c r="E13" s="24">
        <v>0.01903009</v>
      </c>
      <c r="F13" s="30">
        <f t="shared" si="0"/>
        <v>17176.71147472</v>
      </c>
      <c r="G13" s="34"/>
    </row>
    <row r="14" s="1" customFormat="1" ht="34" customHeight="1" spans="1:7">
      <c r="A14" s="28">
        <v>10</v>
      </c>
      <c r="B14" s="28" t="s">
        <v>20</v>
      </c>
      <c r="C14" s="28">
        <v>1482873.6</v>
      </c>
      <c r="D14" s="29">
        <v>1378795.6</v>
      </c>
      <c r="E14" s="24">
        <v>0.01903009</v>
      </c>
      <c r="F14" s="30">
        <f t="shared" si="0"/>
        <v>26238.604359604</v>
      </c>
      <c r="G14" s="31"/>
    </row>
    <row r="15" s="1" customFormat="1" ht="34" customHeight="1" spans="1:7">
      <c r="A15" s="28">
        <v>11</v>
      </c>
      <c r="B15" s="28" t="s">
        <v>21</v>
      </c>
      <c r="C15" s="28">
        <v>2156395</v>
      </c>
      <c r="D15" s="29">
        <v>1892951</v>
      </c>
      <c r="E15" s="24">
        <v>0.01903009</v>
      </c>
      <c r="F15" s="30">
        <f t="shared" si="0"/>
        <v>36023.02789559</v>
      </c>
      <c r="G15" s="31"/>
    </row>
    <row r="16" s="4" customFormat="1" ht="34" customHeight="1" spans="1:7">
      <c r="A16" s="28">
        <v>12</v>
      </c>
      <c r="B16" s="28" t="s">
        <v>22</v>
      </c>
      <c r="C16" s="28">
        <v>1039722</v>
      </c>
      <c r="D16" s="29">
        <v>1039722</v>
      </c>
      <c r="E16" s="24">
        <v>0.01903009</v>
      </c>
      <c r="F16" s="30">
        <f t="shared" si="0"/>
        <v>19786.00323498</v>
      </c>
      <c r="G16" s="34"/>
    </row>
    <row r="17" s="1" customFormat="1" ht="34" customHeight="1" spans="1:7">
      <c r="A17" s="28">
        <v>13</v>
      </c>
      <c r="B17" s="28" t="s">
        <v>23</v>
      </c>
      <c r="C17" s="28">
        <v>1113751.2</v>
      </c>
      <c r="D17" s="29">
        <v>1113751.2</v>
      </c>
      <c r="E17" s="24">
        <v>0.01903009</v>
      </c>
      <c r="F17" s="30">
        <f t="shared" si="0"/>
        <v>21194.785573608</v>
      </c>
      <c r="G17" s="31"/>
    </row>
    <row r="18" s="4" customFormat="1" ht="34" customHeight="1" spans="1:7">
      <c r="A18" s="28">
        <v>14</v>
      </c>
      <c r="B18" s="28" t="s">
        <v>24</v>
      </c>
      <c r="C18" s="28">
        <v>1017072</v>
      </c>
      <c r="D18" s="29">
        <v>973812.5</v>
      </c>
      <c r="E18" s="24">
        <v>0.01903009</v>
      </c>
      <c r="F18" s="30">
        <f t="shared" si="0"/>
        <v>18531.739518125</v>
      </c>
      <c r="G18" s="34"/>
    </row>
    <row r="19" s="4" customFormat="1" ht="34" customHeight="1" spans="1:7">
      <c r="A19" s="28">
        <v>15</v>
      </c>
      <c r="B19" s="28" t="s">
        <v>25</v>
      </c>
      <c r="C19" s="28">
        <v>994850</v>
      </c>
      <c r="D19" s="29">
        <v>899650</v>
      </c>
      <c r="E19" s="24">
        <v>0.01903009</v>
      </c>
      <c r="F19" s="30">
        <f t="shared" si="0"/>
        <v>17120.4204685</v>
      </c>
      <c r="G19" s="34"/>
    </row>
    <row r="20" s="5" customFormat="1" ht="34" customHeight="1" spans="1:16384">
      <c r="A20" s="35">
        <v>16</v>
      </c>
      <c r="B20" s="35" t="s">
        <v>26</v>
      </c>
      <c r="C20" s="35">
        <v>1117485</v>
      </c>
      <c r="D20" s="36">
        <v>1006685</v>
      </c>
      <c r="E20" s="37">
        <v>0.01903009</v>
      </c>
      <c r="F20" s="38">
        <f t="shared" si="0"/>
        <v>19157.30615165</v>
      </c>
      <c r="G20" s="3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4"/>
      <c r="XEY20" s="54"/>
      <c r="XEZ20" s="54"/>
      <c r="XFA20" s="54"/>
      <c r="XFB20" s="54"/>
      <c r="XFC20" s="54"/>
      <c r="XFD20" s="54"/>
    </row>
    <row r="21" s="6" customFormat="1" ht="34" customHeight="1" spans="1:16384">
      <c r="A21" s="22">
        <v>17</v>
      </c>
      <c r="B21" s="22" t="s">
        <v>27</v>
      </c>
      <c r="C21" s="22">
        <v>5424598.97</v>
      </c>
      <c r="D21" s="23">
        <v>5424598.97</v>
      </c>
      <c r="E21" s="37">
        <v>0.01903009</v>
      </c>
      <c r="F21" s="25">
        <v>100000</v>
      </c>
      <c r="G21" s="26" t="s">
        <v>11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27"/>
      <c r="XEY21" s="27"/>
      <c r="XEZ21" s="27"/>
      <c r="XFA21" s="27"/>
      <c r="XFB21" s="27"/>
      <c r="XFC21" s="27"/>
      <c r="XFD21" s="27"/>
    </row>
    <row r="22" s="5" customFormat="1" ht="34" customHeight="1" spans="1:16384">
      <c r="A22" s="35">
        <v>18</v>
      </c>
      <c r="B22" s="35" t="s">
        <v>28</v>
      </c>
      <c r="C22" s="35">
        <v>2772298.71</v>
      </c>
      <c r="D22" s="40">
        <v>2303100.1</v>
      </c>
      <c r="E22" s="37">
        <v>0.01903009</v>
      </c>
      <c r="F22" s="38">
        <f>D22*E22</f>
        <v>43828.202182009</v>
      </c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4"/>
      <c r="XEY22" s="54"/>
      <c r="XEZ22" s="54"/>
      <c r="XFA22" s="54"/>
      <c r="XFB22" s="54"/>
      <c r="XFC22" s="54"/>
      <c r="XFD22" s="54"/>
    </row>
    <row r="23" s="5" customFormat="1" ht="34" customHeight="1" spans="1:16384">
      <c r="A23" s="35">
        <v>19</v>
      </c>
      <c r="B23" s="35" t="s">
        <v>29</v>
      </c>
      <c r="C23" s="35">
        <v>4389965.75</v>
      </c>
      <c r="D23" s="40">
        <v>2206773.58</v>
      </c>
      <c r="E23" s="37">
        <v>0.01903009</v>
      </c>
      <c r="F23" s="38">
        <f>D23*E23</f>
        <v>41995.0998370222</v>
      </c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4"/>
      <c r="XEY23" s="54"/>
      <c r="XEZ23" s="54"/>
      <c r="XFA23" s="54"/>
      <c r="XFB23" s="54"/>
      <c r="XFC23" s="54"/>
      <c r="XFD23" s="54"/>
    </row>
    <row r="24" s="6" customFormat="1" ht="34" customHeight="1" spans="1:16384">
      <c r="A24" s="22">
        <v>20</v>
      </c>
      <c r="B24" s="22" t="s">
        <v>30</v>
      </c>
      <c r="C24" s="22">
        <v>8771668</v>
      </c>
      <c r="D24" s="23">
        <v>8771668</v>
      </c>
      <c r="E24" s="37">
        <v>0.01903009</v>
      </c>
      <c r="F24" s="25">
        <v>100000</v>
      </c>
      <c r="G24" s="26" t="s">
        <v>11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27"/>
      <c r="XEY24" s="27"/>
      <c r="XEZ24" s="27"/>
      <c r="XFA24" s="27"/>
      <c r="XFB24" s="27"/>
      <c r="XFC24" s="27"/>
      <c r="XFD24" s="27"/>
    </row>
    <row r="25" s="1" customFormat="1" ht="34" customHeight="1" spans="1:7">
      <c r="A25" s="28">
        <v>21</v>
      </c>
      <c r="B25" s="28" t="s">
        <v>31</v>
      </c>
      <c r="C25" s="28">
        <v>2302572.67</v>
      </c>
      <c r="D25" s="29">
        <v>1982668.67</v>
      </c>
      <c r="E25" s="24">
        <v>0.01903009</v>
      </c>
      <c r="F25" s="30">
        <f>D25*E25</f>
        <v>37730.3632302803</v>
      </c>
      <c r="G25" s="31"/>
    </row>
    <row r="26" s="4" customFormat="1" ht="34" customHeight="1" spans="1:7">
      <c r="A26" s="28">
        <v>22</v>
      </c>
      <c r="B26" s="28" t="s">
        <v>32</v>
      </c>
      <c r="C26" s="28">
        <v>1010428.93</v>
      </c>
      <c r="D26" s="29">
        <v>1010428.93</v>
      </c>
      <c r="E26" s="24">
        <v>0.01903009</v>
      </c>
      <c r="F26" s="30">
        <f>D26*E26</f>
        <v>19228.5534765037</v>
      </c>
      <c r="G26" s="34"/>
    </row>
    <row r="27" s="7" customFormat="1" ht="34" customHeight="1" spans="1:7">
      <c r="A27" s="28">
        <v>23</v>
      </c>
      <c r="B27" s="28" t="s">
        <v>33</v>
      </c>
      <c r="C27" s="41">
        <v>1619580</v>
      </c>
      <c r="D27" s="42">
        <v>1619580</v>
      </c>
      <c r="E27" s="24">
        <v>0.01903009</v>
      </c>
      <c r="F27" s="30">
        <f>D27*E27</f>
        <v>30820.7531622</v>
      </c>
      <c r="G27" s="43"/>
    </row>
    <row r="28" s="7" customFormat="1" ht="34" customHeight="1" spans="1:7">
      <c r="A28" s="28">
        <v>24</v>
      </c>
      <c r="B28" s="28" t="s">
        <v>34</v>
      </c>
      <c r="C28" s="44">
        <v>759944.5</v>
      </c>
      <c r="D28" s="45">
        <v>759944.5</v>
      </c>
      <c r="E28" s="24">
        <v>0.01903009</v>
      </c>
      <c r="F28" s="30">
        <f>D28*E28</f>
        <v>14461.812230005</v>
      </c>
      <c r="G28" s="46"/>
    </row>
    <row r="29" s="8" customFormat="1" ht="34" customHeight="1" spans="1:7">
      <c r="A29" s="28">
        <v>25</v>
      </c>
      <c r="B29" s="28" t="s">
        <v>35</v>
      </c>
      <c r="C29" s="44">
        <v>220227</v>
      </c>
      <c r="D29" s="32">
        <v>204300</v>
      </c>
      <c r="E29" s="24">
        <v>0.01903009</v>
      </c>
      <c r="F29" s="30">
        <f>D29*E29</f>
        <v>3887.847387</v>
      </c>
      <c r="G29" s="34"/>
    </row>
    <row r="30" s="9" customFormat="1" ht="34" customHeight="1" spans="1:16372">
      <c r="A30" s="28">
        <v>26</v>
      </c>
      <c r="B30" s="47" t="s">
        <v>36</v>
      </c>
      <c r="C30" s="44">
        <v>450000</v>
      </c>
      <c r="D30" s="48">
        <v>450000</v>
      </c>
      <c r="E30" s="24">
        <v>0.01903009</v>
      </c>
      <c r="F30" s="30">
        <f>D30*E30</f>
        <v>8563.5405</v>
      </c>
      <c r="G30" s="3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</row>
    <row r="31" customFormat="1" ht="34" customHeight="1" spans="1:16380">
      <c r="A31" s="49" t="s">
        <v>37</v>
      </c>
      <c r="B31" s="49"/>
      <c r="C31" s="49">
        <f>SUM(C5:C28)</f>
        <v>61606731.08</v>
      </c>
      <c r="D31" s="45">
        <f>SUM(D5:D30)</f>
        <v>52889840.59</v>
      </c>
      <c r="E31" s="24">
        <v>0.01903009</v>
      </c>
      <c r="F31" s="30">
        <f>SUM(F5:F30)</f>
        <v>879535.272912679</v>
      </c>
      <c r="G31" s="4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7"/>
      <c r="XET31" s="7"/>
      <c r="XEU31" s="7"/>
      <c r="XEV31" s="7"/>
      <c r="XEW31" s="7"/>
      <c r="XEX31" s="7"/>
      <c r="XEY31" s="7"/>
      <c r="XEZ31" s="7"/>
    </row>
    <row r="32" customFormat="1" spans="1:16384">
      <c r="A32" s="2"/>
      <c r="B32" s="2"/>
      <c r="C32" s="50"/>
      <c r="D32" s="50"/>
      <c r="E32" s="51"/>
      <c r="F32" s="5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7"/>
      <c r="XEY32" s="7"/>
      <c r="XEZ32" s="7"/>
      <c r="XFA32" s="7"/>
      <c r="XFB32" s="7"/>
      <c r="XFC32" s="7"/>
      <c r="XFD32" s="7"/>
    </row>
    <row r="33" customFormat="1" spans="1:16384">
      <c r="A33" s="2"/>
      <c r="B33" s="2"/>
      <c r="C33" s="50"/>
      <c r="D33" s="53"/>
      <c r="E33" s="51"/>
      <c r="F33" s="5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7"/>
      <c r="XEY33" s="7"/>
      <c r="XEZ33" s="7"/>
      <c r="XFA33" s="7"/>
      <c r="XFB33" s="7"/>
      <c r="XFC33" s="7"/>
      <c r="XFD33" s="7"/>
    </row>
    <row r="34" customFormat="1" spans="1:16384">
      <c r="A34" s="2"/>
      <c r="B34" s="2"/>
      <c r="C34" s="50"/>
      <c r="D34" s="50"/>
      <c r="E34" s="51"/>
      <c r="F34" s="5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7"/>
      <c r="XEY34" s="7"/>
      <c r="XEZ34" s="7"/>
      <c r="XFA34" s="7"/>
      <c r="XFB34" s="7"/>
      <c r="XFC34" s="7"/>
      <c r="XFD34" s="7"/>
    </row>
    <row r="35" customFormat="1" spans="1:16384">
      <c r="A35" s="2"/>
      <c r="B35" s="2"/>
      <c r="C35" s="50"/>
      <c r="D35" s="50"/>
      <c r="E35" s="51"/>
      <c r="F35" s="5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7"/>
      <c r="XEY35" s="7"/>
      <c r="XEZ35" s="7"/>
      <c r="XFA35" s="7"/>
      <c r="XFB35" s="7"/>
      <c r="XFC35" s="7"/>
      <c r="XFD35" s="7"/>
    </row>
    <row r="36" customFormat="1" spans="1:16384">
      <c r="A36" s="2"/>
      <c r="B36" s="2"/>
      <c r="C36" s="10"/>
      <c r="D36" s="10"/>
      <c r="E36" s="51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7"/>
      <c r="XEY36" s="7"/>
      <c r="XEZ36" s="7"/>
      <c r="XFA36" s="7"/>
      <c r="XFB36" s="7"/>
      <c r="XFC36" s="7"/>
      <c r="XFD36" s="7"/>
    </row>
    <row r="37" customFormat="1" spans="1:16384">
      <c r="A37" s="2"/>
      <c r="B37" s="2"/>
      <c r="C37" s="10"/>
      <c r="D37" s="10"/>
      <c r="E37" s="8"/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7"/>
      <c r="XEY37" s="7"/>
      <c r="XEZ37" s="7"/>
      <c r="XFA37" s="7"/>
      <c r="XFB37" s="7"/>
      <c r="XFC37" s="7"/>
      <c r="XFD37" s="7"/>
    </row>
    <row r="38" customFormat="1" spans="1:16384">
      <c r="A38" s="2"/>
      <c r="B38" s="2"/>
      <c r="C38" s="10"/>
      <c r="D38" s="10"/>
      <c r="E38" s="8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7"/>
      <c r="XEY38" s="7"/>
      <c r="XEZ38" s="7"/>
      <c r="XFA38" s="7"/>
      <c r="XFB38" s="7"/>
      <c r="XFC38" s="7"/>
      <c r="XFD38" s="7"/>
    </row>
    <row r="39" customFormat="1" spans="1:16384">
      <c r="A39" s="2"/>
      <c r="B39" s="2"/>
      <c r="C39" s="10"/>
      <c r="D39" s="10"/>
      <c r="E39" s="8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7"/>
      <c r="XEY39" s="7"/>
      <c r="XEZ39" s="7"/>
      <c r="XFA39" s="7"/>
      <c r="XFB39" s="7"/>
      <c r="XFC39" s="7"/>
      <c r="XFD39" s="7"/>
    </row>
    <row r="40" customFormat="1" spans="1:16384">
      <c r="A40" s="2"/>
      <c r="B40" s="1"/>
      <c r="C40" s="10"/>
      <c r="D40" s="10"/>
      <c r="E40" s="8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7"/>
      <c r="XEY40" s="7"/>
      <c r="XEZ40" s="7"/>
      <c r="XFA40" s="7"/>
      <c r="XFB40" s="7"/>
      <c r="XFC40" s="7"/>
      <c r="XFD40" s="7"/>
    </row>
  </sheetData>
  <mergeCells count="4">
    <mergeCell ref="A1:B1"/>
    <mergeCell ref="A2:G2"/>
    <mergeCell ref="A3:G3"/>
    <mergeCell ref="A31:B3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2023-11-27T09:40:00Z</dcterms:created>
  <dcterms:modified xsi:type="dcterms:W3CDTF">2023-11-28T09:01:22Z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