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9945" tabRatio="619" activeTab="2"/>
  </bookViews>
  <sheets>
    <sheet name="封面" sheetId="1" r:id="rId1"/>
    <sheet name="目录" sheetId="2" r:id="rId2"/>
    <sheet name="公开说明" sheetId="32" r:id="rId3"/>
    <sheet name="1" sheetId="13" r:id="rId4"/>
    <sheet name="2" sheetId="24" r:id="rId5"/>
    <sheet name="3" sheetId="25" r:id="rId6"/>
    <sheet name="4" sheetId="23" r:id="rId7"/>
    <sheet name="5" sheetId="15" r:id="rId8"/>
    <sheet name="6" sheetId="17" r:id="rId9"/>
    <sheet name="7" sheetId="18" r:id="rId10"/>
    <sheet name="8" sheetId="29" r:id="rId11"/>
    <sheet name="9" sheetId="20" r:id="rId12"/>
    <sheet name="10" sheetId="12" r:id="rId13"/>
  </sheets>
  <definedNames>
    <definedName name="_xlnm.Print_Area" localSheetId="3">'1'!$A$1:$D$49</definedName>
    <definedName name="_xlnm.Print_Area" localSheetId="12">'10'!$A$1:$C$10</definedName>
    <definedName name="_xlnm.Print_Area" localSheetId="4">'2'!$A$1:$B$26</definedName>
    <definedName name="_xlnm.Print_Area" localSheetId="5">'3'!$A$1:$G$39</definedName>
    <definedName name="_xlnm.Print_Area" localSheetId="6">'4'!$A$1:$D$37</definedName>
    <definedName name="_xlnm.Print_Area" localSheetId="7">'5'!$A$1:$L$9</definedName>
    <definedName name="_xlnm.Print_Area" localSheetId="8">'6'!$A$1:$E$21</definedName>
    <definedName name="_xlnm.Print_Area" localSheetId="9">'7'!$A$1:$E$29</definedName>
    <definedName name="_xlnm.Print_Area" localSheetId="10">'8'!$A$1:$G$7</definedName>
    <definedName name="_xlnm.Print_Area" localSheetId="11">'9'!$A$1:$D$22</definedName>
    <definedName name="_xlnm.Print_Area" localSheetId="2">公开说明!$A$1:$A$69</definedName>
    <definedName name="_xlnm.Print_Titles" localSheetId="12">'10'!$1:$5</definedName>
    <definedName name="_xlnm.Print_Titles" localSheetId="4">'2'!$1:$4</definedName>
    <definedName name="_xlnm.Print_Titles" localSheetId="5">'3'!$1:$5</definedName>
    <definedName name="_xlnm.Print_Titles" localSheetId="6">'4'!$1:$5</definedName>
    <definedName name="_xlnm.Print_Titles" localSheetId="7">'5'!$1:$6</definedName>
    <definedName name="_xlnm.Print_Titles" localSheetId="8">'6'!$1:$6</definedName>
    <definedName name="_xlnm.Print_Titles" localSheetId="9">'7'!$1:$6</definedName>
    <definedName name="_xlnm.Print_Titles" localSheetId="10">'8'!$1:$6</definedName>
    <definedName name="_xlnm.Print_Titles" localSheetId="11">'9'!$1:$5</definedName>
  </definedNames>
  <calcPr calcId="144525"/>
</workbook>
</file>

<file path=xl/sharedStrings.xml><?xml version="1.0" encoding="utf-8"?>
<sst xmlns="http://schemas.openxmlformats.org/spreadsheetml/2006/main" count="432" uniqueCount="256">
  <si>
    <t>单位代码：108001</t>
  </si>
  <si>
    <t>单位名称：太昌镇人民政府</t>
  </si>
  <si>
    <t>部门预算公开表</t>
  </si>
  <si>
    <t>编制日期：2020 年 5 月 25 日</t>
  </si>
  <si>
    <t>部门领导：吴俊辉</t>
  </si>
  <si>
    <t>财务负责人：崔乐乐</t>
  </si>
  <si>
    <t>制表人：张建刚</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</si>
  <si>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</si>
  <si>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</si>
  <si>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</si>
  <si>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</si>
  <si>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</si>
  <si>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</si>
  <si>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</si>
  <si>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</si>
  <si>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</si>
  <si>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</si>
  <si>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</si>
  <si>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</si>
  <si>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</si>
  <si>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</si>
  <si>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</si>
  <si>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</si>
  <si>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（8）一般公共预算“三公”经费安排表</t>
  </si>
  <si>
    <t>机关运行经费、经济分类</t>
  </si>
  <si>
    <t>（9）一般公共预算机关运行经费</t>
  </si>
  <si>
    <t>（10）政府性基金预算支出情况表</t>
  </si>
  <si>
    <r>
      <rPr>
        <b/>
        <sz val="20"/>
        <rFont val="Arial"/>
        <charset val="134"/>
      </rPr>
      <t>2020</t>
    </r>
    <r>
      <rPr>
        <b/>
        <sz val="20"/>
        <rFont val="宋体"/>
        <charset val="134"/>
      </rPr>
      <t>年部门预算公开说明</t>
    </r>
  </si>
  <si>
    <t>太昌镇政府2020年部门收支预算及“三公”经费预算情况公示</t>
  </si>
  <si>
    <t>一、部门概况</t>
  </si>
  <si>
    <r>
      <rPr>
        <sz val="17"/>
        <rFont val="仿宋"/>
        <charset val="134"/>
      </rPr>
      <t xml:space="preserve">   </t>
    </r>
    <r>
      <rPr>
        <b/>
        <sz val="17"/>
        <rFont val="仿宋"/>
        <charset val="134"/>
      </rPr>
      <t>（一）主要职能</t>
    </r>
  </si>
  <si>
    <t xml:space="preserve">    太昌镇政府隶属太昌镇人民政府，为财政全额拨款的事业单位，其主要职能有：</t>
  </si>
  <si>
    <t xml:space="preserve">    1、落实国家政策，严格依法行政，发挥经济管理职能，加强政策引导，制定发展规划，服务市场主体和营造发展环境，搞好市场监管，大力促进社会事业发展，发展乡村经济、文化和社会事业，提供公共服务，维护社会稳定，构建社会主义和谐社会。</t>
  </si>
  <si>
    <t xml:space="preserve">    2、执行本级人民代表大会的决议和上级国家行政机关的决定和命令，发布决定和命令;</t>
  </si>
  <si>
    <t xml:space="preserve">    3、执行本行政区域内的经济和社会发展计划、预算，管理本行政区域内的经济、教育、科学、文化、卫生、体育事业和财政、民政、公安、司法行政、计划生育等行政工作;</t>
  </si>
  <si>
    <t xml:space="preserve">    4、办理上级县委、县政府交办的其他事项。</t>
  </si>
  <si>
    <t>二、内设机构</t>
  </si>
  <si>
    <t xml:space="preserve">    本单位为财政全额拨款行政单位，政府下设党政综合办公室、经济社会发展办公室、人口和计划生育办公室（加挂公共卫生工作办公室牌子）、社会治安综合治理办公室（加挂人民武装部牌子），镇政府直属事业单位6个，分别为文化服务中心、社会事务服务中心、农业服务中心、农经财政服务中心、动植物疫病防控和农产品质量监管服务中心、水利工作站，机构数较上年无变化。 政府核定行政编制21名，机关工勤2名，计划内临时工2名，镇政府直属事业单位，核定事业编制23名。现有在职人员71人，其中行政编制23名，事业编制48人，计划内临时工2名，临时工1名，遗属供养人员5人。</t>
  </si>
  <si>
    <t>三、部门预算情况说明</t>
  </si>
  <si>
    <t xml:space="preserve">    2020年预算指标631.64万元，2019年预算指标,593.14万元，和上年相比增加6.09% 。增加的其主要原因是人员工资增加。其中：人员支出预算615.64万元（其中工资福利支出495.63万元，对）。商品服务支出预算118.42万元（同上年预算相比增加主要原因是人员工资的支出增加）。</t>
  </si>
  <si>
    <t xml:space="preserve">   （一）人员支出预算615.64万元，上年人员支出预算469.01万元，同比增加23.73%，主要是人员工资变动、增资等因素。按照2019年12月份工资表如实测算，含应休未休年休假补贴、科学发展观业绩考核奖、年终奖等。</t>
  </si>
  <si>
    <t xml:space="preserve">   （二）商品服务支出（公用经费）预算118.42万元，上年预算109.17万元，同比增加7.81%（主要是人员工资变动增加）。公用经费安排的基本原则是：只对全额预算单位安排，年初预算一经核定，全年包干使用、超支不补。</t>
  </si>
  <si>
    <t xml:space="preserve">   （三）项目支出预算16万元。其他纪检监察事务支出1万元，其他污染防治支出3万元，其他农业支出12万元，均属上年结余财政补助资金，当年没有新增项目资金。</t>
  </si>
  <si>
    <r>
      <rPr>
        <b/>
        <sz val="17"/>
        <color rgb="FF000000"/>
        <rFont val="仿宋"/>
        <charset val="134"/>
      </rPr>
      <t xml:space="preserve">  </t>
    </r>
    <r>
      <rPr>
        <sz val="17"/>
        <color rgb="FF000000"/>
        <rFont val="仿宋"/>
        <charset val="134"/>
      </rPr>
      <t>（四）关于2020年度预算绩效情况说明</t>
    </r>
  </si>
  <si>
    <t xml:space="preserve">    根据财政预算绩效管理要求，我单位2020年度一般公共预算项目支出绩效评价涉及0个项目。一般公共预算基本支出均为保障单位正常运转，不涉及预算绩效评价。</t>
  </si>
  <si>
    <t>四、“三公”经费说明情况</t>
  </si>
  <si>
    <t xml:space="preserve">    根据工作需要，年初预算机关“三公”经费总额7万元，主要用于机关因公公务接待预算费用4万元；一般公务用车运行维护3万元；今年没有安排因公出国（境）经费。</t>
  </si>
  <si>
    <r>
      <rPr>
        <b/>
        <sz val="17"/>
        <color rgb="FF000000"/>
        <rFont val="仿宋"/>
        <charset val="134"/>
      </rPr>
      <t xml:space="preserve">五、固定资产情况
    </t>
    </r>
    <r>
      <rPr>
        <sz val="17"/>
        <color rgb="FF000000"/>
        <rFont val="仿宋"/>
        <charset val="134"/>
      </rPr>
      <t>上年末固定资产金额为215.49万元。其中：通用设备36.71万元，专用设备1.96万元，家具用具7.27万元，房屋建筑物169.55万元，无形资产1.72万元。</t>
    </r>
  </si>
  <si>
    <t>六、财务开展情况及打算</t>
  </si>
  <si>
    <t xml:space="preserve">    本年度，我单位严格执行政府会计管理预算要求，做到有预算有支出，支出年末不结余，支出有结余上交同级财政，严格执行八项规定，遵守财经纪律，支出按照专款专用，不随意改变资金用途，保障机关各项财务支出正常运行。</t>
  </si>
  <si>
    <t>七、政府性基金情况说明</t>
  </si>
  <si>
    <t xml:space="preserve">    本年度，我单位没有安排政府性基金收入支出。</t>
  </si>
  <si>
    <t>八、社会保险基金情况说明</t>
  </si>
  <si>
    <t xml:space="preserve">    我单位积极积极缴纳社会保险基金，其中：代缴养老保险41人，59.4552万元。在部门预算中公开。</t>
  </si>
  <si>
    <t>九、专业名词解释</t>
  </si>
  <si>
    <t xml:space="preserve">    1、财政拨款收入：指财政当年拨付的资金。</t>
  </si>
  <si>
    <t xml:space="preserve">    2、年初结转和结余：指以前年度尚未完成、结转到本年按有关规定继续使用的资金。</t>
  </si>
  <si>
    <t xml:space="preserve">    3、一般公共服务（类）财政事务（款）行政运行（项）：指财政局用于保障机构正常运行、开展日常工作的基本支出。</t>
  </si>
  <si>
    <t xml:space="preserve">    4、一般公共服务（类）财政事务（款）财政监察（项）：指财政局开展财政预算监管等业务工作的项目支出。</t>
  </si>
  <si>
    <t xml:space="preserve">    5、社会保障和就业（类）行政事业单位离退休（款）归口管理的行政单位离退休（项）：指财政局离退休人员的支出。</t>
  </si>
  <si>
    <t xml:space="preserve">    6、基本支出：指为保障机构正常运转、完成日常工作任务而发生的人员支出和公用支出。</t>
  </si>
  <si>
    <t xml:space="preserve">    7、项目支出：指在基本支出之外为完成特定行政任务和事业发展目标所发生的支出。</t>
  </si>
  <si>
    <t xml:space="preserve">    8、“三公”经费：纳入市级财政预决算管理的“三公”经费，是指用财政拨款安排的因公出国（境）费、公务用车购置及运行费和公务接待费。其中，因公出国（境）费反映单位公务出国（境）的国际旅费、国外城市间交通费、住宿费、伙食费、培训费、公杂费等支出；公务用车购置及运行费反映单位公务用车车辆购置支出（含车辆购置税）及租用费、燃料费、维修费、过路过桥费、保险费、安全奖励费用等支出；公务接待费反映单位按规定开支的各类公务接待支出。</t>
  </si>
  <si>
    <t xml:space="preserve">    9、机关运行经费：为保障行政单位（含参照公务员法管理的事业单位）运行用于购买货物和服务的各项资金，包括办公及印刷费、邮电费、差旅费、会议费、福利费、日常维修费、专用材料及一般设备购置费、办公用房水电费、办公用房取暖费、办公用房物业管理费、公务用车运行维护费以及其他费用。</t>
  </si>
  <si>
    <t xml:space="preserve">                                            太昌镇人民政府</t>
  </si>
  <si>
    <t xml:space="preserve">                                      2020-5-25</t>
  </si>
  <si>
    <t>返回</t>
  </si>
  <si>
    <t>部门收支总体情况表</t>
  </si>
  <si>
    <t>单位：元</t>
  </si>
  <si>
    <t>收     入</t>
  </si>
  <si>
    <t>支     出</t>
  </si>
  <si>
    <t>项目</t>
  </si>
  <si>
    <t>预算数</t>
  </si>
  <si>
    <t>一、财政拨款（政府预算资金）</t>
  </si>
  <si>
    <t>一、一般公共服务支出</t>
  </si>
  <si>
    <r>
      <rPr>
        <sz val="9"/>
        <color indexed="8"/>
        <rFont val="宋体"/>
        <charset val="134"/>
      </rPr>
      <t xml:space="preserve"> </t>
    </r>
    <r>
      <rPr>
        <sz val="9"/>
        <color indexed="8"/>
        <rFont val="宋体"/>
        <charset val="134"/>
      </rPr>
      <t xml:space="preserve">   本级财力安排</t>
    </r>
  </si>
  <si>
    <t>二、外交支出</t>
  </si>
  <si>
    <t xml:space="preserve">    上级专项资金</t>
  </si>
  <si>
    <t>三、国防支出</t>
  </si>
  <si>
    <t>二、财政拨款（结转结余）</t>
  </si>
  <si>
    <t>四、公共安全支出</t>
  </si>
  <si>
    <r>
      <rPr>
        <sz val="9"/>
        <color indexed="8"/>
        <rFont val="宋体"/>
        <charset val="134"/>
      </rPr>
      <t xml:space="preserve"> </t>
    </r>
    <r>
      <rPr>
        <sz val="9"/>
        <color indexed="8"/>
        <rFont val="宋体"/>
        <charset val="134"/>
      </rPr>
      <t xml:space="preserve">   本级结转结余</t>
    </r>
  </si>
  <si>
    <t>五、教育支出</t>
  </si>
  <si>
    <t xml:space="preserve">    上级专项结转结余</t>
  </si>
  <si>
    <t>六、科学技术支出</t>
  </si>
  <si>
    <t>三、事业收入</t>
  </si>
  <si>
    <t>七、文化旅游体育与传媒支出</t>
  </si>
  <si>
    <r>
      <rPr>
        <sz val="9"/>
        <color indexed="8"/>
        <rFont val="宋体"/>
        <charset val="134"/>
      </rPr>
      <t xml:space="preserve"> </t>
    </r>
    <r>
      <rPr>
        <sz val="9"/>
        <color indexed="8"/>
        <rFont val="宋体"/>
        <charset val="134"/>
      </rPr>
      <t xml:space="preserve">   教育专户收入</t>
    </r>
  </si>
  <si>
    <t>八、社会保障和就业支出</t>
  </si>
  <si>
    <r>
      <rPr>
        <sz val="9"/>
        <color indexed="8"/>
        <rFont val="宋体"/>
        <charset val="134"/>
      </rPr>
      <t xml:space="preserve"> </t>
    </r>
    <r>
      <rPr>
        <sz val="9"/>
        <color indexed="8"/>
        <rFont val="宋体"/>
        <charset val="134"/>
      </rPr>
      <t xml:space="preserve">   医疗专户收入</t>
    </r>
  </si>
  <si>
    <t>九、社会保险基金支出</t>
  </si>
  <si>
    <r>
      <rPr>
        <sz val="9"/>
        <color indexed="8"/>
        <rFont val="宋体"/>
        <charset val="134"/>
      </rPr>
      <t xml:space="preserve"> </t>
    </r>
    <r>
      <rPr>
        <sz val="9"/>
        <color indexed="8"/>
        <rFont val="宋体"/>
        <charset val="134"/>
      </rPr>
      <t xml:space="preserve">   其他事业收入</t>
    </r>
  </si>
  <si>
    <t>十、卫生健康支出</t>
  </si>
  <si>
    <t>四、上级补助收入</t>
  </si>
  <si>
    <t>十一、节能环保支出</t>
  </si>
  <si>
    <t>五、附属单位上缴收入</t>
  </si>
  <si>
    <t>十二、城乡社区支出</t>
  </si>
  <si>
    <t>六、经营收入</t>
  </si>
  <si>
    <t>十三、农林水支出</t>
  </si>
  <si>
    <t>七、其他收入</t>
  </si>
  <si>
    <t>十四、交通运输支出</t>
  </si>
  <si>
    <t>十五、资源勘探信息等支出</t>
  </si>
  <si>
    <t>十六、商业服务业等支出</t>
  </si>
  <si>
    <t>十七、金融支出</t>
  </si>
  <si>
    <t>十八、援助其他地区支出</t>
  </si>
  <si>
    <t>十九、自然资源海洋气候支出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</si>
  <si>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</si>
  <si>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</si>
  <si>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</si>
  <si>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</si>
  <si>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</si>
  <si>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</si>
  <si>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</si>
  <si>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</si>
  <si>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</si>
  <si>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</si>
  <si>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本年收入合计</t>
  </si>
  <si>
    <t>本年支出合计</t>
  </si>
  <si>
    <t>八、上年结转、结余</t>
  </si>
  <si>
    <t>二十九、结转下年</t>
  </si>
  <si>
    <r>
      <rPr>
        <sz val="9"/>
        <color indexed="8"/>
        <rFont val="宋体"/>
        <charset val="134"/>
      </rPr>
      <t xml:space="preserve"> </t>
    </r>
    <r>
      <rPr>
        <sz val="9"/>
        <color indexed="8"/>
        <rFont val="宋体"/>
        <charset val="134"/>
      </rPr>
      <t xml:space="preserve">   财政性单位结转结余</t>
    </r>
  </si>
  <si>
    <r>
      <rPr>
        <sz val="9"/>
        <color indexed="8"/>
        <rFont val="宋体"/>
        <charset val="134"/>
      </rPr>
      <t xml:space="preserve"> </t>
    </r>
    <r>
      <rPr>
        <sz val="9"/>
        <color indexed="8"/>
        <rFont val="宋体"/>
        <charset val="134"/>
      </rPr>
      <t xml:space="preserve">       财政性单位结转</t>
    </r>
  </si>
  <si>
    <r>
      <rPr>
        <sz val="9"/>
        <color indexed="8"/>
        <rFont val="宋体"/>
        <charset val="134"/>
      </rPr>
      <t xml:space="preserve"> </t>
    </r>
    <r>
      <rPr>
        <sz val="9"/>
        <color indexed="8"/>
        <rFont val="宋体"/>
        <charset val="134"/>
      </rPr>
      <t xml:space="preserve">       财政性单位结余</t>
    </r>
  </si>
  <si>
    <r>
      <rPr>
        <sz val="9"/>
        <color indexed="8"/>
        <rFont val="宋体"/>
        <charset val="134"/>
      </rPr>
      <t xml:space="preserve"> </t>
    </r>
    <r>
      <rPr>
        <sz val="9"/>
        <color indexed="8"/>
        <rFont val="宋体"/>
        <charset val="134"/>
      </rPr>
      <t xml:space="preserve">   非财政性单位结转结余</t>
    </r>
  </si>
  <si>
    <r>
      <rPr>
        <sz val="9"/>
        <color indexed="8"/>
        <rFont val="宋体"/>
        <charset val="134"/>
      </rPr>
      <t xml:space="preserve"> </t>
    </r>
    <r>
      <rPr>
        <sz val="9"/>
        <color indexed="8"/>
        <rFont val="宋体"/>
        <charset val="134"/>
      </rPr>
      <t xml:space="preserve">       非财政性单位结转</t>
    </r>
  </si>
  <si>
    <r>
      <rPr>
        <sz val="9"/>
        <color indexed="8"/>
        <rFont val="宋体"/>
        <charset val="134"/>
      </rPr>
      <t xml:space="preserve"> </t>
    </r>
    <r>
      <rPr>
        <sz val="9"/>
        <color indexed="8"/>
        <rFont val="宋体"/>
        <charset val="134"/>
      </rPr>
      <t xml:space="preserve">       非财政性单位结余</t>
    </r>
  </si>
  <si>
    <r>
      <rPr>
        <sz val="9"/>
        <color indexed="8"/>
        <rFont val="宋体"/>
        <charset val="134"/>
      </rPr>
      <t xml:space="preserve"> </t>
    </r>
    <r>
      <rPr>
        <sz val="9"/>
        <color indexed="8"/>
        <rFont val="宋体"/>
        <charset val="134"/>
      </rPr>
      <t xml:space="preserve">   教育专户结转</t>
    </r>
  </si>
  <si>
    <r>
      <rPr>
        <sz val="9"/>
        <color indexed="8"/>
        <rFont val="宋体"/>
        <charset val="134"/>
      </rPr>
      <t xml:space="preserve"> </t>
    </r>
    <r>
      <rPr>
        <sz val="9"/>
        <color indexed="8"/>
        <rFont val="宋体"/>
        <charset val="134"/>
      </rPr>
      <t xml:space="preserve">   医疗专户结转</t>
    </r>
  </si>
  <si>
    <t>收入总计</t>
  </si>
  <si>
    <t>支出总计</t>
  </si>
  <si>
    <t>部门收入总体情况表</t>
  </si>
  <si>
    <t>部门支出总体情况表</t>
  </si>
  <si>
    <t>功能科目编码</t>
  </si>
  <si>
    <t>功能科目名称</t>
  </si>
  <si>
    <t>支出合计</t>
  </si>
  <si>
    <t>基本支出</t>
  </si>
  <si>
    <t>项目支出</t>
  </si>
  <si>
    <t>**</t>
  </si>
  <si>
    <r>
      <rPr>
        <sz val="9"/>
        <color indexed="8"/>
        <rFont val="宋体"/>
        <charset val="134"/>
      </rPr>
      <t>*</t>
    </r>
    <r>
      <rPr>
        <sz val="9"/>
        <color indexed="8"/>
        <rFont val="宋体"/>
        <charset val="134"/>
      </rPr>
      <t>*</t>
    </r>
  </si>
  <si>
    <t>合计</t>
  </si>
  <si>
    <t>201</t>
  </si>
  <si>
    <t>一般公共服务支出</t>
  </si>
  <si>
    <t>20103</t>
  </si>
  <si>
    <t>政府办公厅（室）及相关机构事务</t>
  </si>
  <si>
    <t>2010301</t>
  </si>
  <si>
    <t>行政运行</t>
  </si>
  <si>
    <t>20111</t>
  </si>
  <si>
    <t xml:space="preserve"> 纪检监察事务</t>
  </si>
  <si>
    <t>2011199</t>
  </si>
  <si>
    <t xml:space="preserve">    其他纪检监察事务支出</t>
  </si>
  <si>
    <t>211</t>
  </si>
  <si>
    <t>节能环保支出</t>
  </si>
  <si>
    <t>21103</t>
  </si>
  <si>
    <t xml:space="preserve">   污染防治</t>
  </si>
  <si>
    <t>2110399</t>
  </si>
  <si>
    <t xml:space="preserve">      其他污染防治支出</t>
  </si>
  <si>
    <t>229</t>
  </si>
  <si>
    <t>农林水支出</t>
  </si>
  <si>
    <t>22960</t>
  </si>
  <si>
    <t xml:space="preserve">  农业</t>
  </si>
  <si>
    <t>2296002</t>
  </si>
  <si>
    <t xml:space="preserve">    其他农业支出</t>
  </si>
  <si>
    <t>208</t>
  </si>
  <si>
    <t>社会保障和就业</t>
  </si>
  <si>
    <t>20805</t>
  </si>
  <si>
    <t>行政事业单位离退休</t>
  </si>
  <si>
    <t>2080502</t>
  </si>
  <si>
    <t>未归口管理的行政单位离退休</t>
  </si>
  <si>
    <t>财政拨款收支总体情况表</t>
  </si>
  <si>
    <t>收      入</t>
  </si>
  <si>
    <t>支      出</t>
  </si>
  <si>
    <t>一、本年收入</t>
  </si>
  <si>
    <t>本年支出</t>
  </si>
  <si>
    <t>（一）一般公共预算财政拨款</t>
  </si>
  <si>
    <t>（二）政府性基金预算财政拨款</t>
  </si>
  <si>
    <t>（三）国有资本经营预算财政拨款</t>
  </si>
  <si>
    <t>收  入  总  计</t>
  </si>
  <si>
    <t>支  出  总  计</t>
  </si>
  <si>
    <t>财政拨款支出表</t>
  </si>
  <si>
    <t>单位编码</t>
  </si>
  <si>
    <t>单位名称</t>
  </si>
  <si>
    <t>一般公共预算支出</t>
  </si>
  <si>
    <t>政府性基金预算支出</t>
  </si>
  <si>
    <t>国有资本经营预算支出</t>
  </si>
  <si>
    <t>108001</t>
  </si>
  <si>
    <t>宁县太昌镇政府</t>
  </si>
  <si>
    <t>一般公共预算支出情况表</t>
  </si>
  <si>
    <t>功能分类科目</t>
  </si>
  <si>
    <t>科目编码</t>
  </si>
  <si>
    <t>科目名称</t>
  </si>
  <si>
    <t>2080505</t>
  </si>
  <si>
    <t>机关事业单位基本养老保险缴费</t>
  </si>
  <si>
    <t>一般公共预算基本支出情况表</t>
  </si>
  <si>
    <t>经济分类科目</t>
  </si>
  <si>
    <t>一般公共预算基本支出</t>
  </si>
  <si>
    <t>人员经费</t>
  </si>
  <si>
    <t>公用经费</t>
  </si>
  <si>
    <t>301</t>
  </si>
  <si>
    <t>工资福利支出</t>
  </si>
  <si>
    <t>30101</t>
  </si>
  <si>
    <t>基本工资</t>
  </si>
  <si>
    <t>30102</t>
  </si>
  <si>
    <t>津贴补贴</t>
  </si>
  <si>
    <t>30108</t>
  </si>
  <si>
    <t>302</t>
  </si>
  <si>
    <t>商品和服务支出</t>
  </si>
  <si>
    <t>30201</t>
  </si>
  <si>
    <t>办公费</t>
  </si>
  <si>
    <t>30202</t>
  </si>
  <si>
    <t>印刷费</t>
  </si>
  <si>
    <t>30203</t>
  </si>
  <si>
    <t xml:space="preserve">  咨询费</t>
  </si>
  <si>
    <t>30205</t>
  </si>
  <si>
    <t xml:space="preserve">  水费</t>
  </si>
  <si>
    <t>30206</t>
  </si>
  <si>
    <t xml:space="preserve">  电费</t>
  </si>
  <si>
    <t>30207</t>
  </si>
  <si>
    <t xml:space="preserve">  邮电费</t>
  </si>
  <si>
    <t>30208</t>
  </si>
  <si>
    <t xml:space="preserve">  取暖费</t>
  </si>
  <si>
    <t>30211</t>
  </si>
  <si>
    <t>差旅费</t>
  </si>
  <si>
    <t>30213</t>
  </si>
  <si>
    <t xml:space="preserve">  维修（护）费</t>
  </si>
  <si>
    <t>30217</t>
  </si>
  <si>
    <t xml:space="preserve">  公务接待费</t>
  </si>
  <si>
    <t>30226</t>
  </si>
  <si>
    <t xml:space="preserve">  劳务费</t>
  </si>
  <si>
    <t>30228</t>
  </si>
  <si>
    <t>工会经费</t>
  </si>
  <si>
    <t>30229</t>
  </si>
  <si>
    <t>福利费</t>
  </si>
  <si>
    <t>30231</t>
  </si>
  <si>
    <t xml:space="preserve">  公务用车运行维护费</t>
  </si>
  <si>
    <t>30239</t>
  </si>
  <si>
    <t xml:space="preserve">  其他交通费用</t>
  </si>
  <si>
    <t>303</t>
  </si>
  <si>
    <t>对个人和家庭的补助</t>
  </si>
  <si>
    <t>30305</t>
  </si>
  <si>
    <t xml:space="preserve">  生活补助</t>
  </si>
  <si>
    <t>一般公共预算“三公”经费支出情况表</t>
  </si>
  <si>
    <t>“三公”经费</t>
  </si>
  <si>
    <t>因公出国（境）费用</t>
  </si>
  <si>
    <t>公务接待费</t>
  </si>
  <si>
    <t>公务用车购置和运行费</t>
  </si>
  <si>
    <t>公务用车购置费</t>
  </si>
  <si>
    <t>公务用车运行费</t>
  </si>
  <si>
    <t>宁县太昌镇人民政府</t>
  </si>
  <si>
    <t>一般公共预算机关运行经费</t>
  </si>
  <si>
    <t>序号</t>
  </si>
  <si>
    <t>经济科目编码</t>
  </si>
  <si>
    <t>经济科目名称</t>
  </si>
  <si>
    <t>政府性基金预算支出情况表</t>
  </si>
  <si>
    <t>项        目</t>
  </si>
  <si>
    <t>编码</t>
  </si>
  <si>
    <t>名称</t>
  </si>
</sst>
</file>

<file path=xl/styles.xml><?xml version="1.0" encoding="utf-8"?>
<styleSheet xmlns="http://schemas.openxmlformats.org/spreadsheetml/2006/main">
  <numFmts count="72">
    <numFmt numFmtId="42" formatCode="_ &quot;￥&quot;* #,##0_ ;_ &quot;￥&quot;* \-#,##0_ ;_ &quot;￥&quot;* &quot;-&quot;_ ;_ @_ "/>
    <numFmt numFmtId="44" formatCode="_ &quot;￥&quot;* #,##0.00_ ;_ &quot;￥&quot;* \-#,##0.00_ ;_ &quot;￥&quot;* &quot;-&quot;??_ ;_ @_ "/>
    <numFmt numFmtId="41" formatCode="_ * #,##0_ ;_ * \-#,##0_ ;_ * &quot;-&quot;_ ;_ @_ "/>
    <numFmt numFmtId="176" formatCode="#,##0.00_ "/>
    <numFmt numFmtId="177" formatCode="_-* #,##0_-;\-* #,##0_-;_-* &quot;-&quot;_-;_-@_-"/>
    <numFmt numFmtId="178" formatCode="&quot;\&quot;#,##0.00;[Red]&quot;\&quot;\-#,##0.00"/>
    <numFmt numFmtId="179" formatCode="_-#,###.00,_-;\(#,###.00,\);_-\ \ &quot;-&quot;_-;_-@_-"/>
    <numFmt numFmtId="180" formatCode="_-#,##0_-;\(#,##0\);_-\ \ &quot;-&quot;_-;_-@_-"/>
    <numFmt numFmtId="181" formatCode="#,##0.0_);\(#,##0.0\)"/>
    <numFmt numFmtId="182" formatCode="&quot;$&quot;#,##0.00_);\(&quot;$&quot;#,##0.00\)"/>
    <numFmt numFmtId="183" formatCode="_-* #,##0.00&quot;$&quot;_-;\-* #,##0.00&quot;$&quot;_-;_-* &quot;-&quot;??&quot;$&quot;_-;_-@_-"/>
    <numFmt numFmtId="184" formatCode="#,##0_);[Blue]\(#,##0\)"/>
    <numFmt numFmtId="185" formatCode="[Red]0.0%;[Red]\(0.0%\)"/>
    <numFmt numFmtId="186" formatCode="_-#0&quot;.&quot;0,_-;\(#0&quot;.&quot;0,\);_-\ \ &quot;-&quot;_-;_-@_-"/>
    <numFmt numFmtId="187" formatCode="_-#0&quot;.&quot;0000_-;\(#0&quot;.&quot;0000\);_-\ \ &quot;-&quot;_-;_-@_-"/>
    <numFmt numFmtId="188" formatCode="_-* #,##0\¥_-;\-* #,##0\¥_-;_-* &quot;-&quot;\¥_-;_-@_-"/>
    <numFmt numFmtId="189" formatCode="&quot;$&quot;#,##0_);\(&quot;$&quot;#,##0\)"/>
    <numFmt numFmtId="190" formatCode="#,##0.00_ ;[Red]\-#,##0.00\ "/>
    <numFmt numFmtId="191" formatCode="_-* #,##0.00_$_-;\-* #,##0.00_$_-;_-* &quot;-&quot;??_$_-;_-@_-"/>
    <numFmt numFmtId="192" formatCode="_-* #,##0.00_-;\-* #,##0.00_-;_-* &quot;-&quot;??_-;_-@_-"/>
    <numFmt numFmtId="193" formatCode="&quot;\&quot;#,##0;&quot;\&quot;\-#,##0"/>
    <numFmt numFmtId="194" formatCode="\$#,##0.00;\(\$#,##0.00\)"/>
    <numFmt numFmtId="195" formatCode="&quot;$&quot;#,##0;\-&quot;$&quot;#,##0"/>
    <numFmt numFmtId="196" formatCode="#,##0\ &quot; &quot;;\(#,##0\)\ ;&quot;—&quot;&quot; &quot;&quot; &quot;&quot; &quot;&quot; &quot;"/>
    <numFmt numFmtId="197" formatCode="#,##0_ "/>
    <numFmt numFmtId="198" formatCode="_(&quot;$&quot;* #,##0_);_(&quot;$&quot;* \(#,##0\);_(&quot;$&quot;* &quot;-&quot;_);_(@_)"/>
    <numFmt numFmtId="199" formatCode="[Blue]#,##0_);[Blue]\(#,##0\)"/>
    <numFmt numFmtId="200" formatCode="\(#,##0\)\ "/>
    <numFmt numFmtId="201" formatCode="&quot;\&quot;#,##0;[Red]&quot;\&quot;&quot;\&quot;&quot;\&quot;&quot;\&quot;&quot;\&quot;&quot;\&quot;&quot;\&quot;\-#,##0"/>
    <numFmt numFmtId="202" formatCode="_-&quot;$&quot;\ * #,##0_-;_-&quot;$&quot;\ * #,##0\-;_-&quot;$&quot;\ * &quot;-&quot;_-;_-@_-"/>
    <numFmt numFmtId="203" formatCode="&quot;$&quot;\ #,##0.00_-;[Red]&quot;$&quot;\ #,##0.00\-"/>
    <numFmt numFmtId="204" formatCode="0.0%;\(0.0%\)"/>
    <numFmt numFmtId="43" formatCode="_ * #,##0.00_ ;_ * \-#,##0.00_ ;_ * &quot;-&quot;??_ ;_ @_ "/>
    <numFmt numFmtId="205" formatCode="_-&quot;$&quot;* #,##0_-;\-&quot;$&quot;* #,##0_-;_-&quot;$&quot;* &quot;-&quot;_-;_-@_-"/>
    <numFmt numFmtId="206" formatCode="_-* #,##0_-;\-* #,##0_-;_-* &quot;-&quot;??_-;_-@_-"/>
    <numFmt numFmtId="24" formatCode="\$#,##0_);[Red]\(\$#,##0\)"/>
    <numFmt numFmtId="207" formatCode="0_ "/>
    <numFmt numFmtId="208" formatCode="_-* #,##0_$_-;\-* #,##0_$_-;_-* &quot;-&quot;_$_-;_-@_-"/>
    <numFmt numFmtId="209" formatCode="0.0%"/>
    <numFmt numFmtId="210" formatCode="#,##0.000000"/>
    <numFmt numFmtId="211" formatCode="[Blue]0.0%;[Blue]\(0.0%\)"/>
    <numFmt numFmtId="212" formatCode="_-#,##0.00_-;\(#,##0.00\);_-\ \ &quot;-&quot;_-;_-@_-"/>
    <numFmt numFmtId="213" formatCode="\$#,##0;\(\$#,##0\)"/>
    <numFmt numFmtId="214" formatCode="_-&quot;$&quot;* #,##0.00_-;\-&quot;$&quot;* #,##0.00_-;_-&quot;$&quot;* &quot;-&quot;??_-;_-@_-"/>
    <numFmt numFmtId="215" formatCode="0.0"/>
    <numFmt numFmtId="216" formatCode="_(* #,##0.0,_);_(* \(#,##0.0,\);_(* &quot;-&quot;_);_(@_)"/>
    <numFmt numFmtId="217" formatCode="_(&quot;$&quot;* #,##0.00_);_(&quot;$&quot;* \(#,##0.00\);_(&quot;$&quot;* &quot;-&quot;??_);_(@_)"/>
    <numFmt numFmtId="218" formatCode="&quot;$&quot;#,##0_);[Red]\(&quot;$&quot;#,##0\)"/>
    <numFmt numFmtId="219" formatCode="#,##0.00\¥;\-#,##0.00\¥"/>
    <numFmt numFmtId="220" formatCode="&quot;$&quot;\ #,##0_-;[Red]&quot;$&quot;\ #,##0\-"/>
    <numFmt numFmtId="221" formatCode="#,##0;\-#,##0;&quot;-&quot;"/>
    <numFmt numFmtId="222" formatCode="_-* #,##0.0000000000_-;\-* #,##0.0000000000_-;_-* &quot;-&quot;??_-;_-@_-"/>
    <numFmt numFmtId="223" formatCode="#\ ??/??"/>
    <numFmt numFmtId="25" formatCode="\$#,##0.00_);\(\$#,##0.00\)"/>
    <numFmt numFmtId="224" formatCode="mmm/dd/yyyy;_-\ &quot;N/A&quot;_-;_-\ &quot;-&quot;_-"/>
    <numFmt numFmtId="225" formatCode="_-* #,##0&quot;$&quot;_-;\-* #,##0&quot;$&quot;_-;_-* &quot;-&quot;&quot;$&quot;_-;_-@_-"/>
    <numFmt numFmtId="226" formatCode="yy\.mm\.dd"/>
    <numFmt numFmtId="227" formatCode="mmm/yyyy;_-\ &quot;N/A&quot;_-;_-\ &quot;-&quot;_-"/>
    <numFmt numFmtId="228" formatCode="_-#,###,_-;\(#,###,\);_-\ \ &quot;-&quot;_-;_-@_-"/>
    <numFmt numFmtId="229" formatCode="_-#,##0%_-;\(#,##0%\);_-\ &quot;-&quot;_-"/>
    <numFmt numFmtId="230" formatCode="#,##0.0"/>
    <numFmt numFmtId="231" formatCode="_([$€-2]* #,##0.00_);_([$€-2]* \(#,##0.00\);_([$€-2]* &quot;-&quot;??_)"/>
    <numFmt numFmtId="232" formatCode="_ &quot;\&quot;* #,##0_ ;_ &quot;\&quot;* \-#,##0_ ;_ &quot;\&quot;* &quot;-&quot;_ ;_ @_ "/>
    <numFmt numFmtId="233" formatCode="#,##0;\(#,##0\)"/>
    <numFmt numFmtId="234" formatCode="&quot;$&quot;#,##0.00_);[Red]\(&quot;$&quot;#,##0.00\)"/>
    <numFmt numFmtId="235" formatCode="0%;\(0%\)"/>
    <numFmt numFmtId="236" formatCode="#,##0.00\¥;[Red]\-#,##0.00\¥"/>
    <numFmt numFmtId="237" formatCode="\ \ @"/>
    <numFmt numFmtId="238" formatCode="#,##0_);\(#,##0_)"/>
    <numFmt numFmtId="239" formatCode="&quot;$&quot;#,##0.00_);[Red]&quot;\&quot;&quot;\&quot;&quot;\&quot;&quot;\&quot;&quot;\&quot;&quot;\&quot;&quot;\&quot;&quot;\&quot;&quot;\&quot;&quot;\&quot;&quot;\&quot;&quot;\&quot;&quot;\&quot;&quot;\&quot;&quot;\&quot;&quot;\&quot;&quot;\&quot;&quot;\&quot;&quot;\&quot;&quot;\&quot;&quot;\&quot;&quot;\&quot;&quot;\&quot;\(&quot;$&quot;#,##0.00&quot;\&quot;&quot;\&quot;&quot;\&quot;&quot;\&quot;&quot;\&quot;&quot;\&quot;&quot;\&quot;&quot;\&quot;&quot;\&quot;&quot;\&quot;&quot;\&quot;&quot;\&quot;&quot;\&quot;&quot;\&quot;&quot;\&quot;&quot;\&quot;&quot;\&quot;&quot;\&quot;&quot;\&quot;&quot;\&quot;&quot;\&quot;&quot;\&quot;&quot;\&quot;\)"/>
    <numFmt numFmtId="240" formatCode="_ &quot;\&quot;* #,##0.00_ ;_ &quot;\&quot;* \-#,##0.00_ ;_ &quot;\&quot;* &quot;-&quot;??_ ;_ @_ "/>
    <numFmt numFmtId="241" formatCode="0.00_ "/>
  </numFmts>
  <fonts count="161">
    <font>
      <sz val="10"/>
      <name val="Arial"/>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sz val="10"/>
      <color indexed="8"/>
      <name val="宋体"/>
      <charset val="134"/>
    </font>
    <font>
      <b/>
      <sz val="10"/>
      <color indexed="8"/>
      <name val="宋体"/>
      <charset val="134"/>
    </font>
    <font>
      <u/>
      <sz val="9"/>
      <color indexed="12"/>
      <name val="宋体"/>
      <charset val="134"/>
    </font>
    <font>
      <b/>
      <sz val="9"/>
      <color indexed="8"/>
      <name val="宋体"/>
      <charset val="134"/>
    </font>
    <font>
      <sz val="12"/>
      <name val="宋体"/>
      <charset val="134"/>
    </font>
    <font>
      <sz val="9"/>
      <color indexed="12"/>
      <name val="宋体"/>
      <charset val="134"/>
    </font>
    <font>
      <b/>
      <sz val="10"/>
      <name val="宋体"/>
      <charset val="134"/>
    </font>
    <font>
      <b/>
      <sz val="11"/>
      <color indexed="8"/>
      <name val="Calibri"/>
      <charset val="134"/>
    </font>
    <font>
      <sz val="10"/>
      <name val="宋体"/>
      <charset val="134"/>
    </font>
    <font>
      <b/>
      <sz val="9"/>
      <name val="宋体"/>
      <charset val="134"/>
    </font>
    <font>
      <b/>
      <sz val="18"/>
      <color indexed="8"/>
      <name val="黑体"/>
      <charset val="134"/>
    </font>
    <font>
      <sz val="9"/>
      <color indexed="8"/>
      <name val="Calibri"/>
      <charset val="134"/>
    </font>
    <font>
      <sz val="9"/>
      <name val="宋体"/>
      <charset val="134"/>
    </font>
    <font>
      <b/>
      <sz val="10"/>
      <name val="Arial"/>
      <charset val="134"/>
    </font>
    <font>
      <b/>
      <sz val="20"/>
      <name val="Arial"/>
      <charset val="134"/>
    </font>
    <font>
      <b/>
      <sz val="10"/>
      <color indexed="10"/>
      <name val="楷体"/>
      <charset val="134"/>
    </font>
    <font>
      <sz val="13"/>
      <color theme="1"/>
      <name val="仿宋"/>
      <charset val="134"/>
    </font>
    <font>
      <sz val="15"/>
      <name val="仿宋"/>
      <charset val="134"/>
    </font>
    <font>
      <b/>
      <sz val="17"/>
      <name val="仿宋"/>
      <charset val="134"/>
    </font>
    <font>
      <sz val="17"/>
      <name val="仿宋"/>
      <charset val="134"/>
    </font>
    <font>
      <sz val="17"/>
      <color rgb="FF000000"/>
      <name val="仿宋"/>
      <charset val="134"/>
    </font>
    <font>
      <b/>
      <sz val="17"/>
      <color rgb="FF000000"/>
      <name val="仿宋"/>
      <charset val="134"/>
    </font>
    <font>
      <b/>
      <sz val="17"/>
      <color theme="1"/>
      <name val="仿宋"/>
      <charset val="134"/>
    </font>
    <font>
      <sz val="17"/>
      <color theme="1"/>
      <name val="仿宋"/>
      <charset val="134"/>
    </font>
    <font>
      <sz val="15"/>
      <color rgb="FF000000"/>
      <name val="仿宋"/>
      <charset val="134"/>
    </font>
    <font>
      <b/>
      <sz val="16"/>
      <color indexed="8"/>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134"/>
      <scheme val="minor"/>
    </font>
    <font>
      <sz val="11"/>
      <color rgb="FF3F3F76"/>
      <name val="宋体"/>
      <charset val="0"/>
      <scheme val="minor"/>
    </font>
    <font>
      <sz val="11"/>
      <color indexed="20"/>
      <name val="宋体"/>
      <charset val="134"/>
    </font>
    <font>
      <sz val="11"/>
      <color theme="0"/>
      <name val="宋体"/>
      <charset val="0"/>
      <scheme val="minor"/>
    </font>
    <font>
      <sz val="12"/>
      <name val="????"/>
      <charset val="134"/>
    </font>
    <font>
      <sz val="11"/>
      <color theme="1"/>
      <name val="宋体"/>
      <charset val="0"/>
      <scheme val="minor"/>
    </font>
    <font>
      <sz val="8"/>
      <name val="Times New Roman"/>
      <charset val="134"/>
    </font>
    <font>
      <sz val="10"/>
      <color indexed="8"/>
      <name val="MS Sans Serif"/>
      <charset val="134"/>
    </font>
    <font>
      <sz val="12"/>
      <color indexed="9"/>
      <name val="宋体"/>
      <charset val="134"/>
    </font>
    <font>
      <sz val="12"/>
      <color indexed="20"/>
      <name val="楷体_GB2312"/>
      <charset val="134"/>
    </font>
    <font>
      <sz val="10"/>
      <color indexed="16"/>
      <name val="MS Serif"/>
      <charset val="134"/>
    </font>
    <font>
      <b/>
      <sz val="12"/>
      <color indexed="52"/>
      <name val="楷体_GB2312"/>
      <charset val="134"/>
    </font>
    <font>
      <sz val="10.5"/>
      <color indexed="20"/>
      <name val="宋体"/>
      <charset val="134"/>
    </font>
    <font>
      <sz val="12"/>
      <color indexed="8"/>
      <name val="宋体"/>
      <charset val="134"/>
    </font>
    <font>
      <sz val="11"/>
      <color indexed="9"/>
      <name val="宋体"/>
      <charset val="134"/>
    </font>
    <font>
      <sz val="12"/>
      <name val="Times New Roman"/>
      <charset val="134"/>
    </font>
    <font>
      <sz val="9"/>
      <name val="Times New Roman"/>
      <charset val="134"/>
    </font>
    <font>
      <sz val="11"/>
      <color rgb="FF9C0006"/>
      <name val="宋体"/>
      <charset val="0"/>
      <scheme val="minor"/>
    </font>
    <font>
      <sz val="8"/>
      <color indexed="16"/>
      <name val="Century Schoolbook"/>
      <charset val="134"/>
    </font>
    <font>
      <b/>
      <sz val="11"/>
      <color theme="3"/>
      <name val="宋体"/>
      <charset val="134"/>
      <scheme val="minor"/>
    </font>
    <font>
      <u/>
      <sz val="10"/>
      <color indexed="12"/>
      <name val="Arial"/>
      <charset val="134"/>
    </font>
    <font>
      <b/>
      <sz val="12"/>
      <color indexed="8"/>
      <name val="宋体"/>
      <charset val="134"/>
    </font>
    <font>
      <u/>
      <sz val="11"/>
      <color rgb="FF800080"/>
      <name val="宋体"/>
      <charset val="0"/>
      <scheme val="minor"/>
    </font>
    <font>
      <b/>
      <sz val="11"/>
      <color rgb="FF3F3F3F"/>
      <name val="宋体"/>
      <charset val="0"/>
      <scheme val="minor"/>
    </font>
    <font>
      <sz val="10"/>
      <name val="MS Sans Serif"/>
      <charset val="134"/>
    </font>
    <font>
      <sz val="11"/>
      <color rgb="FFFF0000"/>
      <name val="宋体"/>
      <charset val="0"/>
      <scheme val="minor"/>
    </font>
    <font>
      <sz val="11"/>
      <name val="MS P????"/>
      <charset val="134"/>
    </font>
    <font>
      <sz val="10"/>
      <color indexed="8"/>
      <name val="Arial"/>
      <charset val="134"/>
    </font>
    <font>
      <sz val="11"/>
      <color indexed="8"/>
      <name val="宋体"/>
      <charset val="134"/>
    </font>
    <font>
      <sz val="11"/>
      <color indexed="62"/>
      <name val="宋体"/>
      <charset val="134"/>
    </font>
    <font>
      <sz val="11"/>
      <color indexed="17"/>
      <name val="宋体"/>
      <charset val="134"/>
    </font>
    <font>
      <sz val="8"/>
      <name val="Arial"/>
      <charset val="134"/>
    </font>
    <font>
      <sz val="10"/>
      <name val="Helv"/>
      <charset val="134"/>
    </font>
    <font>
      <sz val="10"/>
      <name val="ＭＳ Ｐゴシック"/>
      <charset val="134"/>
    </font>
    <font>
      <sz val="13"/>
      <name val="Tms Rmn"/>
      <charset val="134"/>
    </font>
    <font>
      <b/>
      <sz val="18"/>
      <color theme="3"/>
      <name val="宋体"/>
      <charset val="134"/>
      <scheme val="minor"/>
    </font>
    <font>
      <b/>
      <sz val="10"/>
      <name val="MS Sans Serif"/>
      <charset val="134"/>
    </font>
    <font>
      <i/>
      <sz val="11"/>
      <color rgb="FF7F7F7F"/>
      <name val="宋体"/>
      <charset val="0"/>
      <scheme val="minor"/>
    </font>
    <font>
      <b/>
      <sz val="11"/>
      <color indexed="16"/>
      <name val="Times New Roman"/>
      <charset val="134"/>
    </font>
    <font>
      <b/>
      <sz val="12"/>
      <name val="宋体"/>
      <charset val="134"/>
    </font>
    <font>
      <b/>
      <sz val="15"/>
      <color theme="3"/>
      <name val="宋体"/>
      <charset val="134"/>
      <scheme val="minor"/>
    </font>
    <font>
      <sz val="10"/>
      <color indexed="20"/>
      <name val="宋体"/>
      <charset val="134"/>
    </font>
    <font>
      <sz val="12"/>
      <name val="MS Sans Serif"/>
      <charset val="134"/>
    </font>
    <font>
      <u/>
      <sz val="10"/>
      <color indexed="36"/>
      <name val="Arial"/>
      <charset val="134"/>
    </font>
    <font>
      <b/>
      <sz val="15"/>
      <color indexed="56"/>
      <name val="宋体"/>
      <charset val="134"/>
    </font>
    <font>
      <sz val="11"/>
      <color indexed="60"/>
      <name val="宋体"/>
      <charset val="134"/>
    </font>
    <font>
      <b/>
      <sz val="12"/>
      <name val="Arial"/>
      <charset val="134"/>
    </font>
    <font>
      <b/>
      <sz val="13"/>
      <color theme="3"/>
      <name val="宋体"/>
      <charset val="134"/>
      <scheme val="minor"/>
    </font>
    <font>
      <b/>
      <sz val="11"/>
      <color indexed="52"/>
      <name val="宋体"/>
      <charset val="134"/>
    </font>
    <font>
      <b/>
      <sz val="10"/>
      <name val="Helv"/>
      <charset val="134"/>
    </font>
    <font>
      <b/>
      <sz val="8"/>
      <name val="Arial"/>
      <charset val="134"/>
    </font>
    <font>
      <sz val="10"/>
      <name val="Geneva"/>
      <charset val="134"/>
    </font>
    <font>
      <b/>
      <sz val="11"/>
      <color rgb="FFFA7D00"/>
      <name val="宋体"/>
      <charset val="0"/>
      <scheme val="minor"/>
    </font>
    <font>
      <b/>
      <sz val="13"/>
      <color indexed="56"/>
      <name val="楷体_GB2312"/>
      <charset val="134"/>
    </font>
    <font>
      <b/>
      <sz val="11"/>
      <color rgb="FFFFFFFF"/>
      <name val="宋体"/>
      <charset val="0"/>
      <scheme val="minor"/>
    </font>
    <font>
      <sz val="11"/>
      <color rgb="FFFA7D00"/>
      <name val="宋体"/>
      <charset val="0"/>
      <scheme val="minor"/>
    </font>
    <font>
      <b/>
      <sz val="11"/>
      <color theme="1"/>
      <name val="宋体"/>
      <charset val="0"/>
      <scheme val="minor"/>
    </font>
    <font>
      <b/>
      <i/>
      <sz val="12"/>
      <name val="Times New Roman"/>
      <charset val="134"/>
    </font>
    <font>
      <sz val="11"/>
      <color rgb="FF006100"/>
      <name val="宋体"/>
      <charset val="0"/>
      <scheme val="minor"/>
    </font>
    <font>
      <b/>
      <sz val="11"/>
      <color indexed="56"/>
      <name val="宋体"/>
      <charset val="134"/>
    </font>
    <font>
      <b/>
      <sz val="12"/>
      <name val="Times New Roman"/>
      <charset val="134"/>
    </font>
    <font>
      <sz val="12"/>
      <color indexed="9"/>
      <name val="楷体_GB2312"/>
      <charset val="134"/>
    </font>
    <font>
      <sz val="11"/>
      <color rgb="FF9C6500"/>
      <name val="宋体"/>
      <charset val="0"/>
      <scheme val="minor"/>
    </font>
    <font>
      <sz val="10"/>
      <name val="Times New Roman"/>
      <charset val="134"/>
    </font>
    <font>
      <b/>
      <sz val="12"/>
      <color indexed="63"/>
      <name val="楷体_GB2312"/>
      <charset val="134"/>
    </font>
    <font>
      <sz val="12"/>
      <name val="官帕眉"/>
      <charset val="134"/>
    </font>
    <font>
      <sz val="11"/>
      <color indexed="52"/>
      <name val="宋体"/>
      <charset val="134"/>
    </font>
    <font>
      <sz val="11"/>
      <name val="Times New Roman"/>
      <charset val="134"/>
    </font>
    <font>
      <b/>
      <sz val="13"/>
      <color indexed="56"/>
      <name val="宋体"/>
      <charset val="134"/>
    </font>
    <font>
      <sz val="10"/>
      <name val="Tms Rmn"/>
      <charset val="134"/>
    </font>
    <font>
      <sz val="12"/>
      <color indexed="17"/>
      <name val="楷体_GB2312"/>
      <charset val="134"/>
    </font>
    <font>
      <b/>
      <sz val="11"/>
      <color indexed="9"/>
      <name val="宋体"/>
      <charset val="134"/>
    </font>
    <font>
      <b/>
      <sz val="13"/>
      <name val="Tms Rmn"/>
      <charset val="134"/>
    </font>
    <font>
      <i/>
      <sz val="12"/>
      <name val="Times New Roman"/>
      <charset val="134"/>
    </font>
    <font>
      <u val="singleAccounting"/>
      <vertAlign val="subscript"/>
      <sz val="10"/>
      <name val="Times New Roman"/>
      <charset val="134"/>
    </font>
    <font>
      <b/>
      <sz val="11"/>
      <name val="Helv"/>
      <charset val="134"/>
    </font>
    <font>
      <i/>
      <sz val="9"/>
      <name val="Times New Roman"/>
      <charset val="134"/>
    </font>
    <font>
      <b/>
      <sz val="10"/>
      <name val="Tms Rmn"/>
      <charset val="134"/>
    </font>
    <font>
      <sz val="12"/>
      <name val="Arial"/>
      <charset val="134"/>
    </font>
    <font>
      <sz val="10"/>
      <name val="MS Serif"/>
      <charset val="134"/>
    </font>
    <font>
      <sz val="10"/>
      <name val="Courier"/>
      <charset val="134"/>
    </font>
    <font>
      <sz val="12"/>
      <color indexed="10"/>
      <name val="楷体_GB2312"/>
      <charset val="134"/>
    </font>
    <font>
      <sz val="11"/>
      <color indexed="10"/>
      <name val="宋体"/>
      <charset val="134"/>
    </font>
    <font>
      <i/>
      <sz val="11"/>
      <color indexed="23"/>
      <name val="宋体"/>
      <charset val="134"/>
    </font>
    <font>
      <b/>
      <sz val="12"/>
      <name val="Helv"/>
      <charset val="134"/>
    </font>
    <font>
      <b/>
      <sz val="18"/>
      <name val="Arial"/>
      <charset val="134"/>
    </font>
    <font>
      <b/>
      <sz val="13"/>
      <name val="Times New Roman"/>
      <charset val="134"/>
    </font>
    <font>
      <sz val="12"/>
      <name val="Helv"/>
      <charset val="134"/>
    </font>
    <font>
      <sz val="18"/>
      <name val="Times New Roman"/>
      <charset val="134"/>
    </font>
    <font>
      <sz val="12"/>
      <color indexed="9"/>
      <name val="Helv"/>
      <charset val="134"/>
    </font>
    <font>
      <sz val="7"/>
      <name val="Small Fonts"/>
      <charset val="134"/>
    </font>
    <font>
      <b/>
      <sz val="11"/>
      <color indexed="63"/>
      <name val="宋体"/>
      <charset val="134"/>
    </font>
    <font>
      <sz val="11"/>
      <color indexed="8"/>
      <name val="Times New Roman"/>
      <charset val="134"/>
    </font>
    <font>
      <b/>
      <sz val="18"/>
      <color indexed="56"/>
      <name val="宋体"/>
      <charset val="134"/>
    </font>
    <font>
      <b/>
      <i/>
      <sz val="10"/>
      <name val="Times New Roman"/>
      <charset val="134"/>
    </font>
    <font>
      <b/>
      <sz val="14"/>
      <color indexed="9"/>
      <name val="Times New Roman"/>
      <charset val="134"/>
    </font>
    <font>
      <sz val="12"/>
      <color indexed="17"/>
      <name val="宋体"/>
      <charset val="134"/>
    </font>
    <font>
      <b/>
      <sz val="12"/>
      <name val="MS Sans Serif"/>
      <charset val="134"/>
    </font>
    <font>
      <b/>
      <sz val="8"/>
      <color indexed="8"/>
      <name val="Helv"/>
      <charset val="134"/>
    </font>
    <font>
      <sz val="12"/>
      <color indexed="20"/>
      <name val="宋体"/>
      <charset val="134"/>
    </font>
    <font>
      <sz val="11"/>
      <color indexed="12"/>
      <name val="Times New Roman"/>
      <charset val="134"/>
    </font>
    <font>
      <sz val="11"/>
      <name val="明朝"/>
      <charset val="134"/>
    </font>
    <font>
      <b/>
      <sz val="15"/>
      <color indexed="56"/>
      <name val="楷体_GB2312"/>
      <charset val="134"/>
    </font>
    <font>
      <b/>
      <sz val="11"/>
      <color indexed="56"/>
      <name val="楷体_GB2312"/>
      <charset val="134"/>
    </font>
    <font>
      <b/>
      <sz val="14"/>
      <name val="楷体"/>
      <charset val="134"/>
    </font>
    <font>
      <b/>
      <sz val="18"/>
      <color indexed="62"/>
      <name val="宋体"/>
      <charset val="134"/>
    </font>
    <font>
      <sz val="10"/>
      <name val="楷体"/>
      <charset val="134"/>
    </font>
    <font>
      <sz val="12"/>
      <color indexed="16"/>
      <name val="宋体"/>
      <charset val="134"/>
    </font>
    <font>
      <sz val="11"/>
      <name val="돋움"/>
      <charset val="134"/>
    </font>
    <font>
      <sz val="10"/>
      <color indexed="8"/>
      <name val="Tahoma"/>
      <charset val="134"/>
    </font>
    <font>
      <sz val="12"/>
      <color indexed="62"/>
      <name val="楷体_GB2312"/>
      <charset val="134"/>
    </font>
    <font>
      <u/>
      <sz val="12"/>
      <color indexed="12"/>
      <name val="宋体"/>
      <charset val="134"/>
    </font>
    <font>
      <b/>
      <sz val="9"/>
      <name val="Arial"/>
      <charset val="134"/>
    </font>
    <font>
      <sz val="10.5"/>
      <color indexed="17"/>
      <name val="宋体"/>
      <charset val="134"/>
    </font>
    <font>
      <u/>
      <sz val="12"/>
      <color indexed="36"/>
      <name val="宋体"/>
      <charset val="134"/>
    </font>
    <font>
      <b/>
      <sz val="12"/>
      <color indexed="8"/>
      <name val="楷体_GB2312"/>
      <charset val="134"/>
    </font>
    <font>
      <b/>
      <sz val="11"/>
      <color indexed="8"/>
      <name val="宋体"/>
      <charset val="134"/>
    </font>
    <font>
      <b/>
      <sz val="12"/>
      <color indexed="9"/>
      <name val="楷体_GB2312"/>
      <charset val="134"/>
    </font>
    <font>
      <i/>
      <sz val="12"/>
      <color indexed="23"/>
      <name val="楷体_GB2312"/>
      <charset val="134"/>
    </font>
    <font>
      <sz val="10"/>
      <color indexed="17"/>
      <name val="宋体"/>
      <charset val="134"/>
    </font>
    <font>
      <sz val="12"/>
      <color indexed="60"/>
      <name val="楷体_GB2312"/>
      <charset val="134"/>
    </font>
    <font>
      <sz val="11"/>
      <name val="宋体"/>
      <charset val="134"/>
    </font>
    <font>
      <sz val="12"/>
      <name val="Courier"/>
      <charset val="134"/>
    </font>
    <font>
      <sz val="12"/>
      <name val="돋움체"/>
      <charset val="134"/>
    </font>
    <font>
      <sz val="12"/>
      <color indexed="52"/>
      <name val="楷体_GB2312"/>
      <charset val="134"/>
    </font>
    <font>
      <b/>
      <sz val="20"/>
      <name val="宋体"/>
      <charset val="134"/>
    </font>
  </fonts>
  <fills count="8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indexed="4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indexed="55"/>
        <bgColor indexed="55"/>
      </patternFill>
    </fill>
    <fill>
      <patternFill patternType="solid">
        <fgColor theme="6" tint="0.799981688894314"/>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tint="0.799981688894314"/>
        <bgColor indexed="64"/>
      </patternFill>
    </fill>
    <fill>
      <patternFill patternType="solid">
        <fgColor indexed="22"/>
        <bgColor indexed="64"/>
      </patternFill>
    </fill>
    <fill>
      <patternFill patternType="solid">
        <fgColor theme="9"/>
        <bgColor indexed="64"/>
      </patternFill>
    </fill>
    <fill>
      <patternFill patternType="solid">
        <fgColor theme="6" tint="0.399975585192419"/>
        <bgColor indexed="64"/>
      </patternFill>
    </fill>
    <fill>
      <patternFill patternType="solid">
        <fgColor indexed="46"/>
        <bgColor indexed="64"/>
      </patternFill>
    </fill>
    <fill>
      <patternFill patternType="solid">
        <fgColor indexed="22"/>
        <bgColor indexed="22"/>
      </patternFill>
    </fill>
    <fill>
      <patternFill patternType="solid">
        <fgColor indexed="29"/>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rgb="FFFFC7CE"/>
        <bgColor indexed="64"/>
      </patternFill>
    </fill>
    <fill>
      <patternFill patternType="lightUp">
        <fgColor indexed="9"/>
        <bgColor indexed="55"/>
      </patternFill>
    </fill>
    <fill>
      <patternFill patternType="solid">
        <fgColor rgb="FFF2F2F2"/>
        <bgColor indexed="64"/>
      </patternFill>
    </fill>
    <fill>
      <patternFill patternType="solid">
        <fgColor indexed="31"/>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mediumGray">
        <fgColor indexed="22"/>
      </patternFill>
    </fill>
    <fill>
      <patternFill patternType="solid">
        <fgColor theme="4" tint="0.399975585192419"/>
        <bgColor indexed="64"/>
      </patternFill>
    </fill>
    <fill>
      <patternFill patternType="solid">
        <fgColor indexed="10"/>
        <bgColor indexed="64"/>
      </patternFill>
    </fill>
    <fill>
      <patternFill patternType="solid">
        <fgColor indexed="51"/>
        <bgColor indexed="64"/>
      </patternFill>
    </fill>
    <fill>
      <patternFill patternType="solid">
        <fgColor rgb="FFA5A5A5"/>
        <bgColor indexed="64"/>
      </patternFill>
    </fill>
    <fill>
      <patternFill patternType="solid">
        <fgColor theme="5"/>
        <bgColor indexed="64"/>
      </patternFill>
    </fill>
    <fill>
      <patternFill patternType="solid">
        <fgColor indexed="11"/>
        <bgColor indexed="64"/>
      </patternFill>
    </fill>
    <fill>
      <patternFill patternType="solid">
        <fgColor indexed="31"/>
        <bgColor indexed="31"/>
      </patternFill>
    </fill>
    <fill>
      <patternFill patternType="solid">
        <fgColor rgb="FFC6EFCE"/>
        <bgColor indexed="64"/>
      </patternFill>
    </fill>
    <fill>
      <patternFill patternType="solid">
        <fgColor indexed="52"/>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indexed="26"/>
        <bgColor indexed="26"/>
      </patternFill>
    </fill>
    <fill>
      <patternFill patternType="solid">
        <fgColor indexed="54"/>
        <bgColor indexed="64"/>
      </patternFill>
    </fill>
    <fill>
      <patternFill patternType="lightUp">
        <fgColor indexed="9"/>
        <bgColor indexed="22"/>
      </patternFill>
    </fill>
    <fill>
      <patternFill patternType="solid">
        <fgColor indexed="54"/>
        <bgColor indexed="54"/>
      </patternFill>
    </fill>
    <fill>
      <patternFill patternType="solid">
        <fgColor indexed="36"/>
        <bgColor indexed="64"/>
      </patternFill>
    </fill>
    <fill>
      <patternFill patternType="solid">
        <fgColor indexed="49"/>
        <bgColor indexed="64"/>
      </patternFill>
    </fill>
    <fill>
      <patternFill patternType="solid">
        <fgColor indexed="27"/>
        <bgColor indexed="64"/>
      </patternFill>
    </fill>
    <fill>
      <patternFill patternType="solid">
        <fgColor indexed="27"/>
        <bgColor indexed="27"/>
      </patternFill>
    </fill>
    <fill>
      <patternFill patternType="solid">
        <fgColor indexed="44"/>
        <bgColor indexed="44"/>
      </patternFill>
    </fill>
    <fill>
      <patternFill patternType="solid">
        <fgColor indexed="13"/>
        <bgColor indexed="64"/>
      </patternFill>
    </fill>
    <fill>
      <patternFill patternType="solid">
        <fgColor indexed="57"/>
        <bgColor indexed="64"/>
      </patternFill>
    </fill>
    <fill>
      <patternFill patternType="solid">
        <fgColor indexed="15"/>
        <bgColor indexed="64"/>
      </patternFill>
    </fill>
    <fill>
      <patternFill patternType="solid">
        <fgColor indexed="44"/>
        <bgColor indexed="64"/>
      </patternFill>
    </fill>
    <fill>
      <patternFill patternType="solid">
        <fgColor indexed="30"/>
        <bgColor indexed="64"/>
      </patternFill>
    </fill>
    <fill>
      <patternFill patternType="solid">
        <fgColor indexed="55"/>
        <bgColor indexed="64"/>
      </patternFill>
    </fill>
    <fill>
      <patternFill patternType="gray0625"/>
    </fill>
    <fill>
      <patternFill patternType="solid">
        <fgColor indexed="12"/>
        <bgColor indexed="64"/>
      </patternFill>
    </fill>
    <fill>
      <patternFill patternType="solid">
        <fgColor indexed="56"/>
        <bgColor indexed="64"/>
      </patternFill>
    </fill>
    <fill>
      <patternFill patternType="solid">
        <fgColor indexed="25"/>
        <bgColor indexed="25"/>
      </patternFill>
    </fill>
    <fill>
      <patternFill patternType="solid">
        <fgColor indexed="53"/>
        <bgColor indexed="64"/>
      </patternFill>
    </fill>
    <fill>
      <patternFill patternType="solid">
        <fgColor indexed="42"/>
        <bgColor indexed="42"/>
      </patternFill>
    </fill>
    <fill>
      <patternFill patternType="solid">
        <fgColor indexed="49"/>
        <bgColor indexed="49"/>
      </patternFill>
    </fill>
    <fill>
      <patternFill patternType="solid">
        <fgColor indexed="52"/>
        <bgColor indexed="52"/>
      </patternFill>
    </fill>
    <fill>
      <patternFill patternType="solid">
        <fgColor indexed="47"/>
        <bgColor indexed="47"/>
      </patternFill>
    </fill>
    <fill>
      <patternFill patternType="solid">
        <fgColor indexed="26"/>
        <bgColor indexed="64"/>
      </patternFill>
    </fill>
    <fill>
      <patternFill patternType="lightUp">
        <fgColor indexed="9"/>
        <bgColor indexed="29"/>
      </patternFill>
    </fill>
    <fill>
      <patternFill patternType="solid">
        <fgColor indexed="45"/>
        <bgColor indexed="45"/>
      </patternFill>
    </fill>
    <fill>
      <patternFill patternType="solid">
        <fgColor indexed="62"/>
        <bgColor indexed="64"/>
      </patternFill>
    </fill>
  </fills>
  <borders count="54">
    <border>
      <left/>
      <right/>
      <top/>
      <bottom/>
      <diagonal/>
    </border>
    <border>
      <left style="thin">
        <color auto="1"/>
      </left>
      <right style="thin">
        <color auto="1"/>
      </right>
      <top style="thin">
        <color auto="1"/>
      </top>
      <bottom style="thin">
        <color auto="1"/>
      </bottom>
      <diagonal/>
    </border>
    <border>
      <left/>
      <right style="thin">
        <color auto="1"/>
      </right>
      <top style="thin">
        <color indexed="0"/>
      </top>
      <bottom style="thin">
        <color auto="1"/>
      </bottom>
      <diagonal/>
    </border>
    <border>
      <left style="thin">
        <color auto="1"/>
      </left>
      <right style="thin">
        <color indexed="8"/>
      </right>
      <top style="thin">
        <color indexed="8"/>
      </top>
      <bottom style="thin">
        <color indexed="8"/>
      </bottom>
      <diagonal/>
    </border>
    <border>
      <left style="thin">
        <color auto="1"/>
      </left>
      <right style="thin">
        <color indexed="8"/>
      </right>
      <top style="thin">
        <color indexed="8"/>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style="thin">
        <color auto="1"/>
      </right>
      <top/>
      <bottom style="thin">
        <color auto="1"/>
      </bottom>
      <diagonal/>
    </border>
    <border>
      <left style="thin">
        <color auto="1"/>
      </left>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style="thin">
        <color auto="1"/>
      </top>
      <bottom/>
      <diagonal/>
    </border>
    <border>
      <left style="thin">
        <color indexed="9"/>
      </left>
      <right style="thin">
        <color indexed="9"/>
      </right>
      <top style="thin">
        <color indexed="9"/>
      </top>
      <bottom style="thin">
        <color indexed="9"/>
      </bottom>
      <diagonal/>
    </border>
    <border>
      <left style="thin">
        <color indexed="8"/>
      </left>
      <right style="thin">
        <color auto="1"/>
      </right>
      <top style="thin">
        <color indexed="8"/>
      </top>
      <bottom/>
      <diagonal/>
    </border>
    <border>
      <left style="thin">
        <color indexed="8"/>
      </left>
      <right style="thin">
        <color auto="1"/>
      </right>
      <top/>
      <bottom style="thin">
        <color indexed="8"/>
      </bottom>
      <diagonal/>
    </border>
    <border>
      <left style="thin">
        <color indexed="8"/>
      </left>
      <right style="thin">
        <color auto="1"/>
      </right>
      <top style="thin">
        <color indexed="8"/>
      </top>
      <bottom style="thin">
        <color indexed="8"/>
      </bottom>
      <diagonal/>
    </border>
    <border>
      <left/>
      <right/>
      <top/>
      <bottom style="thin">
        <color indexed="8"/>
      </bottom>
      <diagonal/>
    </border>
    <border>
      <left style="thin">
        <color indexed="8"/>
      </left>
      <right style="thin">
        <color auto="1"/>
      </right>
      <top style="thin">
        <color auto="1"/>
      </top>
      <bottom style="thin">
        <color auto="1"/>
      </bottom>
      <diagonal/>
    </border>
    <border>
      <left/>
      <right style="thin">
        <color indexed="8"/>
      </right>
      <top style="thin">
        <color auto="1"/>
      </top>
      <bottom style="thin">
        <color auto="1"/>
      </bottom>
      <diagonal/>
    </border>
    <border>
      <left style="thin">
        <color indexed="8"/>
      </left>
      <right style="thin">
        <color indexed="8"/>
      </right>
      <top style="thin">
        <color auto="1"/>
      </top>
      <bottom style="thin">
        <color auto="1"/>
      </bottom>
      <diagonal/>
    </border>
    <border>
      <left style="thin">
        <color indexed="8"/>
      </left>
      <right/>
      <top style="thin">
        <color indexed="8"/>
      </top>
      <bottom style="thin">
        <color indexed="8"/>
      </bottom>
      <diagonal/>
    </border>
    <border>
      <left style="thin">
        <color indexed="8"/>
      </left>
      <right/>
      <top/>
      <bottom style="thin">
        <color indexed="8"/>
      </bottom>
      <diagonal/>
    </border>
    <border>
      <left/>
      <right style="thin">
        <color indexed="8"/>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auto="1"/>
      </bottom>
      <diagonal/>
    </border>
    <border>
      <left/>
      <right style="thin">
        <color auto="1"/>
      </right>
      <top/>
      <bottom/>
      <diagonal/>
    </border>
    <border>
      <left/>
      <right/>
      <top/>
      <bottom style="medium">
        <color theme="4"/>
      </bottom>
      <diagonal/>
    </border>
    <border>
      <left/>
      <right/>
      <top/>
      <bottom style="thick">
        <color indexed="62"/>
      </bottom>
      <diagonal/>
    </border>
    <border>
      <left/>
      <right/>
      <top style="thin">
        <color auto="1"/>
      </top>
      <bottom style="thin">
        <color auto="1"/>
      </bottom>
      <diagonal/>
    </border>
    <border>
      <left/>
      <right/>
      <top/>
      <bottom style="thick">
        <color indexed="2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n">
        <color auto="1"/>
      </bottom>
      <diagonal/>
    </border>
    <border>
      <left/>
      <right/>
      <top style="medium">
        <color auto="1"/>
      </top>
      <bottom style="medium">
        <color auto="1"/>
      </bottom>
      <diagonal/>
    </border>
    <border>
      <left style="thin">
        <color indexed="22"/>
      </left>
      <right style="thin">
        <color indexed="22"/>
      </right>
      <top style="thin">
        <color indexed="22"/>
      </top>
      <bottom style="thin">
        <color indexed="22"/>
      </bottom>
      <diagonal/>
    </border>
    <border>
      <left style="hair">
        <color auto="1"/>
      </left>
      <right style="hair">
        <color auto="1"/>
      </right>
      <top style="hair">
        <color auto="1"/>
      </top>
      <bottom style="hair">
        <color auto="1"/>
      </bottom>
      <diagonal/>
    </border>
    <border>
      <left/>
      <right/>
      <top style="thin">
        <color auto="1"/>
      </top>
      <bottom style="double">
        <color auto="1"/>
      </bottom>
      <diagonal/>
    </border>
    <border>
      <left/>
      <right style="thin">
        <color auto="1"/>
      </right>
      <top/>
      <bottom style="thin">
        <color auto="1"/>
      </bottom>
      <diagonal/>
    </border>
    <border>
      <left/>
      <right/>
      <top style="thin">
        <color indexed="62"/>
      </top>
      <bottom style="double">
        <color indexed="62"/>
      </bottom>
      <diagonal/>
    </border>
  </borders>
  <cellStyleXfs count="1026">
    <xf numFmtId="0" fontId="0" fillId="0" borderId="0"/>
    <xf numFmtId="42" fontId="35" fillId="0" borderId="0" applyFont="0" applyFill="0" applyBorder="0" applyAlignment="0" applyProtection="0">
      <alignment vertical="center"/>
    </xf>
    <xf numFmtId="0" fontId="36" fillId="5" borderId="30" applyNumberFormat="0" applyAlignment="0" applyProtection="0">
      <alignment vertical="center"/>
    </xf>
    <xf numFmtId="192" fontId="0" fillId="0" borderId="0" applyFont="0" applyFill="0" applyBorder="0" applyAlignment="0" applyProtection="0"/>
    <xf numFmtId="0" fontId="40" fillId="11" borderId="0" applyNumberFormat="0" applyBorder="0" applyAlignment="0" applyProtection="0">
      <alignment vertical="center"/>
    </xf>
    <xf numFmtId="0" fontId="18" fillId="0" borderId="0" applyNumberFormat="0" applyFill="0"/>
    <xf numFmtId="44" fontId="35" fillId="0" borderId="0" applyFont="0" applyFill="0" applyBorder="0" applyAlignment="0" applyProtection="0">
      <alignment vertical="center"/>
    </xf>
    <xf numFmtId="0" fontId="42" fillId="0" borderId="0"/>
    <xf numFmtId="0" fontId="41" fillId="0" borderId="0">
      <alignment horizontal="center" wrapText="1"/>
      <protection locked="0"/>
    </xf>
    <xf numFmtId="0" fontId="48" fillId="19" borderId="0" applyNumberFormat="0" applyBorder="0" applyAlignment="0" applyProtection="0"/>
    <xf numFmtId="41" fontId="35" fillId="0" borderId="0" applyFont="0" applyFill="0" applyBorder="0" applyAlignment="0" applyProtection="0">
      <alignment vertical="center"/>
    </xf>
    <xf numFmtId="0" fontId="50" fillId="0" borderId="0">
      <protection locked="0"/>
    </xf>
    <xf numFmtId="0" fontId="40" fillId="8" borderId="0" applyNumberFormat="0" applyBorder="0" applyAlignment="0" applyProtection="0">
      <alignment vertical="center"/>
    </xf>
    <xf numFmtId="177" fontId="0" fillId="0" borderId="0" applyFont="0" applyFill="0" applyBorder="0" applyAlignment="0" applyProtection="0"/>
    <xf numFmtId="204" fontId="0" fillId="0" borderId="0" applyFill="0" applyBorder="0" applyAlignment="0"/>
    <xf numFmtId="0" fontId="46" fillId="15" borderId="31" applyNumberFormat="0" applyAlignment="0" applyProtection="0">
      <alignment vertical="center"/>
    </xf>
    <xf numFmtId="0" fontId="9" fillId="0" borderId="0"/>
    <xf numFmtId="0" fontId="52" fillId="24" borderId="0" applyNumberFormat="0" applyBorder="0" applyAlignment="0" applyProtection="0">
      <alignment vertical="center"/>
    </xf>
    <xf numFmtId="43" fontId="35" fillId="0" borderId="0" applyFont="0" applyFill="0" applyBorder="0" applyAlignment="0" applyProtection="0">
      <alignment vertical="center"/>
    </xf>
    <xf numFmtId="0" fontId="55" fillId="0" borderId="0" applyNumberFormat="0" applyFill="0" applyBorder="0" applyAlignment="0" applyProtection="0">
      <alignment vertical="top"/>
      <protection locked="0"/>
    </xf>
    <xf numFmtId="0" fontId="43" fillId="10" borderId="0" applyNumberFormat="0" applyBorder="0" applyAlignment="0" applyProtection="0"/>
    <xf numFmtId="0" fontId="38" fillId="17" borderId="0" applyNumberFormat="0" applyBorder="0" applyAlignment="0" applyProtection="0">
      <alignment vertical="center"/>
    </xf>
    <xf numFmtId="9" fontId="35" fillId="0" borderId="0" applyFont="0" applyFill="0" applyBorder="0" applyAlignment="0" applyProtection="0">
      <alignment vertical="center"/>
    </xf>
    <xf numFmtId="0" fontId="39" fillId="0" borderId="0"/>
    <xf numFmtId="0" fontId="57" fillId="0" borderId="0" applyNumberFormat="0" applyFill="0" applyBorder="0" applyAlignment="0" applyProtection="0">
      <alignment vertical="center"/>
    </xf>
    <xf numFmtId="0" fontId="39" fillId="0" borderId="0"/>
    <xf numFmtId="0" fontId="49" fillId="20" borderId="0" applyNumberFormat="0" applyBorder="0" applyAlignment="0" applyProtection="0">
      <alignment vertical="center"/>
    </xf>
    <xf numFmtId="0" fontId="35" fillId="4" borderId="29" applyNumberFormat="0" applyFont="0" applyAlignment="0" applyProtection="0">
      <alignment vertical="center"/>
    </xf>
    <xf numFmtId="0" fontId="51" fillId="0" borderId="0">
      <alignment horizontal="left"/>
    </xf>
    <xf numFmtId="0" fontId="50" fillId="0" borderId="0"/>
    <xf numFmtId="184" fontId="0" fillId="0" borderId="0" applyFill="0" applyBorder="0" applyAlignment="0"/>
    <xf numFmtId="0" fontId="45" fillId="0" borderId="0" applyNumberFormat="0" applyAlignment="0">
      <alignment horizontal="left"/>
    </xf>
    <xf numFmtId="0" fontId="38" fillId="13" borderId="0" applyNumberFormat="0" applyBorder="0" applyAlignment="0" applyProtection="0">
      <alignment vertical="center"/>
    </xf>
    <xf numFmtId="0" fontId="54" fillId="0" borderId="0" applyNumberFormat="0" applyFill="0" applyBorder="0" applyAlignment="0" applyProtection="0">
      <alignment vertical="center"/>
    </xf>
    <xf numFmtId="0" fontId="60" fillId="0" borderId="0" applyNumberFormat="0" applyFill="0" applyBorder="0" applyAlignment="0" applyProtection="0">
      <alignment vertical="center"/>
    </xf>
    <xf numFmtId="24" fontId="68" fillId="0" borderId="0" applyFont="0" applyFill="0" applyBorder="0" applyAlignment="0" applyProtection="0"/>
    <xf numFmtId="199" fontId="0" fillId="0" borderId="0" applyFill="0" applyBorder="0" applyAlignment="0"/>
    <xf numFmtId="0" fontId="7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67" fillId="0" borderId="0"/>
    <xf numFmtId="0" fontId="75" fillId="0" borderId="36" applyNumberFormat="0" applyFill="0" applyAlignment="0" applyProtection="0">
      <alignment vertical="center"/>
    </xf>
    <xf numFmtId="0" fontId="50" fillId="0" borderId="0"/>
    <xf numFmtId="222" fontId="9" fillId="0" borderId="0" applyFont="0" applyFill="0" applyBorder="0" applyAlignment="0" applyProtection="0"/>
    <xf numFmtId="0" fontId="82" fillId="0" borderId="36" applyNumberFormat="0" applyFill="0" applyAlignment="0" applyProtection="0">
      <alignment vertical="center"/>
    </xf>
    <xf numFmtId="0" fontId="38" fillId="32" borderId="0" applyNumberFormat="0" applyBorder="0" applyAlignment="0" applyProtection="0">
      <alignment vertical="center"/>
    </xf>
    <xf numFmtId="0" fontId="9" fillId="33" borderId="0" applyNumberFormat="0" applyBorder="0" applyAlignment="0" applyProtection="0"/>
    <xf numFmtId="0" fontId="54" fillId="0" borderId="32" applyNumberFormat="0" applyFill="0" applyAlignment="0" applyProtection="0">
      <alignment vertical="center"/>
    </xf>
    <xf numFmtId="0" fontId="38" fillId="12" borderId="0" applyNumberFormat="0" applyBorder="0" applyAlignment="0" applyProtection="0">
      <alignment vertical="center"/>
    </xf>
    <xf numFmtId="0" fontId="50" fillId="0" borderId="0"/>
    <xf numFmtId="0" fontId="58" fillId="26" borderId="33" applyNumberFormat="0" applyAlignment="0" applyProtection="0">
      <alignment vertical="center"/>
    </xf>
    <xf numFmtId="0" fontId="50" fillId="0" borderId="0"/>
    <xf numFmtId="0" fontId="64" fillId="28" borderId="31" applyNumberFormat="0" applyAlignment="0" applyProtection="0">
      <alignment vertical="center"/>
    </xf>
    <xf numFmtId="0" fontId="87" fillId="26" borderId="30" applyNumberFormat="0" applyAlignment="0" applyProtection="0">
      <alignment vertical="center"/>
    </xf>
    <xf numFmtId="0" fontId="9" fillId="0" borderId="0"/>
    <xf numFmtId="0" fontId="32" fillId="18" borderId="0" applyNumberFormat="0" applyBorder="0" applyAlignment="0" applyProtection="0">
      <alignment vertical="center"/>
    </xf>
    <xf numFmtId="0" fontId="89" fillId="35" borderId="40" applyNumberFormat="0" applyAlignment="0" applyProtection="0">
      <alignment vertical="center"/>
    </xf>
    <xf numFmtId="0" fontId="37" fillId="6" borderId="0" applyNumberFormat="0" applyBorder="0" applyAlignment="0" applyProtection="0">
      <alignment vertical="center"/>
    </xf>
    <xf numFmtId="184" fontId="0" fillId="0" borderId="0" applyFill="0" applyBorder="0" applyAlignment="0"/>
    <xf numFmtId="0" fontId="40" fillId="21" borderId="0" applyNumberFormat="0" applyBorder="0" applyAlignment="0" applyProtection="0">
      <alignment vertical="center"/>
    </xf>
    <xf numFmtId="205" fontId="0" fillId="0" borderId="0" applyFont="0" applyFill="0" applyBorder="0" applyAlignment="0" applyProtection="0"/>
    <xf numFmtId="0" fontId="0" fillId="0" borderId="0">
      <protection locked="0"/>
    </xf>
    <xf numFmtId="0" fontId="9" fillId="34" borderId="0" applyNumberFormat="0" applyBorder="0" applyAlignment="0" applyProtection="0"/>
    <xf numFmtId="0" fontId="0" fillId="0" borderId="0">
      <protection locked="0"/>
    </xf>
    <xf numFmtId="0" fontId="38" fillId="36" borderId="0" applyNumberFormat="0" applyBorder="0" applyAlignment="0" applyProtection="0">
      <alignment vertical="center"/>
    </xf>
    <xf numFmtId="0" fontId="50" fillId="0" borderId="0"/>
    <xf numFmtId="0" fontId="90" fillId="0" borderId="41" applyNumberFormat="0" applyFill="0" applyAlignment="0" applyProtection="0">
      <alignment vertical="center"/>
    </xf>
    <xf numFmtId="199" fontId="0" fillId="0" borderId="0" applyFill="0" applyBorder="0" applyAlignment="0"/>
    <xf numFmtId="0" fontId="91" fillId="0" borderId="42" applyNumberFormat="0" applyFill="0" applyAlignment="0" applyProtection="0">
      <alignment vertical="center"/>
    </xf>
    <xf numFmtId="0" fontId="47" fillId="18" borderId="0" applyNumberFormat="0" applyBorder="0" applyAlignment="0" applyProtection="0">
      <alignment vertical="center"/>
    </xf>
    <xf numFmtId="0" fontId="93" fillId="39" borderId="0" applyNumberFormat="0" applyBorder="0" applyAlignment="0" applyProtection="0">
      <alignment vertical="center"/>
    </xf>
    <xf numFmtId="0" fontId="94" fillId="0" borderId="43" applyNumberFormat="0" applyFill="0" applyAlignment="0" applyProtection="0">
      <alignment vertical="center"/>
    </xf>
    <xf numFmtId="0" fontId="63" fillId="29" borderId="0" applyNumberFormat="0" applyBorder="0" applyAlignment="0" applyProtection="0">
      <alignment vertical="center"/>
    </xf>
    <xf numFmtId="0" fontId="97" fillId="41" borderId="0" applyNumberFormat="0" applyBorder="0" applyAlignment="0" applyProtection="0">
      <alignment vertical="center"/>
    </xf>
    <xf numFmtId="0" fontId="40" fillId="14" borderId="0" applyNumberFormat="0" applyBorder="0" applyAlignment="0" applyProtection="0">
      <alignment vertical="center"/>
    </xf>
    <xf numFmtId="0" fontId="38" fillId="42" borderId="0" applyNumberFormat="0" applyBorder="0" applyAlignment="0" applyProtection="0">
      <alignment vertical="center"/>
    </xf>
    <xf numFmtId="199" fontId="0" fillId="0" borderId="0" applyFill="0" applyBorder="0" applyAlignment="0"/>
    <xf numFmtId="0" fontId="40" fillId="43" borderId="0" applyNumberFormat="0" applyBorder="0" applyAlignment="0" applyProtection="0">
      <alignment vertical="center"/>
    </xf>
    <xf numFmtId="0" fontId="62" fillId="0" borderId="0">
      <alignment vertical="top"/>
    </xf>
    <xf numFmtId="0" fontId="40" fillId="44" borderId="0" applyNumberFormat="0" applyBorder="0" applyAlignment="0" applyProtection="0">
      <alignment vertical="center"/>
    </xf>
    <xf numFmtId="0" fontId="73" fillId="3" borderId="35"/>
    <xf numFmtId="0" fontId="99" fillId="15" borderId="44" applyNumberFormat="0" applyAlignment="0" applyProtection="0">
      <alignment vertical="center"/>
    </xf>
    <xf numFmtId="209" fontId="69" fillId="0" borderId="0" applyFont="0" applyFill="0" applyBorder="0" applyAlignment="0" applyProtection="0"/>
    <xf numFmtId="0" fontId="40" fillId="45" borderId="0" applyNumberFormat="0" applyBorder="0" applyAlignment="0" applyProtection="0">
      <alignment vertical="center"/>
    </xf>
    <xf numFmtId="0" fontId="40" fillId="46" borderId="0" applyNumberFormat="0" applyBorder="0" applyAlignment="0" applyProtection="0">
      <alignment vertical="center"/>
    </xf>
    <xf numFmtId="0" fontId="0" fillId="0" borderId="0"/>
    <xf numFmtId="0" fontId="38" fillId="47" borderId="0" applyNumberFormat="0" applyBorder="0" applyAlignment="0" applyProtection="0">
      <alignment vertical="center"/>
    </xf>
    <xf numFmtId="0" fontId="59" fillId="0" borderId="0" applyNumberFormat="0" applyFont="0" applyFill="0" applyBorder="0" applyAlignment="0" applyProtection="0">
      <alignment horizontal="left"/>
    </xf>
    <xf numFmtId="0" fontId="0" fillId="0" borderId="0"/>
    <xf numFmtId="0" fontId="38" fillId="48" borderId="0" applyNumberFormat="0" applyBorder="0" applyAlignment="0" applyProtection="0">
      <alignment vertical="center"/>
    </xf>
    <xf numFmtId="0" fontId="40" fillId="49" borderId="0" applyNumberFormat="0" applyBorder="0" applyAlignment="0" applyProtection="0">
      <alignment vertical="center"/>
    </xf>
    <xf numFmtId="0" fontId="9" fillId="0" borderId="0"/>
    <xf numFmtId="0" fontId="0" fillId="0" borderId="0"/>
    <xf numFmtId="0" fontId="83" fillId="15" borderId="31" applyNumberFormat="0" applyAlignment="0" applyProtection="0">
      <alignment vertical="center"/>
    </xf>
    <xf numFmtId="0" fontId="9" fillId="0" borderId="0"/>
    <xf numFmtId="0" fontId="40" fillId="50" borderId="0" applyNumberFormat="0" applyBorder="0" applyAlignment="0" applyProtection="0">
      <alignment vertical="center"/>
    </xf>
    <xf numFmtId="0" fontId="38" fillId="51" borderId="0" applyNumberFormat="0" applyBorder="0" applyAlignment="0" applyProtection="0">
      <alignment vertical="center"/>
    </xf>
    <xf numFmtId="210" fontId="0" fillId="0" borderId="0">
      <protection locked="0"/>
    </xf>
    <xf numFmtId="0" fontId="40" fillId="9" borderId="0" applyNumberFormat="0" applyBorder="0" applyAlignment="0" applyProtection="0">
      <alignment vertical="center"/>
    </xf>
    <xf numFmtId="0" fontId="9" fillId="6" borderId="0" applyNumberFormat="0" applyBorder="0" applyAlignment="0" applyProtection="0">
      <alignment vertical="center"/>
    </xf>
    <xf numFmtId="0" fontId="38" fillId="7" borderId="0" applyNumberFormat="0" applyBorder="0" applyAlignment="0" applyProtection="0">
      <alignment vertical="center"/>
    </xf>
    <xf numFmtId="0" fontId="38" fillId="16" borderId="0" applyNumberFormat="0" applyBorder="0" applyAlignment="0" applyProtection="0">
      <alignment vertical="center"/>
    </xf>
    <xf numFmtId="210" fontId="0" fillId="0" borderId="0">
      <protection locked="0"/>
    </xf>
    <xf numFmtId="0" fontId="65" fillId="29" borderId="0" applyNumberFormat="0" applyBorder="0" applyAlignment="0" applyProtection="0">
      <alignment vertical="center"/>
    </xf>
    <xf numFmtId="0" fontId="9" fillId="0" borderId="0" applyNumberFormat="0" applyFont="0" applyFill="0" applyBorder="0" applyAlignment="0">
      <alignment horizontal="center" vertical="center"/>
    </xf>
    <xf numFmtId="0" fontId="67" fillId="0" borderId="0"/>
    <xf numFmtId="0" fontId="40" fillId="23" borderId="0" applyNumberFormat="0" applyBorder="0" applyAlignment="0" applyProtection="0">
      <alignment vertical="center"/>
    </xf>
    <xf numFmtId="0" fontId="76" fillId="18" borderId="0" applyNumberFormat="0" applyBorder="0" applyAlignment="0" applyProtection="0">
      <alignment vertical="center"/>
    </xf>
    <xf numFmtId="0" fontId="38" fillId="22" borderId="0" applyNumberFormat="0" applyBorder="0" applyAlignment="0" applyProtection="0">
      <alignment vertical="center"/>
    </xf>
    <xf numFmtId="38" fontId="61" fillId="0" borderId="0" applyFont="0" applyFill="0" applyBorder="0" applyAlignment="0" applyProtection="0"/>
    <xf numFmtId="211" fontId="0" fillId="0" borderId="0" applyFill="0" applyBorder="0" applyAlignment="0"/>
    <xf numFmtId="0" fontId="0" fillId="0" borderId="0"/>
    <xf numFmtId="0" fontId="0" fillId="0" borderId="0"/>
    <xf numFmtId="178" fontId="61" fillId="0" borderId="0" applyFont="0" applyFill="0" applyBorder="0" applyAlignment="0" applyProtection="0"/>
    <xf numFmtId="0" fontId="9" fillId="0" borderId="0"/>
    <xf numFmtId="201" fontId="0" fillId="0" borderId="0"/>
    <xf numFmtId="0" fontId="9" fillId="6" borderId="0" applyNumberFormat="0" applyBorder="0" applyAlignment="0" applyProtection="0">
      <alignment vertical="center"/>
    </xf>
    <xf numFmtId="0" fontId="37" fillId="6" borderId="0" applyNumberFormat="0" applyBorder="0" applyAlignment="0" applyProtection="0">
      <alignment vertical="center"/>
    </xf>
    <xf numFmtId="0" fontId="0" fillId="0" borderId="0"/>
    <xf numFmtId="0" fontId="9" fillId="0" borderId="0"/>
    <xf numFmtId="0" fontId="9" fillId="0" borderId="0"/>
    <xf numFmtId="0" fontId="50" fillId="0" borderId="0"/>
    <xf numFmtId="0" fontId="80" fillId="30" borderId="0" applyNumberFormat="0" applyBorder="0" applyAlignment="0" applyProtection="0">
      <alignment vertical="center"/>
    </xf>
    <xf numFmtId="0" fontId="9" fillId="0" borderId="0" applyFont="0" applyFill="0" applyBorder="0" applyAlignment="0" applyProtection="0"/>
    <xf numFmtId="0" fontId="63" fillId="0" borderId="0">
      <alignment vertical="center"/>
    </xf>
    <xf numFmtId="217" fontId="0" fillId="0" borderId="0" applyFont="0" applyFill="0" applyBorder="0" applyAlignment="0" applyProtection="0"/>
    <xf numFmtId="0" fontId="43" fillId="19" borderId="0" applyNumberFormat="0" applyBorder="0" applyAlignment="0" applyProtection="0"/>
    <xf numFmtId="0" fontId="9" fillId="0" borderId="0" applyFont="0" applyFill="0" applyBorder="0" applyAlignment="0" applyProtection="0"/>
    <xf numFmtId="0" fontId="77" fillId="0" borderId="0" applyNumberFormat="0" applyFill="0">
      <alignment horizontal="left" vertical="center"/>
    </xf>
    <xf numFmtId="40" fontId="61" fillId="0" borderId="0" applyFont="0" applyFill="0" applyBorder="0" applyAlignment="0" applyProtection="0"/>
    <xf numFmtId="10" fontId="68" fillId="0" borderId="0" applyFont="0" applyFill="0" applyBorder="0" applyAlignment="0" applyProtection="0"/>
    <xf numFmtId="205" fontId="50" fillId="0" borderId="0" applyFont="0" applyFill="0" applyBorder="0" applyAlignment="0" applyProtection="0"/>
    <xf numFmtId="0" fontId="49" fillId="37" borderId="0" applyNumberFormat="0" applyBorder="0" applyAlignment="0" applyProtection="0">
      <alignment vertical="center"/>
    </xf>
    <xf numFmtId="0" fontId="0" fillId="0" borderId="0"/>
    <xf numFmtId="0" fontId="9" fillId="29" borderId="0" applyNumberFormat="0" applyBorder="0" applyAlignment="0" applyProtection="0">
      <alignment vertical="center"/>
    </xf>
    <xf numFmtId="0" fontId="9" fillId="0" borderId="0" applyFill="0" applyBorder="0" applyAlignment="0"/>
    <xf numFmtId="0" fontId="95" fillId="0" borderId="0" applyNumberFormat="0" applyFill="0" applyBorder="0" applyAlignment="0" applyProtection="0"/>
    <xf numFmtId="0" fontId="0" fillId="0" borderId="0"/>
    <xf numFmtId="0" fontId="37" fillId="6" borderId="0" applyNumberFormat="0" applyBorder="0" applyAlignment="0" applyProtection="0">
      <alignment vertical="center"/>
    </xf>
    <xf numFmtId="0" fontId="0" fillId="0" borderId="0">
      <protection locked="0"/>
    </xf>
    <xf numFmtId="49" fontId="98" fillId="0" borderId="0" applyProtection="0">
      <alignment horizontal="left"/>
    </xf>
    <xf numFmtId="0" fontId="81" fillId="0" borderId="38">
      <alignment horizontal="left" vertical="center"/>
    </xf>
    <xf numFmtId="0" fontId="65" fillId="29" borderId="0" applyNumberFormat="0" applyBorder="0" applyAlignment="0" applyProtection="0">
      <alignment vertical="center"/>
    </xf>
    <xf numFmtId="0" fontId="74" fillId="0" borderId="0" applyNumberFormat="0" applyFill="0" applyBorder="0" applyProtection="0">
      <alignment vertical="center"/>
    </xf>
    <xf numFmtId="0" fontId="63" fillId="20" borderId="0" applyNumberFormat="0" applyBorder="0" applyAlignment="0" applyProtection="0">
      <alignment vertical="center"/>
    </xf>
    <xf numFmtId="0" fontId="39" fillId="0" borderId="0"/>
    <xf numFmtId="0" fontId="78" fillId="0" borderId="0" applyNumberFormat="0" applyFill="0" applyBorder="0" applyAlignment="0" applyProtection="0">
      <alignment vertical="top"/>
      <protection locked="0"/>
    </xf>
    <xf numFmtId="0" fontId="9" fillId="0" borderId="0"/>
    <xf numFmtId="0" fontId="65" fillId="29" borderId="0" applyNumberFormat="0" applyBorder="0" applyAlignment="0" applyProtection="0">
      <alignment vertical="center"/>
    </xf>
    <xf numFmtId="0" fontId="43" fillId="19" borderId="0" applyNumberFormat="0" applyBorder="0" applyAlignment="0" applyProtection="0"/>
    <xf numFmtId="0" fontId="9" fillId="0" borderId="0"/>
    <xf numFmtId="0" fontId="0" fillId="0" borderId="0"/>
    <xf numFmtId="0" fontId="50" fillId="0" borderId="0"/>
    <xf numFmtId="0" fontId="0" fillId="0" borderId="0">
      <protection locked="0"/>
    </xf>
    <xf numFmtId="0" fontId="0" fillId="0" borderId="0"/>
    <xf numFmtId="0" fontId="39" fillId="0" borderId="0"/>
    <xf numFmtId="0" fontId="67" fillId="0" borderId="0"/>
    <xf numFmtId="38" fontId="92" fillId="0" borderId="0"/>
    <xf numFmtId="0" fontId="39" fillId="0" borderId="0"/>
    <xf numFmtId="199" fontId="0" fillId="0" borderId="0" applyFill="0" applyBorder="0" applyAlignment="0"/>
    <xf numFmtId="0" fontId="67" fillId="0" borderId="0"/>
    <xf numFmtId="0" fontId="39" fillId="0" borderId="0"/>
    <xf numFmtId="200" fontId="0" fillId="0" borderId="0" applyFill="0" applyBorder="0" applyAlignment="0"/>
    <xf numFmtId="0" fontId="0" fillId="0" borderId="0"/>
    <xf numFmtId="40" fontId="59" fillId="0" borderId="0" applyFont="0" applyFill="0" applyBorder="0" applyAlignment="0" applyProtection="0"/>
    <xf numFmtId="0" fontId="0" fillId="0" borderId="0"/>
    <xf numFmtId="0" fontId="67" fillId="0" borderId="0"/>
    <xf numFmtId="0" fontId="39" fillId="0" borderId="0"/>
    <xf numFmtId="0" fontId="39" fillId="0" borderId="0"/>
    <xf numFmtId="0" fontId="39" fillId="0" borderId="0"/>
    <xf numFmtId="201" fontId="0" fillId="0" borderId="0"/>
    <xf numFmtId="0" fontId="0" fillId="0" borderId="0"/>
    <xf numFmtId="0" fontId="9" fillId="0" borderId="0"/>
    <xf numFmtId="0" fontId="39" fillId="0" borderId="0"/>
    <xf numFmtId="0" fontId="39" fillId="0" borderId="0"/>
    <xf numFmtId="0" fontId="0" fillId="0" borderId="0"/>
    <xf numFmtId="0" fontId="50" fillId="0" borderId="0"/>
    <xf numFmtId="0" fontId="39" fillId="0" borderId="0"/>
    <xf numFmtId="201" fontId="0" fillId="0" borderId="0"/>
    <xf numFmtId="0" fontId="50" fillId="0" borderId="0"/>
    <xf numFmtId="0" fontId="84" fillId="0" borderId="0"/>
    <xf numFmtId="0" fontId="0" fillId="0" borderId="0"/>
    <xf numFmtId="0" fontId="0" fillId="0" borderId="0"/>
    <xf numFmtId="0" fontId="0" fillId="0" borderId="0">
      <protection locked="0"/>
    </xf>
    <xf numFmtId="0" fontId="67" fillId="0" borderId="0"/>
    <xf numFmtId="0" fontId="63" fillId="6" borderId="0" applyNumberFormat="0" applyBorder="0" applyAlignment="0" applyProtection="0">
      <alignment vertical="center"/>
    </xf>
    <xf numFmtId="0" fontId="0" fillId="0" borderId="0"/>
    <xf numFmtId="0" fontId="9" fillId="0" borderId="0">
      <alignment vertical="center"/>
    </xf>
    <xf numFmtId="0" fontId="39" fillId="0" borderId="0"/>
    <xf numFmtId="0" fontId="37" fillId="6" borderId="0" applyNumberFormat="0" applyBorder="0" applyAlignment="0" applyProtection="0">
      <alignment vertical="center"/>
    </xf>
    <xf numFmtId="0" fontId="0" fillId="0" borderId="0">
      <protection locked="0"/>
    </xf>
    <xf numFmtId="10" fontId="69" fillId="0" borderId="0" applyFont="0" applyFill="0" applyBorder="0" applyAlignment="0" applyProtection="0"/>
    <xf numFmtId="0" fontId="39" fillId="0" borderId="0"/>
    <xf numFmtId="38" fontId="66" fillId="15" borderId="0" applyNumberFormat="0" applyBorder="0" applyAlignment="0" applyProtection="0"/>
    <xf numFmtId="0" fontId="88" fillId="0" borderId="39" applyNumberFormat="0" applyFill="0" applyAlignment="0" applyProtection="0">
      <alignment vertical="center"/>
    </xf>
    <xf numFmtId="0" fontId="85" fillId="0" borderId="14">
      <alignment horizontal="center"/>
    </xf>
    <xf numFmtId="0" fontId="50" fillId="0" borderId="0">
      <protection locked="0"/>
    </xf>
    <xf numFmtId="0" fontId="39" fillId="0" borderId="0"/>
    <xf numFmtId="0" fontId="39" fillId="0" borderId="0"/>
    <xf numFmtId="0" fontId="0" fillId="0" borderId="0"/>
    <xf numFmtId="0" fontId="0" fillId="0" borderId="0"/>
    <xf numFmtId="0" fontId="9" fillId="0" borderId="0" applyNumberFormat="0" applyFill="0" applyBorder="0" applyAlignment="0" applyProtection="0"/>
    <xf numFmtId="0" fontId="0" fillId="0" borderId="0"/>
    <xf numFmtId="0" fontId="39" fillId="0" borderId="0"/>
    <xf numFmtId="0" fontId="62" fillId="0" borderId="0">
      <alignment vertical="top"/>
    </xf>
    <xf numFmtId="0" fontId="50" fillId="0" borderId="0"/>
    <xf numFmtId="0" fontId="0" fillId="0" borderId="0">
      <protection locked="0"/>
    </xf>
    <xf numFmtId="0" fontId="0" fillId="0" borderId="0"/>
    <xf numFmtId="0" fontId="96" fillId="40" borderId="0" applyNumberFormat="0" applyBorder="0" applyAlignment="0" applyProtection="0">
      <alignment vertical="center"/>
    </xf>
    <xf numFmtId="0" fontId="0" fillId="0" borderId="0">
      <protection locked="0"/>
    </xf>
    <xf numFmtId="0" fontId="50" fillId="0" borderId="0"/>
    <xf numFmtId="0" fontId="50" fillId="0" borderId="0"/>
    <xf numFmtId="0" fontId="0" fillId="0" borderId="0"/>
    <xf numFmtId="0" fontId="0" fillId="0" borderId="0">
      <protection locked="0"/>
    </xf>
    <xf numFmtId="185" fontId="0" fillId="0" borderId="0" applyFill="0" applyBorder="0" applyAlignment="0"/>
    <xf numFmtId="210" fontId="0" fillId="0" borderId="0">
      <protection locked="0"/>
    </xf>
    <xf numFmtId="0" fontId="67" fillId="0" borderId="0"/>
    <xf numFmtId="0" fontId="0" fillId="0" borderId="0">
      <protection locked="0"/>
    </xf>
    <xf numFmtId="0" fontId="62" fillId="0" borderId="0">
      <alignment vertical="top"/>
    </xf>
    <xf numFmtId="0" fontId="86" fillId="0" borderId="0" applyNumberFormat="0" applyFont="0" applyFill="0" applyBorder="0" applyProtection="0">
      <alignment horizontal="center" vertical="center" wrapText="1"/>
    </xf>
    <xf numFmtId="0" fontId="67" fillId="0" borderId="0"/>
    <xf numFmtId="0" fontId="9" fillId="0" borderId="0"/>
    <xf numFmtId="43" fontId="0" fillId="0" borderId="0" applyFont="0" applyFill="0" applyBorder="0" applyAlignment="0" applyProtection="0"/>
    <xf numFmtId="0" fontId="0" fillId="0" borderId="0"/>
    <xf numFmtId="0" fontId="9" fillId="0" borderId="0"/>
    <xf numFmtId="201" fontId="0" fillId="0" borderId="0"/>
    <xf numFmtId="0" fontId="9" fillId="0" borderId="0"/>
    <xf numFmtId="0" fontId="67" fillId="0" borderId="0"/>
    <xf numFmtId="210" fontId="0" fillId="0" borderId="0">
      <protection locked="0"/>
    </xf>
    <xf numFmtId="0" fontId="63" fillId="0" borderId="0">
      <alignment vertical="center"/>
    </xf>
    <xf numFmtId="0" fontId="48" fillId="52" borderId="0" applyNumberFormat="0" applyBorder="0" applyAlignment="0" applyProtection="0"/>
    <xf numFmtId="0" fontId="0" fillId="0" borderId="0"/>
    <xf numFmtId="49" fontId="9" fillId="0" borderId="0" applyFont="0" applyFill="0" applyBorder="0" applyAlignment="0" applyProtection="0"/>
    <xf numFmtId="9" fontId="100" fillId="0" borderId="0" applyFont="0" applyFill="0" applyBorder="0" applyAlignment="0" applyProtection="0"/>
    <xf numFmtId="193" fontId="68" fillId="0" borderId="0" applyFont="0" applyFill="0" applyBorder="0" applyAlignment="0" applyProtection="0"/>
    <xf numFmtId="0" fontId="101" fillId="0" borderId="45" applyNumberFormat="0" applyFill="0" applyAlignment="0" applyProtection="0">
      <alignment vertical="center"/>
    </xf>
    <xf numFmtId="0" fontId="67" fillId="0" borderId="0"/>
    <xf numFmtId="0" fontId="0" fillId="0" borderId="0"/>
    <xf numFmtId="0" fontId="50" fillId="0" borderId="0">
      <protection locked="0"/>
    </xf>
    <xf numFmtId="39" fontId="68" fillId="0" borderId="0" applyFont="0" applyFill="0" applyBorder="0" applyAlignment="0" applyProtection="0"/>
    <xf numFmtId="0" fontId="50" fillId="0" borderId="0">
      <protection locked="0"/>
    </xf>
    <xf numFmtId="0" fontId="63" fillId="29" borderId="0" applyNumberFormat="0" applyBorder="0" applyAlignment="0" applyProtection="0">
      <alignment vertical="center"/>
    </xf>
    <xf numFmtId="0" fontId="50" fillId="0" borderId="0">
      <protection locked="0"/>
    </xf>
    <xf numFmtId="0" fontId="102" fillId="0" borderId="0"/>
    <xf numFmtId="0" fontId="67" fillId="0" borderId="0"/>
    <xf numFmtId="0" fontId="79" fillId="0" borderId="37" applyNumberFormat="0" applyFill="0" applyAlignment="0" applyProtection="0">
      <alignment vertical="center"/>
    </xf>
    <xf numFmtId="0" fontId="86" fillId="0" borderId="0"/>
    <xf numFmtId="210" fontId="0" fillId="0" borderId="0">
      <protection locked="0"/>
    </xf>
    <xf numFmtId="0" fontId="63" fillId="27" borderId="0" applyNumberFormat="0" applyBorder="0" applyAlignment="0" applyProtection="0">
      <alignment vertical="center"/>
    </xf>
    <xf numFmtId="0" fontId="48" fillId="38" borderId="0" applyNumberFormat="0" applyBorder="0" applyAlignment="0" applyProtection="0"/>
    <xf numFmtId="0" fontId="0" fillId="0" borderId="0"/>
    <xf numFmtId="0" fontId="0" fillId="0" borderId="0"/>
    <xf numFmtId="0" fontId="0" fillId="0" borderId="0"/>
    <xf numFmtId="0" fontId="0" fillId="0" borderId="0"/>
    <xf numFmtId="49" fontId="9" fillId="0" borderId="0" applyFont="0" applyFill="0" applyBorder="0" applyAlignment="0" applyProtection="0"/>
    <xf numFmtId="0" fontId="86" fillId="0" borderId="0"/>
    <xf numFmtId="49" fontId="9" fillId="0" borderId="0" applyFont="0" applyFill="0" applyBorder="0" applyAlignment="0" applyProtection="0"/>
    <xf numFmtId="49" fontId="9" fillId="0" borderId="0" applyFont="0" applyFill="0" applyBorder="0" applyAlignment="0" applyProtection="0"/>
    <xf numFmtId="0" fontId="103" fillId="0" borderId="39" applyNumberFormat="0" applyFill="0" applyAlignment="0" applyProtection="0">
      <alignment vertical="center"/>
    </xf>
    <xf numFmtId="49" fontId="0" fillId="0" borderId="0" applyFont="0" applyFill="0" applyBorder="0" applyAlignment="0" applyProtection="0"/>
    <xf numFmtId="210" fontId="0" fillId="0" borderId="0">
      <protection locked="0"/>
    </xf>
    <xf numFmtId="0" fontId="32" fillId="29" borderId="0" applyNumberFormat="0" applyBorder="0" applyAlignment="0" applyProtection="0">
      <alignment vertical="center"/>
    </xf>
    <xf numFmtId="0" fontId="50" fillId="0" borderId="0"/>
    <xf numFmtId="0" fontId="67" fillId="0" borderId="0"/>
    <xf numFmtId="0" fontId="67" fillId="0" borderId="0"/>
    <xf numFmtId="0" fontId="0" fillId="0" borderId="0"/>
    <xf numFmtId="0" fontId="50" fillId="0" borderId="0"/>
    <xf numFmtId="0" fontId="50" fillId="0" borderId="0" applyNumberFormat="0" applyFill="0" applyBorder="0" applyAlignment="0" applyProtection="0"/>
    <xf numFmtId="0" fontId="0" fillId="0" borderId="0"/>
    <xf numFmtId="0" fontId="63" fillId="0" borderId="0"/>
    <xf numFmtId="0" fontId="50" fillId="0" borderId="0"/>
    <xf numFmtId="0" fontId="0" fillId="0" borderId="0"/>
    <xf numFmtId="0" fontId="50" fillId="0" borderId="0"/>
    <xf numFmtId="200" fontId="0" fillId="0" borderId="0" applyFill="0" applyBorder="0" applyAlignment="0"/>
    <xf numFmtId="0" fontId="9" fillId="0" borderId="0"/>
    <xf numFmtId="0" fontId="50" fillId="0" borderId="0"/>
    <xf numFmtId="0" fontId="47" fillId="18" borderId="0" applyNumberFormat="0" applyBorder="0" applyAlignment="0" applyProtection="0">
      <alignment vertical="center"/>
    </xf>
    <xf numFmtId="0" fontId="48" fillId="38" borderId="0" applyNumberFormat="0" applyBorder="0" applyAlignment="0" applyProtection="0"/>
    <xf numFmtId="0" fontId="9" fillId="0" borderId="0"/>
    <xf numFmtId="0" fontId="9" fillId="0" borderId="0" applyFont="0" applyFill="0" applyBorder="0" applyAlignment="0" applyProtection="0"/>
    <xf numFmtId="0" fontId="48" fillId="59" borderId="0" applyNumberFormat="0" applyBorder="0" applyAlignment="0" applyProtection="0"/>
    <xf numFmtId="0" fontId="86" fillId="0" borderId="0"/>
    <xf numFmtId="0" fontId="62" fillId="0" borderId="0">
      <alignment vertical="top"/>
    </xf>
    <xf numFmtId="0" fontId="86" fillId="0" borderId="0"/>
    <xf numFmtId="0" fontId="32" fillId="37" borderId="0" applyNumberFormat="0" applyBorder="0" applyAlignment="0" applyProtection="0">
      <alignment vertical="center"/>
    </xf>
    <xf numFmtId="0" fontId="0" fillId="0" borderId="0"/>
    <xf numFmtId="0" fontId="67" fillId="0" borderId="0"/>
    <xf numFmtId="0" fontId="50" fillId="0" borderId="0"/>
    <xf numFmtId="0" fontId="32" fillId="28" borderId="0" applyNumberFormat="0" applyBorder="0" applyAlignment="0" applyProtection="0">
      <alignment vertical="center"/>
    </xf>
    <xf numFmtId="0" fontId="50" fillId="0" borderId="0"/>
    <xf numFmtId="0" fontId="0" fillId="0" borderId="0"/>
    <xf numFmtId="0" fontId="50" fillId="0" borderId="0"/>
    <xf numFmtId="0" fontId="96" fillId="62" borderId="0" applyNumberFormat="0" applyBorder="0" applyAlignment="0" applyProtection="0">
      <alignment vertical="center"/>
    </xf>
    <xf numFmtId="0" fontId="50" fillId="0" borderId="0"/>
    <xf numFmtId="9" fontId="98" fillId="0" borderId="0" applyFont="0" applyFill="0" applyBorder="0" applyAlignment="0" applyProtection="0"/>
    <xf numFmtId="0" fontId="50" fillId="0" borderId="0"/>
    <xf numFmtId="0" fontId="50" fillId="0" borderId="0"/>
    <xf numFmtId="202" fontId="0" fillId="0" borderId="0" applyFont="0" applyFill="0" applyBorder="0" applyAlignment="0" applyProtection="0"/>
    <xf numFmtId="0" fontId="32" fillId="18" borderId="0" applyNumberFormat="0" applyBorder="0" applyAlignment="0" applyProtection="0">
      <alignment vertical="center"/>
    </xf>
    <xf numFmtId="0" fontId="0" fillId="0" borderId="0"/>
    <xf numFmtId="0" fontId="50" fillId="0" borderId="0"/>
    <xf numFmtId="0" fontId="0" fillId="0" borderId="0"/>
    <xf numFmtId="0" fontId="0" fillId="0" borderId="0">
      <protection locked="0"/>
    </xf>
    <xf numFmtId="0" fontId="0" fillId="0" borderId="0">
      <protection locked="0"/>
    </xf>
    <xf numFmtId="0" fontId="0" fillId="0" borderId="0">
      <protection locked="0"/>
    </xf>
    <xf numFmtId="0" fontId="9" fillId="53" borderId="0" applyNumberFormat="0" applyBorder="0" applyAlignment="0" applyProtection="0"/>
    <xf numFmtId="0" fontId="0" fillId="0" borderId="0">
      <protection locked="0"/>
    </xf>
    <xf numFmtId="0" fontId="0" fillId="0" borderId="0"/>
    <xf numFmtId="0" fontId="0" fillId="0" borderId="0">
      <protection locked="0"/>
    </xf>
    <xf numFmtId="0" fontId="0" fillId="0" borderId="0">
      <protection locked="0"/>
    </xf>
    <xf numFmtId="194" fontId="98" fillId="0" borderId="0"/>
    <xf numFmtId="0" fontId="0" fillId="0" borderId="0">
      <protection locked="0"/>
    </xf>
    <xf numFmtId="210" fontId="0" fillId="0" borderId="0">
      <protection locked="0"/>
    </xf>
    <xf numFmtId="0" fontId="80" fillId="30" borderId="0" applyNumberFormat="0" applyBorder="0" applyAlignment="0" applyProtection="0">
      <alignment vertical="center"/>
    </xf>
    <xf numFmtId="179" fontId="98" fillId="0" borderId="0" applyFill="0" applyBorder="0" applyProtection="0">
      <alignment horizontal="right"/>
    </xf>
    <xf numFmtId="0" fontId="0" fillId="0" borderId="0">
      <protection locked="0"/>
    </xf>
    <xf numFmtId="0" fontId="0" fillId="0" borderId="0">
      <protection locked="0"/>
    </xf>
    <xf numFmtId="0" fontId="96" fillId="56" borderId="0" applyNumberFormat="0" applyBorder="0" applyAlignment="0" applyProtection="0">
      <alignment vertical="center"/>
    </xf>
    <xf numFmtId="0" fontId="49" fillId="57" borderId="0" applyNumberFormat="0" applyBorder="0" applyAlignment="0" applyProtection="0">
      <alignment vertical="center"/>
    </xf>
    <xf numFmtId="0" fontId="37" fillId="6" borderId="0" applyNumberFormat="0" applyBorder="0" applyAlignment="0" applyProtection="0">
      <alignment vertical="center"/>
    </xf>
    <xf numFmtId="0" fontId="0" fillId="0" borderId="0">
      <protection locked="0"/>
    </xf>
    <xf numFmtId="0" fontId="0" fillId="0" borderId="0"/>
    <xf numFmtId="200" fontId="0" fillId="0" borderId="0" applyFont="0" applyFill="0" applyBorder="0" applyAlignment="0" applyProtection="0"/>
    <xf numFmtId="218" fontId="59" fillId="0" borderId="0" applyFont="0" applyFill="0" applyBorder="0" applyAlignment="0" applyProtection="0"/>
    <xf numFmtId="0" fontId="0" fillId="0" borderId="0"/>
    <xf numFmtId="0" fontId="0" fillId="0" borderId="0"/>
    <xf numFmtId="0" fontId="0" fillId="0" borderId="0"/>
    <xf numFmtId="0" fontId="63" fillId="20" borderId="0" applyNumberFormat="0" applyBorder="0" applyAlignment="0" applyProtection="0">
      <alignment vertical="center"/>
    </xf>
    <xf numFmtId="0" fontId="0" fillId="0" borderId="0"/>
    <xf numFmtId="0" fontId="105" fillId="29" borderId="0" applyNumberFormat="0" applyBorder="0" applyAlignment="0" applyProtection="0">
      <alignment vertical="center"/>
    </xf>
    <xf numFmtId="0" fontId="66" fillId="61" borderId="1"/>
    <xf numFmtId="0" fontId="0" fillId="0" borderId="0"/>
    <xf numFmtId="0" fontId="63" fillId="6" borderId="0" applyNumberFormat="0" applyBorder="0" applyAlignment="0" applyProtection="0">
      <alignment vertical="center"/>
    </xf>
    <xf numFmtId="0" fontId="0" fillId="0" borderId="0"/>
    <xf numFmtId="0" fontId="0" fillId="0" borderId="0"/>
    <xf numFmtId="0" fontId="0" fillId="0" borderId="0"/>
    <xf numFmtId="0" fontId="0" fillId="0" borderId="0">
      <protection locked="0"/>
    </xf>
    <xf numFmtId="0" fontId="0" fillId="0" borderId="0">
      <protection locked="0"/>
    </xf>
    <xf numFmtId="223" fontId="0" fillId="0" borderId="0" applyFont="0" applyFill="0" applyProtection="0"/>
    <xf numFmtId="0" fontId="0" fillId="0" borderId="0">
      <protection locked="0"/>
    </xf>
    <xf numFmtId="0" fontId="67" fillId="0" borderId="0"/>
    <xf numFmtId="0" fontId="0" fillId="0" borderId="0"/>
    <xf numFmtId="0" fontId="50" fillId="0" borderId="0"/>
    <xf numFmtId="0" fontId="50" fillId="0" borderId="0"/>
    <xf numFmtId="0" fontId="0" fillId="0" borderId="0"/>
    <xf numFmtId="0" fontId="0" fillId="0" borderId="0">
      <protection locked="0"/>
    </xf>
    <xf numFmtId="0" fontId="0" fillId="0" borderId="0">
      <protection locked="0"/>
    </xf>
    <xf numFmtId="0" fontId="67" fillId="0" borderId="0"/>
    <xf numFmtId="0" fontId="50" fillId="0" borderId="0"/>
    <xf numFmtId="219" fontId="9" fillId="63" borderId="0"/>
    <xf numFmtId="0" fontId="0" fillId="0" borderId="0"/>
    <xf numFmtId="0" fontId="39" fillId="0" borderId="0"/>
    <xf numFmtId="0" fontId="0" fillId="0" borderId="0">
      <protection locked="0"/>
    </xf>
    <xf numFmtId="0" fontId="39" fillId="0" borderId="0"/>
    <xf numFmtId="0" fontId="0" fillId="0" borderId="0">
      <protection locked="0"/>
    </xf>
    <xf numFmtId="0" fontId="0" fillId="0" borderId="0"/>
    <xf numFmtId="0" fontId="50" fillId="0" borderId="0"/>
    <xf numFmtId="0" fontId="0" fillId="0" borderId="0">
      <protection locked="0"/>
    </xf>
    <xf numFmtId="0" fontId="49" fillId="20" borderId="0" applyNumberFormat="0" applyBorder="0" applyAlignment="0" applyProtection="0">
      <alignment vertical="center"/>
    </xf>
    <xf numFmtId="0" fontId="56" fillId="54" borderId="0" applyNumberFormat="0" applyBorder="0" applyAlignment="0" applyProtection="0"/>
    <xf numFmtId="0" fontId="67" fillId="0" borderId="0"/>
    <xf numFmtId="0" fontId="50" fillId="0" borderId="0"/>
    <xf numFmtId="0" fontId="0" fillId="0" borderId="0"/>
    <xf numFmtId="0" fontId="39" fillId="0" borderId="0"/>
    <xf numFmtId="0" fontId="0" fillId="0" borderId="0"/>
    <xf numFmtId="0" fontId="43" fillId="55" borderId="0" applyNumberFormat="0" applyBorder="0" applyAlignment="0" applyProtection="0"/>
    <xf numFmtId="0" fontId="0" fillId="0" borderId="0"/>
    <xf numFmtId="0" fontId="50" fillId="0" borderId="0"/>
    <xf numFmtId="0" fontId="63" fillId="58" borderId="0" applyNumberFormat="0" applyBorder="0" applyAlignment="0" applyProtection="0">
      <alignment vertical="center"/>
    </xf>
    <xf numFmtId="0" fontId="0" fillId="0" borderId="0"/>
    <xf numFmtId="209" fontId="9" fillId="0" borderId="0" applyFont="0" applyFill="0" applyBorder="0" applyAlignment="0" applyProtection="0"/>
    <xf numFmtId="0" fontId="0" fillId="0" borderId="0"/>
    <xf numFmtId="0" fontId="0" fillId="0" borderId="0">
      <protection locked="0"/>
    </xf>
    <xf numFmtId="0" fontId="67" fillId="0" borderId="0"/>
    <xf numFmtId="0" fontId="50" fillId="0" borderId="0"/>
    <xf numFmtId="195" fontId="104" fillId="0" borderId="0"/>
    <xf numFmtId="0" fontId="62" fillId="0" borderId="0">
      <alignment vertical="top"/>
    </xf>
    <xf numFmtId="0" fontId="0" fillId="0" borderId="0"/>
    <xf numFmtId="0" fontId="43" fillId="60" borderId="0" applyNumberFormat="0" applyBorder="0" applyAlignment="0" applyProtection="0"/>
    <xf numFmtId="0" fontId="9" fillId="0" borderId="0">
      <alignment vertical="center"/>
    </xf>
    <xf numFmtId="0" fontId="39" fillId="0" borderId="0"/>
    <xf numFmtId="0" fontId="50" fillId="0" borderId="0"/>
    <xf numFmtId="0" fontId="0" fillId="0" borderId="0"/>
    <xf numFmtId="0" fontId="67" fillId="0" borderId="0"/>
    <xf numFmtId="0" fontId="50" fillId="0" borderId="0"/>
    <xf numFmtId="0" fontId="37" fillId="6" borderId="0" applyNumberFormat="0" applyBorder="0" applyAlignment="0" applyProtection="0">
      <alignment vertical="center"/>
    </xf>
    <xf numFmtId="0" fontId="43" fillId="10" borderId="0" applyNumberFormat="0" applyBorder="0" applyAlignment="0" applyProtection="0"/>
    <xf numFmtId="0" fontId="50" fillId="0" borderId="0"/>
    <xf numFmtId="0" fontId="0" fillId="0" borderId="0"/>
    <xf numFmtId="0" fontId="0" fillId="0" borderId="0"/>
    <xf numFmtId="0" fontId="66" fillId="15" borderId="1"/>
    <xf numFmtId="0" fontId="0" fillId="0" borderId="0"/>
    <xf numFmtId="0" fontId="0" fillId="0" borderId="0">
      <protection locked="0"/>
    </xf>
    <xf numFmtId="4" fontId="51" fillId="0" borderId="0">
      <alignment horizontal="right"/>
    </xf>
    <xf numFmtId="0" fontId="50" fillId="0" borderId="0"/>
    <xf numFmtId="0" fontId="0" fillId="0" borderId="0"/>
    <xf numFmtId="0" fontId="49" fillId="65" borderId="0" applyNumberFormat="0" applyBorder="0" applyAlignment="0" applyProtection="0">
      <alignment vertical="center"/>
    </xf>
    <xf numFmtId="180" fontId="98" fillId="0" borderId="0" applyFill="0" applyBorder="0" applyProtection="0">
      <alignment horizontal="right"/>
    </xf>
    <xf numFmtId="0" fontId="37" fillId="6" borderId="0" applyNumberFormat="0" applyBorder="0" applyAlignment="0" applyProtection="0">
      <alignment vertical="center"/>
    </xf>
    <xf numFmtId="212" fontId="98" fillId="0" borderId="0" applyFill="0" applyBorder="0" applyProtection="0">
      <alignment horizontal="right"/>
    </xf>
    <xf numFmtId="224" fontId="109" fillId="0" borderId="0" applyFill="0" applyBorder="0" applyProtection="0">
      <alignment horizontal="center"/>
    </xf>
    <xf numFmtId="227" fontId="109" fillId="0" borderId="0" applyFill="0" applyBorder="0" applyProtection="0">
      <alignment horizontal="center"/>
    </xf>
    <xf numFmtId="0" fontId="49" fillId="56" borderId="0" applyNumberFormat="0" applyBorder="0" applyAlignment="0" applyProtection="0">
      <alignment vertical="center"/>
    </xf>
    <xf numFmtId="14" fontId="41" fillId="0" borderId="0">
      <alignment horizontal="center" wrapText="1"/>
      <protection locked="0"/>
    </xf>
    <xf numFmtId="0" fontId="0" fillId="0" borderId="0"/>
    <xf numFmtId="228" fontId="98" fillId="0" borderId="0" applyFill="0" applyBorder="0" applyProtection="0">
      <alignment horizontal="right"/>
    </xf>
    <xf numFmtId="229" fontId="111" fillId="0" borderId="0" applyFill="0" applyBorder="0" applyProtection="0">
      <alignment horizontal="right"/>
    </xf>
    <xf numFmtId="0" fontId="37" fillId="6" borderId="0" applyNumberFormat="0" applyBorder="0" applyAlignment="0" applyProtection="0">
      <alignment vertical="center"/>
    </xf>
    <xf numFmtId="186" fontId="98" fillId="0" borderId="0" applyFill="0" applyBorder="0" applyProtection="0">
      <alignment horizontal="right"/>
    </xf>
    <xf numFmtId="187" fontId="98" fillId="0" borderId="0" applyFill="0" applyBorder="0" applyProtection="0">
      <alignment horizontal="right"/>
    </xf>
    <xf numFmtId="0" fontId="9" fillId="0" borderId="0"/>
    <xf numFmtId="0" fontId="63" fillId="18" borderId="0" applyNumberFormat="0" applyBorder="0" applyAlignment="0" applyProtection="0">
      <alignment vertical="center"/>
    </xf>
    <xf numFmtId="0" fontId="63" fillId="28" borderId="0" applyNumberFormat="0" applyBorder="0" applyAlignment="0" applyProtection="0">
      <alignment vertical="center"/>
    </xf>
    <xf numFmtId="0" fontId="112" fillId="67" borderId="15">
      <protection locked="0"/>
    </xf>
    <xf numFmtId="0" fontId="32" fillId="27" borderId="0" applyNumberFormat="0" applyBorder="0" applyAlignment="0" applyProtection="0">
      <alignment vertical="center"/>
    </xf>
    <xf numFmtId="0" fontId="63" fillId="27" borderId="0" applyNumberFormat="0" applyBorder="0" applyAlignment="0" applyProtection="0">
      <alignment vertical="center"/>
    </xf>
    <xf numFmtId="0" fontId="32" fillId="6" borderId="0" applyNumberFormat="0" applyBorder="0" applyAlignment="0" applyProtection="0">
      <alignment vertical="center"/>
    </xf>
    <xf numFmtId="188" fontId="9" fillId="0" borderId="0" applyFont="0" applyFill="0" applyBorder="0" applyAlignment="0" applyProtection="0"/>
    <xf numFmtId="0" fontId="63" fillId="18" borderId="0" applyNumberFormat="0" applyBorder="0" applyAlignment="0" applyProtection="0">
      <alignment vertical="center"/>
    </xf>
    <xf numFmtId="0" fontId="32" fillId="58" borderId="0" applyNumberFormat="0" applyBorder="0" applyAlignment="0" applyProtection="0">
      <alignment vertical="center"/>
    </xf>
    <xf numFmtId="219" fontId="9" fillId="63" borderId="0"/>
    <xf numFmtId="0" fontId="63" fillId="58" borderId="0" applyNumberFormat="0" applyBorder="0" applyAlignment="0" applyProtection="0">
      <alignment vertical="center"/>
    </xf>
    <xf numFmtId="0" fontId="37" fillId="6" borderId="0" applyNumberFormat="0" applyBorder="0" applyAlignment="0" applyProtection="0">
      <alignment vertical="center"/>
    </xf>
    <xf numFmtId="0" fontId="63" fillId="28" borderId="0" applyNumberFormat="0" applyBorder="0" applyAlignment="0" applyProtection="0">
      <alignment vertical="center"/>
    </xf>
    <xf numFmtId="0" fontId="63" fillId="64" borderId="0" applyNumberFormat="0" applyBorder="0" applyAlignment="0" applyProtection="0">
      <alignment vertical="center"/>
    </xf>
    <xf numFmtId="0" fontId="63" fillId="37" borderId="0" applyNumberFormat="0" applyBorder="0" applyAlignment="0" applyProtection="0">
      <alignment vertical="center"/>
    </xf>
    <xf numFmtId="0" fontId="63" fillId="18" borderId="0" applyNumberFormat="0" applyBorder="0" applyAlignment="0" applyProtection="0">
      <alignment vertical="center"/>
    </xf>
    <xf numFmtId="220" fontId="0" fillId="0" borderId="0"/>
    <xf numFmtId="0" fontId="116" fillId="0" borderId="0" applyNumberFormat="0" applyFill="0" applyBorder="0" applyAlignment="0" applyProtection="0">
      <alignment vertical="center"/>
    </xf>
    <xf numFmtId="0" fontId="63" fillId="64" borderId="0" applyNumberFormat="0" applyBorder="0" applyAlignment="0" applyProtection="0">
      <alignment vertical="center"/>
    </xf>
    <xf numFmtId="0" fontId="117" fillId="0" borderId="0" applyNumberFormat="0" applyFill="0" applyBorder="0" applyAlignment="0" applyProtection="0">
      <alignment vertical="center"/>
    </xf>
    <xf numFmtId="0" fontId="63" fillId="34" borderId="0" applyNumberFormat="0" applyBorder="0" applyAlignment="0" applyProtection="0">
      <alignment vertical="center"/>
    </xf>
    <xf numFmtId="0" fontId="32" fillId="64" borderId="0" applyNumberFormat="0" applyBorder="0" applyAlignment="0" applyProtection="0">
      <alignment vertical="center"/>
    </xf>
    <xf numFmtId="0" fontId="43" fillId="55" borderId="0" applyNumberFormat="0" applyBorder="0" applyAlignment="0" applyProtection="0"/>
    <xf numFmtId="0" fontId="9" fillId="0" borderId="0">
      <alignment vertical="center"/>
    </xf>
    <xf numFmtId="0" fontId="63" fillId="64" borderId="0" applyNumberFormat="0" applyBorder="0" applyAlignment="0" applyProtection="0">
      <alignment vertical="center"/>
    </xf>
    <xf numFmtId="0" fontId="32" fillId="20" borderId="0" applyNumberFormat="0" applyBorder="0" applyAlignment="0" applyProtection="0">
      <alignment vertical="center"/>
    </xf>
    <xf numFmtId="0" fontId="63" fillId="37" borderId="0" applyNumberFormat="0" applyBorder="0" applyAlignment="0" applyProtection="0">
      <alignment vertical="center"/>
    </xf>
    <xf numFmtId="37" fontId="69" fillId="0" borderId="0" applyFont="0" applyFill="0" applyBorder="0" applyAlignment="0" applyProtection="0"/>
    <xf numFmtId="0" fontId="63" fillId="18" borderId="0" applyNumberFormat="0" applyBorder="0" applyAlignment="0" applyProtection="0">
      <alignment vertical="center"/>
    </xf>
    <xf numFmtId="0" fontId="105" fillId="29" borderId="0" applyNumberFormat="0" applyBorder="0" applyAlignment="0" applyProtection="0">
      <alignment vertical="center"/>
    </xf>
    <xf numFmtId="0" fontId="32" fillId="64" borderId="0" applyNumberFormat="0" applyBorder="0" applyAlignment="0" applyProtection="0">
      <alignment vertical="center"/>
    </xf>
    <xf numFmtId="0" fontId="63" fillId="64" borderId="0" applyNumberFormat="0" applyBorder="0" applyAlignment="0" applyProtection="0">
      <alignment vertical="center"/>
    </xf>
    <xf numFmtId="0" fontId="105" fillId="29" borderId="0" applyNumberFormat="0" applyBorder="0" applyAlignment="0" applyProtection="0">
      <alignment vertical="center"/>
    </xf>
    <xf numFmtId="0" fontId="32" fillId="34" borderId="0" applyNumberFormat="0" applyBorder="0" applyAlignment="0" applyProtection="0">
      <alignment vertical="center"/>
    </xf>
    <xf numFmtId="0" fontId="63" fillId="34" borderId="0" applyNumberFormat="0" applyBorder="0" applyAlignment="0" applyProtection="0">
      <alignment vertical="center"/>
    </xf>
    <xf numFmtId="0" fontId="49" fillId="37" borderId="0" applyNumberFormat="0" applyBorder="0" applyAlignment="0" applyProtection="0">
      <alignment vertical="center"/>
    </xf>
    <xf numFmtId="0" fontId="49" fillId="56" borderId="0" applyNumberFormat="0" applyBorder="0" applyAlignment="0" applyProtection="0">
      <alignment vertical="center"/>
    </xf>
    <xf numFmtId="0" fontId="49" fillId="40" borderId="0" applyNumberFormat="0" applyBorder="0" applyAlignment="0" applyProtection="0">
      <alignment vertical="center"/>
    </xf>
    <xf numFmtId="0" fontId="94" fillId="0" borderId="0" applyNumberFormat="0" applyFill="0" applyBorder="0" applyAlignment="0" applyProtection="0">
      <alignment vertical="center"/>
    </xf>
    <xf numFmtId="0" fontId="96" fillId="65" borderId="0" applyNumberFormat="0" applyBorder="0" applyAlignment="0" applyProtection="0">
      <alignment vertical="center"/>
    </xf>
    <xf numFmtId="0" fontId="49" fillId="65" borderId="0" applyNumberFormat="0" applyBorder="0" applyAlignment="0" applyProtection="0">
      <alignment vertical="center"/>
    </xf>
    <xf numFmtId="0" fontId="63" fillId="0" borderId="0">
      <alignment vertical="center"/>
    </xf>
    <xf numFmtId="0" fontId="9" fillId="57" borderId="0" applyNumberFormat="0" applyBorder="0" applyAlignment="0" applyProtection="0"/>
    <xf numFmtId="0" fontId="96" fillId="20" borderId="0" applyNumberFormat="0" applyBorder="0" applyAlignment="0" applyProtection="0">
      <alignment vertical="center"/>
    </xf>
    <xf numFmtId="0" fontId="96" fillId="37" borderId="0" applyNumberFormat="0" applyBorder="0" applyAlignment="0" applyProtection="0">
      <alignment vertical="center"/>
    </xf>
    <xf numFmtId="0" fontId="80" fillId="30" borderId="0" applyNumberFormat="0" applyBorder="0" applyAlignment="0" applyProtection="0">
      <alignment vertical="center"/>
    </xf>
    <xf numFmtId="0" fontId="96" fillId="56" borderId="0" applyNumberFormat="0" applyBorder="0" applyAlignment="0" applyProtection="0">
      <alignment vertical="center"/>
    </xf>
    <xf numFmtId="0" fontId="49" fillId="56" borderId="0" applyNumberFormat="0" applyBorder="0" applyAlignment="0" applyProtection="0">
      <alignment vertical="center"/>
    </xf>
    <xf numFmtId="0" fontId="96" fillId="57" borderId="0" applyNumberFormat="0" applyBorder="0" applyAlignment="0" applyProtection="0">
      <alignment vertical="center"/>
    </xf>
    <xf numFmtId="182" fontId="69" fillId="0" borderId="0" applyFont="0" applyFill="0" applyBorder="0" applyAlignment="0" applyProtection="0"/>
    <xf numFmtId="0" fontId="49" fillId="57" borderId="0" applyNumberFormat="0" applyBorder="0" applyAlignment="0" applyProtection="0">
      <alignment vertical="center"/>
    </xf>
    <xf numFmtId="0" fontId="49" fillId="40" borderId="0" applyNumberFormat="0" applyBorder="0" applyAlignment="0" applyProtection="0">
      <alignment vertical="center"/>
    </xf>
    <xf numFmtId="219" fontId="9" fillId="68" borderId="0"/>
    <xf numFmtId="0" fontId="67" fillId="0" borderId="0">
      <protection locked="0"/>
    </xf>
    <xf numFmtId="0" fontId="43" fillId="60" borderId="0" applyNumberFormat="0" applyBorder="0" applyAlignment="0" applyProtection="0"/>
    <xf numFmtId="0" fontId="0" fillId="0" borderId="0" applyFont="0" applyFill="0" applyBorder="0" applyAlignment="0" applyProtection="0"/>
    <xf numFmtId="201" fontId="0" fillId="0" borderId="0"/>
    <xf numFmtId="0" fontId="48" fillId="52" borderId="0" applyNumberFormat="0" applyBorder="0" applyAlignment="0" applyProtection="0"/>
    <xf numFmtId="0" fontId="9" fillId="69" borderId="0" applyNumberFormat="0" applyBorder="0" applyAlignment="0" applyProtection="0"/>
    <xf numFmtId="0" fontId="43" fillId="70" borderId="0" applyNumberFormat="0" applyBorder="0" applyAlignment="0" applyProtection="0"/>
    <xf numFmtId="0" fontId="9" fillId="71" borderId="0" applyNumberFormat="0" applyBorder="0" applyAlignment="0" applyProtection="0"/>
    <xf numFmtId="203" fontId="0" fillId="0" borderId="0" applyFont="0" applyFill="0" applyBorder="0" applyAlignment="0" applyProtection="0"/>
    <xf numFmtId="0" fontId="48" fillId="72" borderId="0" applyNumberFormat="0" applyBorder="0" applyAlignment="0" applyProtection="0"/>
    <xf numFmtId="0" fontId="48" fillId="38" borderId="0" applyNumberFormat="0" applyBorder="0" applyAlignment="0" applyProtection="0"/>
    <xf numFmtId="200" fontId="0" fillId="0" borderId="0" applyFill="0" applyBorder="0" applyAlignment="0"/>
    <xf numFmtId="0" fontId="48" fillId="19" borderId="0" applyNumberFormat="0" applyBorder="0" applyAlignment="0" applyProtection="0"/>
    <xf numFmtId="0" fontId="43" fillId="73" borderId="0" applyNumberFormat="0" applyBorder="0" applyAlignment="0" applyProtection="0"/>
    <xf numFmtId="0" fontId="48" fillId="38" borderId="0" applyNumberFormat="0" applyBorder="0" applyAlignment="0" applyProtection="0"/>
    <xf numFmtId="0" fontId="43" fillId="74" borderId="0" applyNumberFormat="0" applyBorder="0" applyAlignment="0" applyProtection="0"/>
    <xf numFmtId="0" fontId="48" fillId="52" borderId="0" applyNumberFormat="0" applyBorder="0" applyAlignment="0" applyProtection="0"/>
    <xf numFmtId="0" fontId="48" fillId="75" borderId="0" applyNumberFormat="0" applyBorder="0" applyAlignment="0" applyProtection="0"/>
    <xf numFmtId="0" fontId="43" fillId="75" borderId="0" applyNumberFormat="0" applyBorder="0" applyAlignment="0" applyProtection="0"/>
    <xf numFmtId="0" fontId="37" fillId="6" borderId="0" applyNumberFormat="0" applyBorder="0" applyAlignment="0" applyProtection="0">
      <alignment vertical="center"/>
    </xf>
    <xf numFmtId="221" fontId="62" fillId="0" borderId="0" applyFill="0" applyBorder="0" applyAlignment="0"/>
    <xf numFmtId="206" fontId="50" fillId="0" borderId="0" applyFill="0" applyBorder="0" applyAlignment="0"/>
    <xf numFmtId="200" fontId="0" fillId="0" borderId="0" applyFill="0" applyBorder="0" applyAlignment="0"/>
    <xf numFmtId="184" fontId="0" fillId="0" borderId="0" applyFill="0" applyBorder="0" applyAlignment="0"/>
    <xf numFmtId="9" fontId="67" fillId="0" borderId="0" applyFont="0" applyFill="0" applyBorder="0" applyAlignment="0" applyProtection="0"/>
    <xf numFmtId="9" fontId="68" fillId="0" borderId="0" applyFont="0" applyFill="0" applyBorder="0" applyAlignment="0" applyProtection="0"/>
    <xf numFmtId="25" fontId="68" fillId="0" borderId="0" applyFont="0" applyFill="0" applyBorder="0" applyAlignment="0" applyProtection="0"/>
    <xf numFmtId="200" fontId="0" fillId="0" borderId="0" applyFill="0" applyBorder="0" applyAlignment="0"/>
    <xf numFmtId="0" fontId="83" fillId="15" borderId="31" applyNumberFormat="0" applyAlignment="0" applyProtection="0">
      <alignment vertical="center"/>
    </xf>
    <xf numFmtId="0" fontId="106" fillId="66" borderId="46" applyNumberFormat="0" applyAlignment="0" applyProtection="0">
      <alignment vertical="center"/>
    </xf>
    <xf numFmtId="0" fontId="107" fillId="0" borderId="47" applyNumberFormat="0" applyFill="0" applyProtection="0">
      <alignment horizontal="center"/>
    </xf>
    <xf numFmtId="0" fontId="108" fillId="0" borderId="0" applyFill="0" applyBorder="0">
      <alignment horizontal="right"/>
    </xf>
    <xf numFmtId="0" fontId="50" fillId="0" borderId="0" applyFill="0" applyBorder="0">
      <alignment horizontal="right"/>
    </xf>
    <xf numFmtId="0" fontId="110" fillId="0" borderId="34"/>
    <xf numFmtId="201" fontId="0" fillId="0" borderId="0"/>
    <xf numFmtId="201" fontId="0" fillId="0" borderId="0"/>
    <xf numFmtId="201" fontId="0" fillId="0" borderId="0"/>
    <xf numFmtId="0" fontId="0" fillId="0" borderId="0"/>
    <xf numFmtId="41" fontId="0" fillId="0" borderId="0" applyFont="0" applyFill="0" applyBorder="0" applyAlignment="0" applyProtection="0"/>
    <xf numFmtId="199" fontId="0" fillId="0" borderId="0" applyFont="0" applyFill="0" applyBorder="0" applyAlignment="0" applyProtection="0"/>
    <xf numFmtId="233" fontId="98" fillId="0" borderId="0"/>
    <xf numFmtId="181" fontId="69" fillId="0" borderId="0" applyFont="0" applyFill="0" applyBorder="0" applyAlignment="0" applyProtection="0"/>
    <xf numFmtId="199" fontId="0" fillId="0" borderId="0" applyFill="0" applyBorder="0" applyAlignment="0"/>
    <xf numFmtId="39" fontId="69" fillId="0" borderId="0" applyFont="0" applyFill="0" applyBorder="0" applyAlignment="0" applyProtection="0"/>
    <xf numFmtId="37" fontId="68" fillId="0" borderId="0" applyFont="0" applyFill="0" applyBorder="0" applyAlignment="0" applyProtection="0"/>
    <xf numFmtId="0" fontId="113" fillId="0" borderId="0" applyProtection="0"/>
    <xf numFmtId="0" fontId="105" fillId="29" borderId="0" applyNumberFormat="0" applyBorder="0" applyAlignment="0" applyProtection="0">
      <alignment vertical="center"/>
    </xf>
    <xf numFmtId="0" fontId="0" fillId="0" borderId="0" applyFont="0" applyFill="0" applyBorder="0" applyAlignment="0" applyProtection="0"/>
    <xf numFmtId="0" fontId="65" fillId="29" borderId="0" applyNumberFormat="0" applyBorder="0" applyAlignment="0" applyProtection="0">
      <alignment vertical="center"/>
    </xf>
    <xf numFmtId="199" fontId="0" fillId="0" borderId="0" applyFill="0" applyBorder="0" applyAlignment="0"/>
    <xf numFmtId="230" fontId="98" fillId="0" borderId="0"/>
    <xf numFmtId="0" fontId="37" fillId="6" borderId="0" applyNumberFormat="0" applyBorder="0" applyAlignment="0" applyProtection="0">
      <alignment vertical="center"/>
    </xf>
    <xf numFmtId="0" fontId="114" fillId="0" borderId="0" applyNumberFormat="0" applyAlignment="0">
      <alignment horizontal="left"/>
    </xf>
    <xf numFmtId="0" fontId="115" fillId="0" borderId="0" applyNumberFormat="0" applyAlignment="0"/>
    <xf numFmtId="189" fontId="69" fillId="0" borderId="0" applyFont="0" applyFill="0" applyBorder="0" applyAlignment="0" applyProtection="0"/>
    <xf numFmtId="0" fontId="0" fillId="0" borderId="0" applyFont="0" applyFill="0" applyBorder="0" applyAlignment="0" applyProtection="0"/>
    <xf numFmtId="14" fontId="62" fillId="0" borderId="0" applyFill="0" applyBorder="0" applyAlignment="0"/>
    <xf numFmtId="0" fontId="102" fillId="0" borderId="0"/>
    <xf numFmtId="15" fontId="59" fillId="0" borderId="0"/>
    <xf numFmtId="213" fontId="98" fillId="0" borderId="0"/>
    <xf numFmtId="184" fontId="0" fillId="0" borderId="0" applyFill="0" applyBorder="0" applyAlignment="0"/>
    <xf numFmtId="200" fontId="0" fillId="0" borderId="0" applyFill="0" applyBorder="0" applyAlignment="0"/>
    <xf numFmtId="231" fontId="9" fillId="0" borderId="0" applyFont="0" applyFill="0" applyBorder="0" applyAlignment="0" applyProtection="0"/>
    <xf numFmtId="0" fontId="118" fillId="0" borderId="0" applyNumberFormat="0" applyFill="0" applyBorder="0" applyAlignment="0" applyProtection="0">
      <alignment vertical="center"/>
    </xf>
    <xf numFmtId="2" fontId="113" fillId="0" borderId="0" applyProtection="0"/>
    <xf numFmtId="196" fontId="102" fillId="0" borderId="0">
      <alignment horizontal="right"/>
    </xf>
    <xf numFmtId="0" fontId="0" fillId="0" borderId="0"/>
    <xf numFmtId="0" fontId="9" fillId="0" borderId="0">
      <alignment vertical="center"/>
    </xf>
    <xf numFmtId="0" fontId="65" fillId="29" borderId="0" applyNumberFormat="0" applyBorder="0" applyAlignment="0" applyProtection="0">
      <alignment vertical="center"/>
    </xf>
    <xf numFmtId="0" fontId="119" fillId="0" borderId="0">
      <alignment horizontal="left"/>
    </xf>
    <xf numFmtId="0" fontId="81" fillId="0" borderId="48" applyNumberFormat="0" applyAlignment="0" applyProtection="0">
      <alignment horizontal="left" vertical="center"/>
    </xf>
    <xf numFmtId="0" fontId="120" fillId="0" borderId="0" applyProtection="0"/>
    <xf numFmtId="0" fontId="81" fillId="0" borderId="0" applyProtection="0"/>
    <xf numFmtId="38" fontId="121" fillId="0" borderId="0"/>
    <xf numFmtId="0" fontId="37" fillId="18" borderId="0" applyNumberFormat="0" applyBorder="0" applyAlignment="0" applyProtection="0">
      <alignment vertical="center"/>
    </xf>
    <xf numFmtId="0" fontId="55" fillId="0" borderId="0" applyNumberFormat="0" applyFill="0" applyBorder="0" applyAlignment="0" applyProtection="0">
      <alignment vertical="top"/>
      <protection locked="0"/>
    </xf>
    <xf numFmtId="10" fontId="66" fillId="76" borderId="1" applyNumberFormat="0" applyBorder="0" applyAlignment="0" applyProtection="0"/>
    <xf numFmtId="181" fontId="122" fillId="63" borderId="0"/>
    <xf numFmtId="0" fontId="0" fillId="0" borderId="0"/>
    <xf numFmtId="0" fontId="9" fillId="30" borderId="31" applyNumberFormat="0" applyAlignment="0" applyProtection="0"/>
    <xf numFmtId="0" fontId="63" fillId="76" borderId="49" applyNumberFormat="0" applyFont="0" applyAlignment="0" applyProtection="0">
      <alignment vertical="center"/>
    </xf>
    <xf numFmtId="0" fontId="9" fillId="27" borderId="0" applyNumberFormat="0" applyFont="0" applyBorder="0" applyAlignment="0" applyProtection="0">
      <alignment horizontal="right"/>
    </xf>
    <xf numFmtId="38" fontId="123" fillId="0" borderId="0"/>
    <xf numFmtId="0" fontId="65" fillId="58" borderId="0" applyNumberFormat="0" applyBorder="0" applyAlignment="0" applyProtection="0">
      <alignment vertical="center"/>
    </xf>
    <xf numFmtId="0" fontId="9" fillId="3" borderId="44" applyNumberFormat="0" applyAlignment="0" applyProtection="0"/>
    <xf numFmtId="0" fontId="65" fillId="29" borderId="0" applyNumberFormat="0" applyBorder="0" applyAlignment="0" applyProtection="0">
      <alignment vertical="center"/>
    </xf>
    <xf numFmtId="38" fontId="108" fillId="0" borderId="0"/>
    <xf numFmtId="0" fontId="98" fillId="0" borderId="0" applyNumberFormat="0" applyFont="0" applyFill="0" applyBorder="0" applyProtection="0">
      <alignment horizontal="left" vertical="center"/>
    </xf>
    <xf numFmtId="0" fontId="9" fillId="0" borderId="0" applyFont="0" applyFill="0">
      <alignment horizontal="fill"/>
    </xf>
    <xf numFmtId="200" fontId="0" fillId="0" borderId="0" applyFill="0" applyBorder="0" applyAlignment="0"/>
    <xf numFmtId="181" fontId="124" fillId="68" borderId="0"/>
    <xf numFmtId="0" fontId="9" fillId="0" borderId="0">
      <alignment vertical="center"/>
    </xf>
    <xf numFmtId="219" fontId="9" fillId="68" borderId="0"/>
    <xf numFmtId="38" fontId="59" fillId="0" borderId="0" applyFont="0" applyFill="0" applyBorder="0" applyAlignment="0" applyProtection="0"/>
    <xf numFmtId="202" fontId="0" fillId="0" borderId="0" applyFont="0" applyFill="0" applyBorder="0" applyAlignment="0" applyProtection="0"/>
    <xf numFmtId="234" fontId="59" fillId="0" borderId="0" applyFont="0" applyFill="0" applyBorder="0" applyAlignment="0" applyProtection="0"/>
    <xf numFmtId="0" fontId="98" fillId="0" borderId="0"/>
    <xf numFmtId="37" fontId="125" fillId="0" borderId="0"/>
    <xf numFmtId="0" fontId="122" fillId="0" borderId="0"/>
    <xf numFmtId="0" fontId="63" fillId="76" borderId="49" applyNumberFormat="0" applyFont="0" applyAlignment="0" applyProtection="0">
      <alignment vertical="center"/>
    </xf>
    <xf numFmtId="192" fontId="9" fillId="0" borderId="0" applyFont="0" applyFill="0" applyBorder="0" applyAlignment="0" applyProtection="0"/>
    <xf numFmtId="177" fontId="9" fillId="0" borderId="0" applyFont="0" applyFill="0" applyBorder="0" applyAlignment="0" applyProtection="0"/>
    <xf numFmtId="0" fontId="126" fillId="15" borderId="44" applyNumberFormat="0" applyAlignment="0" applyProtection="0">
      <alignment vertical="center"/>
    </xf>
    <xf numFmtId="40" fontId="127" fillId="3" borderId="0">
      <alignment horizontal="right"/>
    </xf>
    <xf numFmtId="10" fontId="98" fillId="0" borderId="0" applyFont="0" applyFill="0" applyBorder="0" applyAlignment="0" applyProtection="0"/>
    <xf numFmtId="185" fontId="0" fillId="0" borderId="0" applyFont="0" applyFill="0" applyBorder="0" applyAlignment="0" applyProtection="0"/>
    <xf numFmtId="0" fontId="128" fillId="0" borderId="0" applyNumberFormat="0" applyFill="0" applyBorder="0" applyAlignment="0" applyProtection="0">
      <alignment vertical="center"/>
    </xf>
    <xf numFmtId="235" fontId="0" fillId="0" borderId="0" applyFont="0" applyFill="0" applyBorder="0" applyAlignment="0" applyProtection="0"/>
    <xf numFmtId="0" fontId="0" fillId="0" borderId="0"/>
    <xf numFmtId="10" fontId="0" fillId="0" borderId="0" applyFont="0" applyFill="0" applyBorder="0" applyAlignment="0" applyProtection="0"/>
    <xf numFmtId="0" fontId="56" fillId="25" borderId="0" applyNumberFormat="0" applyBorder="0" applyAlignment="0" applyProtection="0"/>
    <xf numFmtId="199" fontId="0" fillId="0" borderId="0" applyFill="0" applyBorder="0" applyAlignment="0"/>
    <xf numFmtId="200" fontId="0" fillId="0" borderId="0" applyFill="0" applyBorder="0" applyAlignment="0"/>
    <xf numFmtId="15" fontId="59" fillId="0" borderId="0" applyFont="0" applyFill="0" applyBorder="0" applyAlignment="0" applyProtection="0"/>
    <xf numFmtId="4" fontId="59" fillId="0" borderId="0" applyFont="0" applyFill="0" applyBorder="0" applyAlignment="0" applyProtection="0"/>
    <xf numFmtId="0" fontId="71" fillId="0" borderId="34">
      <alignment horizontal="center"/>
    </xf>
    <xf numFmtId="3" fontId="59" fillId="0" borderId="0" applyFont="0" applyFill="0" applyBorder="0" applyAlignment="0" applyProtection="0"/>
    <xf numFmtId="0" fontId="59" fillId="31" borderId="0" applyNumberFormat="0" applyFont="0" applyBorder="0" applyAlignment="0" applyProtection="0"/>
    <xf numFmtId="217" fontId="0" fillId="0" borderId="0" applyFont="0" applyFill="0" applyBorder="0" applyAlignment="0" applyProtection="0"/>
    <xf numFmtId="4" fontId="53" fillId="0" borderId="0">
      <alignment horizontal="right"/>
    </xf>
    <xf numFmtId="0" fontId="9" fillId="0" borderId="0" applyNumberFormat="0" applyFill="0" applyBorder="0" applyAlignment="0" applyProtection="0">
      <alignment horizontal="left"/>
    </xf>
    <xf numFmtId="236" fontId="9" fillId="0" borderId="0" applyNumberFormat="0" applyFill="0" applyBorder="0" applyAlignment="0" applyProtection="0">
      <alignment horizontal="left"/>
    </xf>
    <xf numFmtId="0" fontId="44" fillId="6" borderId="0" applyNumberFormat="0" applyBorder="0" applyAlignment="0" applyProtection="0">
      <alignment vertical="center"/>
    </xf>
    <xf numFmtId="0" fontId="71" fillId="0" borderId="0" applyNumberFormat="0" applyFill="0" applyBorder="0" applyAlignment="0" applyProtection="0"/>
    <xf numFmtId="0" fontId="129" fillId="0" borderId="0">
      <alignment horizontal="left"/>
    </xf>
    <xf numFmtId="0" fontId="130" fillId="53" borderId="0" applyNumberFormat="0"/>
    <xf numFmtId="43" fontId="66" fillId="0" borderId="50"/>
    <xf numFmtId="0" fontId="131" fillId="29" borderId="0" applyNumberFormat="0" applyBorder="0" applyAlignment="0" applyProtection="0">
      <alignment vertical="center"/>
    </xf>
    <xf numFmtId="0" fontId="112" fillId="67" borderId="15">
      <protection locked="0"/>
    </xf>
    <xf numFmtId="0" fontId="42" fillId="0" borderId="0"/>
    <xf numFmtId="0" fontId="9" fillId="0" borderId="0">
      <alignment vertical="center"/>
    </xf>
    <xf numFmtId="0" fontId="9" fillId="0" borderId="0">
      <alignment vertical="center"/>
    </xf>
    <xf numFmtId="0" fontId="132" fillId="0" borderId="1">
      <alignment horizontal="center"/>
    </xf>
    <xf numFmtId="0" fontId="132" fillId="0" borderId="0">
      <alignment horizontal="center" vertical="center"/>
    </xf>
    <xf numFmtId="0" fontId="110" fillId="0" borderId="0"/>
    <xf numFmtId="40" fontId="133" fillId="0" borderId="0" applyBorder="0">
      <alignment horizontal="right"/>
    </xf>
    <xf numFmtId="0" fontId="105" fillId="29" borderId="0" applyNumberFormat="0" applyBorder="0" applyAlignment="0" applyProtection="0">
      <alignment vertical="center"/>
    </xf>
    <xf numFmtId="0" fontId="134" fillId="6" borderId="0" applyNumberFormat="0" applyBorder="0" applyAlignment="0" applyProtection="0">
      <alignment vertical="center"/>
    </xf>
    <xf numFmtId="0" fontId="112" fillId="67" borderId="15">
      <protection locked="0"/>
    </xf>
    <xf numFmtId="0" fontId="122" fillId="0" borderId="0"/>
    <xf numFmtId="0" fontId="9" fillId="67" borderId="15">
      <protection locked="0"/>
    </xf>
    <xf numFmtId="0" fontId="112" fillId="67" borderId="15">
      <protection locked="0"/>
    </xf>
    <xf numFmtId="0" fontId="112" fillId="67" borderId="15">
      <protection locked="0"/>
    </xf>
    <xf numFmtId="0" fontId="9" fillId="67" borderId="15">
      <protection locked="0"/>
    </xf>
    <xf numFmtId="0" fontId="9" fillId="67" borderId="15">
      <protection locked="0"/>
    </xf>
    <xf numFmtId="0" fontId="9" fillId="67" borderId="15">
      <protection locked="0"/>
    </xf>
    <xf numFmtId="0" fontId="9" fillId="67" borderId="15">
      <protection locked="0"/>
    </xf>
    <xf numFmtId="0" fontId="9" fillId="67" borderId="15">
      <protection locked="0"/>
    </xf>
    <xf numFmtId="0" fontId="9" fillId="67" borderId="15">
      <protection locked="0"/>
    </xf>
    <xf numFmtId="0" fontId="9" fillId="67" borderId="15">
      <protection locked="0"/>
    </xf>
    <xf numFmtId="49" fontId="62" fillId="0" borderId="0" applyFill="0" applyBorder="0" applyAlignment="0"/>
    <xf numFmtId="0" fontId="134" fillId="18" borderId="0" applyNumberFormat="0" applyBorder="0" applyAlignment="0" applyProtection="0">
      <alignment vertical="center"/>
    </xf>
    <xf numFmtId="237" fontId="62" fillId="0" borderId="0" applyFill="0" applyBorder="0" applyAlignment="0"/>
    <xf numFmtId="238" fontId="0" fillId="0" borderId="0" applyFill="0" applyBorder="0" applyAlignment="0"/>
    <xf numFmtId="216" fontId="0" fillId="0" borderId="0" applyFont="0" applyFill="0" applyBorder="0" applyAlignment="0" applyProtection="0"/>
    <xf numFmtId="0" fontId="63" fillId="0" borderId="0">
      <alignment vertical="center"/>
    </xf>
    <xf numFmtId="0" fontId="128" fillId="0" borderId="0" applyNumberFormat="0" applyFill="0" applyBorder="0" applyAlignment="0" applyProtection="0">
      <alignment vertical="center"/>
    </xf>
    <xf numFmtId="0" fontId="113" fillId="0" borderId="51" applyProtection="0"/>
    <xf numFmtId="9" fontId="135" fillId="0" borderId="0" applyNumberFormat="0" applyFill="0" applyBorder="0" applyAlignment="0">
      <protection locked="0"/>
    </xf>
    <xf numFmtId="0" fontId="117" fillId="0" borderId="0" applyNumberFormat="0" applyFill="0" applyBorder="0" applyAlignment="0" applyProtection="0">
      <alignment vertical="center"/>
    </xf>
    <xf numFmtId="9" fontId="136" fillId="0" borderId="0" applyFont="0" applyFill="0" applyBorder="0" applyAlignment="0" applyProtection="0"/>
    <xf numFmtId="0" fontId="65" fillId="29" borderId="0" applyNumberFormat="0" applyBorder="0" applyAlignment="0" applyProtection="0">
      <alignment vertical="center"/>
    </xf>
    <xf numFmtId="0" fontId="50" fillId="0" borderId="0"/>
    <xf numFmtId="0" fontId="0" fillId="0" borderId="0"/>
    <xf numFmtId="177" fontId="50" fillId="0" borderId="0" applyFont="0" applyFill="0" applyBorder="0" applyAlignment="0" applyProtection="0"/>
    <xf numFmtId="192" fontId="50" fillId="0" borderId="0" applyFont="0" applyFill="0" applyBorder="0" applyAlignment="0" applyProtection="0"/>
    <xf numFmtId="41" fontId="0" fillId="0" borderId="0" applyFont="0" applyFill="0" applyBorder="0" applyAlignment="0" applyProtection="0"/>
    <xf numFmtId="43" fontId="0" fillId="0" borderId="0" applyFont="0" applyFill="0" applyBorder="0" applyAlignment="0" applyProtection="0"/>
    <xf numFmtId="177" fontId="0" fillId="0" borderId="0" applyFont="0" applyFill="0" applyBorder="0" applyAlignment="0" applyProtection="0"/>
    <xf numFmtId="0" fontId="56" fillId="77" borderId="0" applyNumberFormat="0" applyBorder="0" applyAlignment="0" applyProtection="0"/>
    <xf numFmtId="192" fontId="0" fillId="0" borderId="0" applyFont="0" applyFill="0" applyBorder="0" applyAlignment="0" applyProtection="0"/>
    <xf numFmtId="9" fontId="63"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0" fontId="9" fillId="0" borderId="0">
      <alignment vertical="center"/>
    </xf>
    <xf numFmtId="0" fontId="9" fillId="0" borderId="0">
      <alignment vertical="center"/>
    </xf>
    <xf numFmtId="9" fontId="9" fillId="0" borderId="0" applyFont="0" applyFill="0" applyBorder="0" applyAlignment="0" applyProtection="0"/>
    <xf numFmtId="9" fontId="63" fillId="0" borderId="0" applyFont="0" applyFill="0" applyBorder="0" applyAlignment="0" applyProtection="0">
      <alignment vertical="center"/>
    </xf>
    <xf numFmtId="9" fontId="63"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63" fillId="0" borderId="0" applyFont="0" applyFill="0" applyBorder="0" applyAlignment="0" applyProtection="0">
      <alignment vertical="center"/>
    </xf>
    <xf numFmtId="9" fontId="9" fillId="0" borderId="0" applyFont="0" applyFill="0" applyBorder="0" applyAlignment="0" applyProtection="0">
      <alignment vertical="center"/>
    </xf>
    <xf numFmtId="41" fontId="0" fillId="0" borderId="0" applyFont="0" applyFill="0" applyBorder="0" applyAlignment="0" applyProtection="0"/>
    <xf numFmtId="9" fontId="63"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198" fontId="0" fillId="0" borderId="0" applyFont="0" applyFill="0" applyBorder="0" applyAlignment="0" applyProtection="0"/>
    <xf numFmtId="0" fontId="0" fillId="0" borderId="12" applyNumberFormat="0" applyFill="0" applyProtection="0">
      <alignment horizontal="right"/>
    </xf>
    <xf numFmtId="0" fontId="9" fillId="0" borderId="0" applyNumberFormat="0" applyFill="0" applyBorder="0" applyAlignment="0" applyProtection="0">
      <alignment vertical="center"/>
    </xf>
    <xf numFmtId="0" fontId="137" fillId="0" borderId="37" applyNumberFormat="0" applyFill="0" applyAlignment="0" applyProtection="0">
      <alignment vertical="center"/>
    </xf>
    <xf numFmtId="0" fontId="79" fillId="0" borderId="37" applyNumberFormat="0" applyFill="0" applyAlignment="0" applyProtection="0">
      <alignment vertical="center"/>
    </xf>
    <xf numFmtId="0" fontId="103" fillId="0" borderId="39" applyNumberFormat="0" applyFill="0" applyAlignment="0" applyProtection="0">
      <alignment vertical="center"/>
    </xf>
    <xf numFmtId="0" fontId="138" fillId="0" borderId="43" applyNumberFormat="0" applyFill="0" applyAlignment="0" applyProtection="0">
      <alignment vertical="center"/>
    </xf>
    <xf numFmtId="0" fontId="94" fillId="0" borderId="43" applyNumberFormat="0" applyFill="0" applyAlignment="0" applyProtection="0">
      <alignment vertical="center"/>
    </xf>
    <xf numFmtId="43" fontId="63" fillId="0" borderId="0" applyFont="0" applyFill="0" applyBorder="0" applyAlignment="0" applyProtection="0">
      <alignment vertical="center"/>
    </xf>
    <xf numFmtId="0" fontId="138" fillId="0" borderId="0" applyNumberFormat="0" applyFill="0" applyBorder="0" applyAlignment="0" applyProtection="0">
      <alignment vertical="center"/>
    </xf>
    <xf numFmtId="43" fontId="9" fillId="0" borderId="0" applyFont="0" applyFill="0" applyBorder="0" applyAlignment="0" applyProtection="0">
      <alignment vertical="center"/>
    </xf>
    <xf numFmtId="0" fontId="94" fillId="0" borderId="0" applyNumberFormat="0" applyFill="0" applyBorder="0" applyAlignment="0" applyProtection="0">
      <alignment vertical="center"/>
    </xf>
    <xf numFmtId="0" fontId="105" fillId="29" borderId="0" applyNumberFormat="0" applyBorder="0" applyAlignment="0" applyProtection="0">
      <alignment vertical="center"/>
    </xf>
    <xf numFmtId="0" fontId="128" fillId="0" borderId="0" applyNumberFormat="0" applyFill="0" applyBorder="0" applyAlignment="0" applyProtection="0">
      <alignment vertical="center"/>
    </xf>
    <xf numFmtId="0" fontId="131" fillId="58" borderId="0" applyNumberFormat="0" applyBorder="0" applyAlignment="0" applyProtection="0">
      <alignment vertical="center"/>
    </xf>
    <xf numFmtId="0" fontId="139" fillId="0" borderId="12" applyNumberFormat="0" applyFill="0" applyProtection="0">
      <alignment horizontal="center"/>
    </xf>
    <xf numFmtId="0" fontId="140" fillId="0" borderId="0" applyNumberFormat="0" applyFill="0" applyBorder="0" applyAlignment="0" applyProtection="0"/>
    <xf numFmtId="0" fontId="141" fillId="0" borderId="52" applyNumberFormat="0" applyFill="0" applyProtection="0">
      <alignment horizont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134" fillId="18" borderId="0" applyNumberFormat="0" applyBorder="0" applyAlignment="0" applyProtection="0">
      <alignment vertical="center"/>
    </xf>
    <xf numFmtId="0" fontId="134" fillId="18" borderId="0" applyNumberFormat="0" applyBorder="0" applyAlignment="0" applyProtection="0">
      <alignment vertical="center"/>
    </xf>
    <xf numFmtId="0" fontId="47" fillId="18" borderId="0" applyNumberFormat="0" applyBorder="0" applyAlignment="0" applyProtection="0">
      <alignment vertical="center"/>
    </xf>
    <xf numFmtId="0" fontId="134" fillId="18" borderId="0" applyNumberFormat="0" applyBorder="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37" fillId="18" borderId="0" applyNumberFormat="0" applyBorder="0" applyAlignment="0" applyProtection="0">
      <alignment vertical="center"/>
    </xf>
    <xf numFmtId="0" fontId="37" fillId="6" borderId="0" applyNumberFormat="0" applyBorder="0" applyAlignment="0" applyProtection="0">
      <alignment vertical="center"/>
    </xf>
    <xf numFmtId="0" fontId="44" fillId="6" borderId="0" applyNumberFormat="0" applyBorder="0" applyAlignment="0" applyProtection="0">
      <alignment vertical="center"/>
    </xf>
    <xf numFmtId="0" fontId="47" fillId="18" borderId="0" applyNumberFormat="0" applyBorder="0" applyAlignment="0" applyProtection="0">
      <alignment vertical="center"/>
    </xf>
    <xf numFmtId="0" fontId="37" fillId="18"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9" fillId="0" borderId="0"/>
    <xf numFmtId="0" fontId="37" fillId="6" borderId="0" applyNumberFormat="0" applyBorder="0" applyAlignment="0" applyProtection="0">
      <alignment vertical="center"/>
    </xf>
    <xf numFmtId="0" fontId="9" fillId="0" borderId="0"/>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142" fillId="78" borderId="0" applyNumberFormat="0" applyBorder="0" applyAlignment="0" applyProtection="0"/>
    <xf numFmtId="0" fontId="47" fillId="6" borderId="0" applyNumberFormat="0" applyBorder="0" applyAlignment="0" applyProtection="0">
      <alignment vertical="center"/>
    </xf>
    <xf numFmtId="0" fontId="134" fillId="6" borderId="0" applyNumberFormat="0" applyBorder="0" applyAlignment="0" applyProtection="0">
      <alignment vertical="center"/>
    </xf>
    <xf numFmtId="0" fontId="65" fillId="29" borderId="0" applyNumberFormat="0" applyBorder="0" applyAlignment="0" applyProtection="0">
      <alignment vertical="center"/>
    </xf>
    <xf numFmtId="0" fontId="134" fillId="6" borderId="0" applyNumberFormat="0" applyBorder="0" applyAlignment="0" applyProtection="0">
      <alignment vertical="center"/>
    </xf>
    <xf numFmtId="0" fontId="142" fillId="78" borderId="0" applyNumberFormat="0" applyBorder="0" applyAlignment="0" applyProtection="0"/>
    <xf numFmtId="0" fontId="142" fillId="78" borderId="0" applyNumberFormat="0" applyBorder="0" applyAlignment="0" applyProtection="0"/>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65" fillId="29" borderId="0" applyNumberFormat="0" applyBorder="0" applyAlignment="0" applyProtection="0">
      <alignment vertical="center"/>
    </xf>
    <xf numFmtId="0" fontId="134" fillId="6" borderId="0" applyNumberFormat="0" applyBorder="0" applyAlignment="0" applyProtection="0">
      <alignment vertical="center"/>
    </xf>
    <xf numFmtId="0" fontId="76" fillId="6" borderId="0" applyNumberFormat="0" applyBorder="0" applyAlignment="0" applyProtection="0">
      <alignment vertical="center"/>
    </xf>
    <xf numFmtId="0" fontId="0" fillId="0" borderId="0"/>
    <xf numFmtId="0" fontId="134" fillId="6" borderId="0" applyNumberFormat="0" applyBorder="0" applyAlignment="0" applyProtection="0">
      <alignment vertical="center"/>
    </xf>
    <xf numFmtId="0" fontId="9" fillId="6" borderId="0" applyNumberFormat="0" applyBorder="0" applyAlignment="0" applyProtection="0">
      <alignment vertical="center"/>
    </xf>
    <xf numFmtId="0" fontId="9" fillId="18" borderId="0" applyNumberFormat="0" applyBorder="0" applyAlignment="0" applyProtection="0">
      <alignment vertical="center"/>
    </xf>
    <xf numFmtId="0" fontId="9"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134" fillId="6" borderId="0" applyNumberFormat="0" applyBorder="0" applyAlignment="0" applyProtection="0">
      <alignment vertical="center"/>
    </xf>
    <xf numFmtId="0" fontId="134" fillId="18" borderId="0" applyNumberFormat="0" applyBorder="0" applyAlignment="0" applyProtection="0">
      <alignment vertical="center"/>
    </xf>
    <xf numFmtId="0" fontId="47" fillId="18" borderId="0" applyNumberFormat="0" applyBorder="0" applyAlignment="0" applyProtection="0">
      <alignment vertical="center"/>
    </xf>
    <xf numFmtId="0" fontId="9"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0" fillId="0" borderId="0"/>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7" fillId="18" borderId="0" applyNumberFormat="0" applyBorder="0" applyAlignment="0" applyProtection="0">
      <alignment vertical="center"/>
    </xf>
    <xf numFmtId="0" fontId="44" fillId="6" borderId="0" applyNumberFormat="0" applyBorder="0" applyAlignment="0" applyProtection="0">
      <alignment vertical="center"/>
    </xf>
    <xf numFmtId="0" fontId="76" fillId="6" borderId="0" applyNumberFormat="0" applyBorder="0" applyAlignment="0" applyProtection="0">
      <alignment vertical="center"/>
    </xf>
    <xf numFmtId="0" fontId="76" fillId="6" borderId="0" applyNumberFormat="0" applyBorder="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142" fillId="78" borderId="0" applyNumberFormat="0" applyBorder="0" applyAlignment="0" applyProtection="0"/>
    <xf numFmtId="0" fontId="37" fillId="18"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226" fontId="0" fillId="0" borderId="52" applyFill="0" applyProtection="0">
      <alignment horizontal="right"/>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4" fillId="6"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18"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4" fillId="6" borderId="0" applyNumberFormat="0" applyBorder="0" applyAlignment="0" applyProtection="0">
      <alignment vertical="center"/>
    </xf>
    <xf numFmtId="0" fontId="37" fillId="6" borderId="0" applyNumberFormat="0" applyBorder="0" applyAlignment="0" applyProtection="0">
      <alignment vertical="center"/>
    </xf>
    <xf numFmtId="0" fontId="37" fillId="6" borderId="0" applyNumberFormat="0" applyBorder="0" applyAlignment="0" applyProtection="0">
      <alignment vertical="center"/>
    </xf>
    <xf numFmtId="0" fontId="47" fillId="18" borderId="0" applyNumberFormat="0" applyBorder="0" applyAlignment="0" applyProtection="0">
      <alignment vertical="center"/>
    </xf>
    <xf numFmtId="0" fontId="65" fillId="29" borderId="0" applyNumberFormat="0" applyBorder="0" applyAlignment="0" applyProtection="0">
      <alignment vertical="center"/>
    </xf>
    <xf numFmtId="0" fontId="44" fillId="6" borderId="0" applyNumberFormat="0" applyBorder="0" applyAlignment="0" applyProtection="0">
      <alignment vertical="center"/>
    </xf>
    <xf numFmtId="0" fontId="131" fillId="58" borderId="0" applyNumberFormat="0" applyBorder="0" applyAlignment="0" applyProtection="0">
      <alignment vertical="center"/>
    </xf>
    <xf numFmtId="0" fontId="9" fillId="0" borderId="0">
      <alignment vertical="center"/>
    </xf>
    <xf numFmtId="0" fontId="143" fillId="0" borderId="0"/>
    <xf numFmtId="0" fontId="9" fillId="0" borderId="0">
      <alignment vertical="center"/>
    </xf>
    <xf numFmtId="0" fontId="9" fillId="0" borderId="0">
      <alignment vertical="center"/>
    </xf>
    <xf numFmtId="0" fontId="9" fillId="0" borderId="0">
      <alignment vertical="center"/>
    </xf>
    <xf numFmtId="0" fontId="63" fillId="0" borderId="0">
      <alignment vertical="center"/>
    </xf>
    <xf numFmtId="0" fontId="9" fillId="0" borderId="0">
      <alignment vertical="center"/>
    </xf>
    <xf numFmtId="0" fontId="9" fillId="0" borderId="0">
      <alignment vertical="center"/>
    </xf>
    <xf numFmtId="0" fontId="144" fillId="0" borderId="0"/>
    <xf numFmtId="0" fontId="9" fillId="0" borderId="0">
      <alignment vertical="center"/>
    </xf>
    <xf numFmtId="0" fontId="9" fillId="0" borderId="0">
      <alignment vertical="center"/>
    </xf>
    <xf numFmtId="0" fontId="63" fillId="0" borderId="0">
      <alignment vertical="center"/>
    </xf>
    <xf numFmtId="0" fontId="9" fillId="0" borderId="0">
      <alignment vertical="center"/>
    </xf>
    <xf numFmtId="0" fontId="9" fillId="0" borderId="0">
      <alignment vertical="center"/>
    </xf>
    <xf numFmtId="0" fontId="63"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0" fillId="0" borderId="0"/>
    <xf numFmtId="0" fontId="49" fillId="62" borderId="0" applyNumberFormat="0" applyBorder="0" applyAlignment="0" applyProtection="0">
      <alignment vertical="center"/>
    </xf>
    <xf numFmtId="0" fontId="0" fillId="0" borderId="0"/>
    <xf numFmtId="0" fontId="0" fillId="0" borderId="0"/>
    <xf numFmtId="0" fontId="63" fillId="0" borderId="0">
      <alignment vertical="center"/>
    </xf>
    <xf numFmtId="0" fontId="0" fillId="0" borderId="0"/>
    <xf numFmtId="0" fontId="9" fillId="0" borderId="0">
      <alignment vertical="center"/>
    </xf>
    <xf numFmtId="0" fontId="0" fillId="0" borderId="0"/>
    <xf numFmtId="0" fontId="9" fillId="0" borderId="0">
      <alignment horizontal="left" wrapText="1"/>
    </xf>
    <xf numFmtId="0" fontId="9" fillId="0" borderId="0"/>
    <xf numFmtId="0" fontId="9" fillId="0" borderId="0"/>
    <xf numFmtId="0" fontId="9" fillId="0" borderId="0">
      <alignment horizontal="left" wrapText="1"/>
    </xf>
    <xf numFmtId="0" fontId="9" fillId="0" borderId="0"/>
    <xf numFmtId="0" fontId="9" fillId="0" borderId="0"/>
    <xf numFmtId="0" fontId="0" fillId="0" borderId="0"/>
    <xf numFmtId="0" fontId="9" fillId="0" borderId="0">
      <alignment horizontal="left" wrapText="1"/>
    </xf>
    <xf numFmtId="0" fontId="9" fillId="0" borderId="0"/>
    <xf numFmtId="0" fontId="0" fillId="0" borderId="0"/>
    <xf numFmtId="0" fontId="0" fillId="0" borderId="0"/>
    <xf numFmtId="0" fontId="145" fillId="28" borderId="31" applyNumberFormat="0" applyAlignment="0" applyProtection="0">
      <alignment vertical="center"/>
    </xf>
    <xf numFmtId="0" fontId="0" fillId="0" borderId="0"/>
    <xf numFmtId="0" fontId="63" fillId="0" borderId="0">
      <alignment vertical="center"/>
    </xf>
    <xf numFmtId="0" fontId="64" fillId="28" borderId="31" applyNumberFormat="0" applyAlignment="0" applyProtection="0">
      <alignment vertical="center"/>
    </xf>
    <xf numFmtId="0" fontId="0" fillId="0" borderId="0"/>
    <xf numFmtId="0" fontId="9" fillId="0" borderId="0"/>
    <xf numFmtId="0" fontId="9" fillId="0" borderId="0">
      <alignment vertical="center"/>
    </xf>
    <xf numFmtId="0" fontId="9" fillId="0" borderId="0">
      <alignment vertical="center"/>
    </xf>
    <xf numFmtId="0" fontId="0" fillId="0" borderId="0"/>
    <xf numFmtId="0" fontId="0" fillId="0" borderId="0"/>
    <xf numFmtId="0" fontId="0" fillId="0" borderId="0"/>
    <xf numFmtId="0" fontId="63" fillId="0" borderId="0">
      <alignment vertical="center"/>
    </xf>
    <xf numFmtId="0" fontId="0" fillId="0" borderId="0"/>
    <xf numFmtId="0" fontId="63" fillId="0" borderId="0">
      <alignment vertical="center"/>
    </xf>
    <xf numFmtId="0" fontId="63" fillId="0" borderId="0">
      <alignment vertical="center"/>
    </xf>
    <xf numFmtId="0" fontId="63" fillId="0" borderId="0">
      <alignment vertical="center"/>
    </xf>
    <xf numFmtId="0" fontId="63" fillId="0" borderId="0">
      <alignment vertical="center"/>
    </xf>
    <xf numFmtId="0" fontId="0" fillId="0" borderId="0"/>
    <xf numFmtId="0" fontId="63" fillId="0" borderId="0">
      <alignment vertical="center"/>
    </xf>
    <xf numFmtId="0" fontId="105" fillId="29" borderId="0" applyNumberFormat="0" applyBorder="0" applyAlignment="0" applyProtection="0">
      <alignment vertical="center"/>
    </xf>
    <xf numFmtId="0" fontId="63" fillId="0" borderId="0">
      <alignment vertical="center"/>
    </xf>
    <xf numFmtId="0" fontId="63" fillId="0" borderId="0">
      <alignment vertical="center"/>
    </xf>
    <xf numFmtId="0" fontId="63" fillId="0" borderId="0">
      <alignment vertical="center"/>
    </xf>
    <xf numFmtId="0" fontId="0" fillId="0" borderId="0"/>
    <xf numFmtId="0" fontId="0" fillId="0" borderId="0"/>
    <xf numFmtId="0" fontId="0" fillId="0" borderId="0"/>
    <xf numFmtId="0" fontId="0"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48" fillId="0" borderId="0"/>
    <xf numFmtId="0" fontId="9" fillId="0" borderId="0">
      <alignment vertical="center"/>
    </xf>
    <xf numFmtId="0" fontId="9" fillId="0" borderId="0">
      <alignment vertical="center"/>
    </xf>
    <xf numFmtId="0" fontId="48" fillId="0" borderId="0">
      <alignment vertical="center"/>
    </xf>
    <xf numFmtId="0" fontId="9" fillId="0" borderId="0"/>
    <xf numFmtId="0" fontId="63" fillId="0" borderId="0">
      <alignment vertical="center"/>
    </xf>
    <xf numFmtId="0" fontId="9" fillId="0" borderId="0"/>
    <xf numFmtId="0" fontId="9" fillId="0" borderId="0">
      <alignment vertical="center"/>
      <protection locked="0"/>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0" fillId="0" borderId="0" applyNumberFormat="0" applyFont="0" applyFill="0" applyBorder="0" applyAlignment="0" applyProtection="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6" fillId="0" borderId="0" applyNumberFormat="0" applyFill="0" applyBorder="0" applyAlignment="0" applyProtection="0">
      <alignment vertical="top"/>
      <protection locked="0"/>
    </xf>
    <xf numFmtId="0" fontId="146" fillId="0" borderId="0" applyNumberFormat="0" applyFill="0" applyBorder="0" applyAlignment="0" applyProtection="0">
      <alignment vertical="top"/>
      <protection locked="0"/>
    </xf>
    <xf numFmtId="0" fontId="147" fillId="0" borderId="0" applyNumberFormat="0" applyFill="0" applyBorder="0" applyAlignment="0" applyProtection="0"/>
    <xf numFmtId="0" fontId="13" fillId="0" borderId="0" applyFill="0" applyBorder="0" applyAlignment="0"/>
    <xf numFmtId="0" fontId="13" fillId="0" borderId="0" applyFill="0" applyBorder="0" applyAlignment="0"/>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31" fillId="58" borderId="0" applyNumberFormat="0" applyBorder="0" applyAlignment="0" applyProtection="0">
      <alignment vertical="center"/>
    </xf>
    <xf numFmtId="0" fontId="148" fillId="58" borderId="0" applyNumberFormat="0" applyBorder="0" applyAlignment="0" applyProtection="0">
      <alignment vertical="center"/>
    </xf>
    <xf numFmtId="0" fontId="131" fillId="58" borderId="0" applyNumberFormat="0" applyBorder="0" applyAlignment="0" applyProtection="0">
      <alignment vertical="center"/>
    </xf>
    <xf numFmtId="0" fontId="131" fillId="58" borderId="0" applyNumberFormat="0" applyBorder="0" applyAlignment="0" applyProtection="0">
      <alignment vertical="center"/>
    </xf>
    <xf numFmtId="0" fontId="65" fillId="58" borderId="0" applyNumberFormat="0" applyBorder="0" applyAlignment="0" applyProtection="0">
      <alignment vertical="center"/>
    </xf>
    <xf numFmtId="0" fontId="65" fillId="29" borderId="0" applyNumberFormat="0" applyBorder="0" applyAlignment="0" applyProtection="0">
      <alignment vertical="center"/>
    </xf>
    <xf numFmtId="0" fontId="65" fillId="58" borderId="0" applyNumberFormat="0" applyBorder="0" applyAlignment="0" applyProtection="0">
      <alignment vertical="center"/>
    </xf>
    <xf numFmtId="0" fontId="65" fillId="29" borderId="0" applyNumberFormat="0" applyBorder="0" applyAlignment="0" applyProtection="0">
      <alignment vertical="center"/>
    </xf>
    <xf numFmtId="0" fontId="148" fillId="58" borderId="0" applyNumberFormat="0" applyBorder="0" applyAlignment="0" applyProtection="0">
      <alignment vertical="center"/>
    </xf>
    <xf numFmtId="0" fontId="148" fillId="58" borderId="0" applyNumberFormat="0" applyBorder="0" applyAlignment="0" applyProtection="0">
      <alignment vertical="center"/>
    </xf>
    <xf numFmtId="0" fontId="65" fillId="29" borderId="0" applyNumberFormat="0" applyBorder="0" applyAlignment="0" applyProtection="0">
      <alignment vertical="center"/>
    </xf>
    <xf numFmtId="0" fontId="65" fillId="58" borderId="0" applyNumberFormat="0" applyBorder="0" applyAlignment="0" applyProtection="0">
      <alignment vertical="center"/>
    </xf>
    <xf numFmtId="0" fontId="65" fillId="29"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31" fillId="72" borderId="0" applyNumberFormat="0" applyBorder="0" applyAlignment="0" applyProtection="0"/>
    <xf numFmtId="0" fontId="148" fillId="29" borderId="0" applyNumberFormat="0" applyBorder="0" applyAlignment="0" applyProtection="0">
      <alignment vertical="center"/>
    </xf>
    <xf numFmtId="0" fontId="131" fillId="29" borderId="0" applyNumberFormat="0" applyBorder="0" applyAlignment="0" applyProtection="0">
      <alignment vertical="center"/>
    </xf>
    <xf numFmtId="0" fontId="131" fillId="29" borderId="0" applyNumberFormat="0" applyBorder="0" applyAlignment="0" applyProtection="0">
      <alignment vertical="center"/>
    </xf>
    <xf numFmtId="0" fontId="131" fillId="72" borderId="0" applyNumberFormat="0" applyBorder="0" applyAlignment="0" applyProtection="0"/>
    <xf numFmtId="0" fontId="65" fillId="29" borderId="0" applyNumberFormat="0" applyBorder="0" applyAlignment="0" applyProtection="0">
      <alignment vertical="center"/>
    </xf>
    <xf numFmtId="0" fontId="131" fillId="72" borderId="0" applyNumberFormat="0" applyBorder="0" applyAlignment="0" applyProtection="0"/>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54" fillId="29" borderId="0" applyNumberFormat="0" applyBorder="0" applyAlignment="0" applyProtection="0">
      <alignment vertical="center"/>
    </xf>
    <xf numFmtId="0" fontId="131" fillId="29" borderId="0" applyNumberFormat="0" applyBorder="0" applyAlignment="0" applyProtection="0">
      <alignment vertical="center"/>
    </xf>
    <xf numFmtId="0" fontId="9" fillId="29" borderId="0" applyNumberFormat="0" applyBorder="0" applyAlignment="0" applyProtection="0">
      <alignment vertical="center"/>
    </xf>
    <xf numFmtId="0" fontId="9" fillId="58" borderId="0" applyNumberFormat="0" applyBorder="0" applyAlignment="0" applyProtection="0">
      <alignment vertical="center"/>
    </xf>
    <xf numFmtId="0" fontId="9" fillId="29" borderId="0" applyNumberFormat="0" applyBorder="0" applyAlignment="0" applyProtection="0">
      <alignment vertical="center"/>
    </xf>
    <xf numFmtId="0" fontId="154" fillId="29" borderId="0" applyNumberFormat="0" applyBorder="0" applyAlignment="0" applyProtection="0">
      <alignment vertical="center"/>
    </xf>
    <xf numFmtId="0" fontId="9" fillId="29" borderId="0" applyNumberFormat="0" applyBorder="0" applyAlignment="0" applyProtection="0">
      <alignment vertical="center"/>
    </xf>
    <xf numFmtId="0" fontId="154" fillId="58" borderId="0" applyNumberFormat="0" applyBorder="0" applyAlignment="0" applyProtection="0">
      <alignment vertical="center"/>
    </xf>
    <xf numFmtId="0" fontId="154" fillId="29" borderId="0" applyNumberFormat="0" applyBorder="0" applyAlignment="0" applyProtection="0">
      <alignment vertical="center"/>
    </xf>
    <xf numFmtId="0" fontId="65" fillId="29" borderId="0" applyNumberFormat="0" applyBorder="0" applyAlignment="0" applyProtection="0">
      <alignment vertical="center"/>
    </xf>
    <xf numFmtId="0" fontId="154" fillId="29" borderId="0" applyNumberFormat="0" applyBorder="0" applyAlignment="0" applyProtection="0">
      <alignment vertical="center"/>
    </xf>
    <xf numFmtId="0" fontId="131" fillId="29" borderId="0" applyNumberFormat="0" applyBorder="0" applyAlignment="0" applyProtection="0">
      <alignment vertical="center"/>
    </xf>
    <xf numFmtId="0" fontId="131" fillId="29" borderId="0" applyNumberFormat="0" applyBorder="0" applyAlignment="0" applyProtection="0">
      <alignment vertical="center"/>
    </xf>
    <xf numFmtId="0" fontId="96" fillId="71" borderId="0" applyNumberFormat="0" applyBorder="0" applyAlignment="0" applyProtection="0">
      <alignment vertical="center"/>
    </xf>
    <xf numFmtId="0" fontId="148" fillId="58" borderId="0" applyNumberFormat="0" applyBorder="0" applyAlignment="0" applyProtection="0">
      <alignment vertical="center"/>
    </xf>
    <xf numFmtId="0" fontId="148" fillId="58" borderId="0" applyNumberFormat="0" applyBorder="0" applyAlignment="0" applyProtection="0">
      <alignment vertical="center"/>
    </xf>
    <xf numFmtId="0" fontId="9"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58" borderId="0" applyNumberFormat="0" applyBorder="0" applyAlignment="0" applyProtection="0">
      <alignment vertical="center"/>
    </xf>
    <xf numFmtId="0" fontId="105" fillId="29"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48" fillId="58" borderId="0" applyNumberFormat="0" applyBorder="0" applyAlignment="0" applyProtection="0">
      <alignment vertical="center"/>
    </xf>
    <xf numFmtId="0" fontId="154" fillId="29" borderId="0" applyNumberFormat="0" applyBorder="0" applyAlignment="0" applyProtection="0">
      <alignment vertical="center"/>
    </xf>
    <xf numFmtId="0" fontId="154" fillId="29" borderId="0" applyNumberFormat="0" applyBorder="0" applyAlignment="0" applyProtection="0">
      <alignment vertical="center"/>
    </xf>
    <xf numFmtId="0" fontId="65" fillId="58" borderId="0" applyNumberFormat="0" applyBorder="0" applyAlignment="0" applyProtection="0">
      <alignment vertical="center"/>
    </xf>
    <xf numFmtId="0" fontId="131" fillId="72" borderId="0" applyNumberFormat="0" applyBorder="0" applyAlignment="0" applyProtection="0"/>
    <xf numFmtId="0" fontId="65" fillId="58"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9" fillId="0" borderId="0" applyNumberFormat="0" applyFill="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105" fillId="29"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65" fillId="58"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65" fillId="29" borderId="0" applyNumberFormat="0" applyBorder="0" applyAlignment="0" applyProtection="0">
      <alignment vertical="center"/>
    </xf>
    <xf numFmtId="0" fontId="105" fillId="29" borderId="0" applyNumberFormat="0" applyBorder="0" applyAlignment="0" applyProtection="0">
      <alignment vertical="center"/>
    </xf>
    <xf numFmtId="0" fontId="65" fillId="29" borderId="0" applyNumberFormat="0" applyBorder="0" applyAlignment="0" applyProtection="0">
      <alignment vertical="center"/>
    </xf>
    <xf numFmtId="0" fontId="148" fillId="58" borderId="0" applyNumberFormat="0" applyBorder="0" applyAlignment="0" applyProtection="0">
      <alignment vertical="center"/>
    </xf>
    <xf numFmtId="4" fontId="86" fillId="0" borderId="0" applyFont="0" applyFill="0" applyBorder="0" applyAlignment="0" applyProtection="0"/>
    <xf numFmtId="0" fontId="149" fillId="0" borderId="0" applyNumberFormat="0" applyFill="0" applyBorder="0" applyAlignment="0" applyProtection="0">
      <alignment vertical="top"/>
      <protection locked="0"/>
    </xf>
    <xf numFmtId="0" fontId="149" fillId="0" borderId="0" applyNumberFormat="0" applyFill="0" applyBorder="0" applyAlignment="0" applyProtection="0">
      <alignment vertical="top"/>
      <protection locked="0"/>
    </xf>
    <xf numFmtId="0" fontId="150" fillId="0" borderId="53" applyNumberFormat="0" applyFill="0" applyAlignment="0" applyProtection="0">
      <alignment vertical="center"/>
    </xf>
    <xf numFmtId="0" fontId="151" fillId="0" borderId="53" applyNumberFormat="0" applyFill="0" applyAlignment="0" applyProtection="0">
      <alignment vertical="center"/>
    </xf>
    <xf numFmtId="0" fontId="152" fillId="66" borderId="46" applyNumberFormat="0" applyAlignment="0" applyProtection="0">
      <alignment vertical="center"/>
    </xf>
    <xf numFmtId="0" fontId="106" fillId="66" borderId="46" applyNumberFormat="0" applyAlignment="0" applyProtection="0">
      <alignment vertical="center"/>
    </xf>
    <xf numFmtId="0" fontId="153" fillId="0" borderId="0" applyNumberFormat="0" applyFill="0" applyBorder="0" applyAlignment="0" applyProtection="0">
      <alignment vertical="center"/>
    </xf>
    <xf numFmtId="0" fontId="118" fillId="0" borderId="0" applyNumberFormat="0" applyFill="0" applyBorder="0" applyAlignment="0" applyProtection="0">
      <alignment vertical="center"/>
    </xf>
    <xf numFmtId="0" fontId="141" fillId="0" borderId="52" applyNumberFormat="0" applyFill="0" applyProtection="0">
      <alignment horizontal="left"/>
    </xf>
    <xf numFmtId="0" fontId="159" fillId="0" borderId="45" applyNumberFormat="0" applyFill="0" applyAlignment="0" applyProtection="0">
      <alignment vertical="center"/>
    </xf>
    <xf numFmtId="0" fontId="101" fillId="0" borderId="45" applyNumberFormat="0" applyFill="0" applyAlignment="0" applyProtection="0">
      <alignment vertical="center"/>
    </xf>
    <xf numFmtId="208" fontId="50" fillId="0" borderId="0" applyFont="0" applyFill="0" applyBorder="0" applyAlignment="0" applyProtection="0"/>
    <xf numFmtId="191" fontId="50" fillId="0" borderId="0" applyFont="0" applyFill="0" applyBorder="0" applyAlignment="0" applyProtection="0"/>
    <xf numFmtId="225" fontId="50" fillId="0" borderId="0" applyFont="0" applyFill="0" applyBorder="0" applyAlignment="0" applyProtection="0"/>
    <xf numFmtId="183" fontId="50" fillId="0" borderId="0" applyFont="0" applyFill="0" applyBorder="0" applyAlignment="0" applyProtection="0"/>
    <xf numFmtId="214" fontId="50" fillId="0" borderId="0" applyFont="0" applyFill="0" applyBorder="0" applyAlignment="0" applyProtection="0"/>
    <xf numFmtId="0" fontId="98" fillId="0" borderId="0"/>
    <xf numFmtId="41" fontId="98" fillId="0" borderId="0" applyFont="0" applyFill="0" applyBorder="0" applyAlignment="0" applyProtection="0"/>
    <xf numFmtId="43" fontId="98" fillId="0" borderId="0" applyFont="0" applyFill="0" applyBorder="0" applyAlignment="0" applyProtection="0"/>
    <xf numFmtId="41" fontId="0" fillId="0" borderId="0" applyFont="0" applyFill="0" applyBorder="0" applyAlignment="0" applyProtection="0"/>
    <xf numFmtId="43" fontId="63" fillId="0" borderId="0" applyFont="0" applyFill="0" applyBorder="0" applyAlignment="0" applyProtection="0">
      <alignment vertical="center"/>
    </xf>
    <xf numFmtId="43" fontId="9" fillId="0" borderId="0" applyFont="0" applyFill="0" applyBorder="0" applyAlignment="0" applyProtection="0">
      <alignment vertical="center"/>
    </xf>
    <xf numFmtId="43" fontId="63" fillId="0" borderId="0" applyFont="0" applyFill="0" applyBorder="0" applyAlignment="0" applyProtection="0">
      <alignment vertical="center"/>
    </xf>
    <xf numFmtId="43" fontId="9" fillId="0" borderId="0" applyFont="0" applyFill="0" applyBorder="0" applyAlignment="0" applyProtection="0">
      <alignment vertical="center"/>
    </xf>
    <xf numFmtId="212" fontId="98" fillId="0" borderId="0" applyFill="0" applyBorder="0" applyProtection="0">
      <alignment horizontal="right"/>
    </xf>
    <xf numFmtId="41" fontId="48" fillId="0" borderId="0" applyFont="0" applyFill="0" applyBorder="0" applyAlignment="0" applyProtection="0">
      <alignment vertical="center"/>
    </xf>
    <xf numFmtId="0" fontId="100" fillId="0" borderId="0"/>
    <xf numFmtId="0" fontId="96" fillId="79" borderId="0" applyNumberFormat="0" applyBorder="0" applyAlignment="0" applyProtection="0">
      <alignment vertical="center"/>
    </xf>
    <xf numFmtId="0" fontId="49" fillId="79" borderId="0" applyNumberFormat="0" applyBorder="0" applyAlignment="0" applyProtection="0">
      <alignment vertical="center"/>
    </xf>
    <xf numFmtId="0" fontId="96" fillId="33" borderId="0" applyNumberFormat="0" applyBorder="0" applyAlignment="0" applyProtection="0">
      <alignment vertical="center"/>
    </xf>
    <xf numFmtId="0" fontId="49" fillId="33" borderId="0" applyNumberFormat="0" applyBorder="0" applyAlignment="0" applyProtection="0">
      <alignment vertical="center"/>
    </xf>
    <xf numFmtId="0" fontId="96" fillId="57" borderId="0" applyNumberFormat="0" applyBorder="0" applyAlignment="0" applyProtection="0">
      <alignment vertical="center"/>
    </xf>
    <xf numFmtId="0" fontId="49" fillId="57" borderId="0" applyNumberFormat="0" applyBorder="0" applyAlignment="0" applyProtection="0">
      <alignment vertical="center"/>
    </xf>
    <xf numFmtId="0" fontId="49" fillId="71" borderId="0" applyNumberFormat="0" applyBorder="0" applyAlignment="0" applyProtection="0">
      <alignment vertical="center"/>
    </xf>
    <xf numFmtId="0" fontId="0" fillId="0" borderId="12" applyNumberFormat="0" applyFill="0" applyProtection="0">
      <alignment horizontal="left"/>
    </xf>
    <xf numFmtId="0" fontId="155" fillId="30" borderId="0" applyNumberFormat="0" applyBorder="0" applyAlignment="0" applyProtection="0">
      <alignment vertical="center"/>
    </xf>
    <xf numFmtId="0" fontId="126" fillId="15" borderId="44" applyNumberFormat="0" applyAlignment="0" applyProtection="0">
      <alignment vertical="center"/>
    </xf>
    <xf numFmtId="1" fontId="0" fillId="0" borderId="52" applyFill="0" applyProtection="0">
      <alignment horizontal="center"/>
    </xf>
    <xf numFmtId="1" fontId="156" fillId="0" borderId="1">
      <alignment vertical="center"/>
      <protection locked="0"/>
    </xf>
    <xf numFmtId="239" fontId="86" fillId="0" borderId="0" applyFont="0" applyFill="0" applyBorder="0" applyAlignment="0" applyProtection="0"/>
    <xf numFmtId="0" fontId="9" fillId="0" borderId="45" applyNumberFormat="0" applyFill="0" applyAlignment="0" applyProtection="0">
      <alignment vertical="center"/>
    </xf>
    <xf numFmtId="0" fontId="9" fillId="79" borderId="0" applyNumberFormat="0" applyBorder="0" applyAlignment="0" applyProtection="0">
      <alignment vertical="center"/>
    </xf>
    <xf numFmtId="0" fontId="9" fillId="79" borderId="0" applyNumberFormat="0" applyBorder="0" applyAlignment="0" applyProtection="0">
      <alignment vertical="center"/>
    </xf>
    <xf numFmtId="0" fontId="9" fillId="6" borderId="0" applyNumberFormat="0" applyBorder="0" applyAlignment="0" applyProtection="0">
      <alignment vertical="center"/>
    </xf>
    <xf numFmtId="0" fontId="157" fillId="0" borderId="0"/>
    <xf numFmtId="0" fontId="9" fillId="0" borderId="0" applyFont="0" applyBorder="0" applyAlignment="0">
      <alignment vertical="center"/>
    </xf>
    <xf numFmtId="215" fontId="156" fillId="0" borderId="1">
      <alignment vertical="center"/>
      <protection locked="0"/>
    </xf>
    <xf numFmtId="0" fontId="39" fillId="0" borderId="0"/>
    <xf numFmtId="0" fontId="39" fillId="0" borderId="0"/>
    <xf numFmtId="0" fontId="59" fillId="0" borderId="0"/>
    <xf numFmtId="43" fontId="0" fillId="0" borderId="0" applyFont="0" applyFill="0" applyBorder="0" applyAlignment="0" applyProtection="0"/>
    <xf numFmtId="41" fontId="0" fillId="0" borderId="0" applyFont="0" applyFill="0" applyBorder="0" applyAlignment="0" applyProtection="0"/>
    <xf numFmtId="0" fontId="9" fillId="76" borderId="49" applyNumberFormat="0" applyFont="0" applyAlignment="0" applyProtection="0">
      <alignment vertical="center"/>
    </xf>
    <xf numFmtId="0" fontId="0" fillId="0" borderId="1" applyNumberFormat="0"/>
    <xf numFmtId="41" fontId="158" fillId="0" borderId="0" applyFont="0" applyFill="0" applyBorder="0" applyAlignment="0" applyProtection="0"/>
    <xf numFmtId="43" fontId="158" fillId="0" borderId="0" applyFont="0" applyFill="0" applyBorder="0" applyAlignment="0" applyProtection="0"/>
    <xf numFmtId="232" fontId="158" fillId="0" borderId="0" applyFont="0" applyFill="0" applyBorder="0" applyAlignment="0" applyProtection="0"/>
    <xf numFmtId="240" fontId="158" fillId="0" borderId="0" applyFont="0" applyFill="0" applyBorder="0" applyAlignment="0" applyProtection="0"/>
  </cellStyleXfs>
  <cellXfs count="169">
    <xf numFmtId="0" fontId="0" fillId="0" borderId="0" xfId="0"/>
    <xf numFmtId="0" fontId="0" fillId="0" borderId="0" xfId="0" applyFill="1"/>
    <xf numFmtId="0" fontId="1" fillId="0" borderId="0" xfId="0" applyFont="1" applyBorder="1" applyAlignment="1" applyProtection="1"/>
    <xf numFmtId="0" fontId="2" fillId="0" borderId="0" xfId="0" applyFont="1" applyBorder="1" applyAlignment="1" applyProtection="1">
      <alignment vertical="center" wrapText="1"/>
    </xf>
    <xf numFmtId="0" fontId="3" fillId="0" borderId="0" xfId="0" applyFont="1" applyBorder="1" applyAlignment="1" applyProtection="1">
      <alignment horizontal="center" vertical="center"/>
    </xf>
    <xf numFmtId="0" fontId="4" fillId="0" borderId="0" xfId="0" applyFont="1" applyBorder="1" applyAlignment="1" applyProtection="1">
      <alignment horizontal="right" vertical="center"/>
    </xf>
    <xf numFmtId="0" fontId="5" fillId="0" borderId="1" xfId="0" applyFont="1" applyBorder="1" applyAlignment="1" applyProtection="1">
      <alignment horizontal="center" vertical="center"/>
    </xf>
    <xf numFmtId="0" fontId="5" fillId="0" borderId="2" xfId="0" applyFont="1" applyBorder="1" applyAlignment="1" applyProtection="1">
      <alignment horizontal="center" vertical="center" wrapText="1"/>
    </xf>
    <xf numFmtId="49" fontId="6" fillId="0" borderId="1" xfId="0" applyNumberFormat="1" applyFont="1" applyFill="1" applyBorder="1" applyAlignment="1" applyProtection="1">
      <alignment horizontal="left" vertical="center"/>
    </xf>
    <xf numFmtId="176" fontId="5" fillId="0" borderId="2" xfId="0" applyNumberFormat="1" applyFont="1" applyFill="1" applyBorder="1" applyAlignment="1" applyProtection="1">
      <alignment horizontal="right" vertical="center"/>
    </xf>
    <xf numFmtId="0" fontId="1" fillId="0" borderId="0" xfId="0" applyFont="1" applyFill="1" applyBorder="1" applyAlignment="1" applyProtection="1"/>
    <xf numFmtId="49" fontId="5" fillId="0" borderId="1" xfId="0" applyNumberFormat="1" applyFont="1" applyFill="1" applyBorder="1" applyAlignment="1" applyProtection="1">
      <alignment horizontal="left" vertical="center"/>
    </xf>
    <xf numFmtId="0" fontId="7" fillId="0" borderId="0" xfId="0" applyFont="1" applyBorder="1" applyAlignment="1" applyProtection="1">
      <alignment vertical="center" wrapText="1"/>
    </xf>
    <xf numFmtId="0" fontId="7" fillId="0" borderId="0" xfId="0" applyFont="1" applyBorder="1" applyAlignment="1" applyProtection="1"/>
    <xf numFmtId="0" fontId="4" fillId="0" borderId="3" xfId="0" applyFont="1" applyBorder="1" applyAlignment="1" applyProtection="1">
      <alignment horizontal="center" vertical="center"/>
    </xf>
    <xf numFmtId="0" fontId="4" fillId="0" borderId="3" xfId="0" applyFont="1" applyBorder="1" applyAlignment="1" applyProtection="1">
      <alignment horizontal="center" vertical="center" wrapText="1"/>
    </xf>
    <xf numFmtId="0" fontId="4" fillId="0" borderId="4" xfId="0" applyFont="1" applyBorder="1" applyAlignment="1" applyProtection="1">
      <alignment horizontal="center" vertical="center"/>
    </xf>
    <xf numFmtId="197"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horizontal="left" vertical="center" wrapText="1"/>
    </xf>
    <xf numFmtId="49" fontId="8" fillId="0" borderId="1" xfId="0" applyNumberFormat="1" applyFont="1" applyFill="1" applyBorder="1" applyAlignment="1" applyProtection="1">
      <alignment horizontal="left" vertical="center"/>
    </xf>
    <xf numFmtId="176" fontId="8" fillId="0" borderId="1" xfId="0" applyNumberFormat="1" applyFont="1" applyFill="1" applyBorder="1" applyAlignment="1" applyProtection="1">
      <alignment horizontal="center" vertical="center"/>
    </xf>
    <xf numFmtId="49" fontId="8" fillId="0" borderId="1" xfId="0" applyNumberFormat="1" applyFont="1" applyFill="1" applyBorder="1" applyAlignment="1" applyProtection="1">
      <alignment vertical="center"/>
    </xf>
    <xf numFmtId="0" fontId="9" fillId="0" borderId="1" xfId="0" applyFont="1" applyFill="1" applyBorder="1" applyAlignment="1">
      <alignment horizontal="center" vertical="center" wrapText="1"/>
    </xf>
    <xf numFmtId="190" fontId="4" fillId="0" borderId="1" xfId="0" applyNumberFormat="1" applyFont="1" applyFill="1" applyBorder="1" applyAlignment="1" applyProtection="1">
      <alignment horizontal="center" vertical="center" wrapText="1"/>
    </xf>
    <xf numFmtId="190" fontId="8" fillId="0" borderId="1" xfId="0" applyNumberFormat="1" applyFont="1" applyFill="1" applyBorder="1" applyAlignment="1" applyProtection="1">
      <alignment horizontal="center" vertical="center" wrapText="1"/>
    </xf>
    <xf numFmtId="0" fontId="10" fillId="0" borderId="0" xfId="0" applyFont="1" applyBorder="1" applyAlignment="1" applyProtection="1">
      <alignment vertical="center" wrapText="1"/>
    </xf>
    <xf numFmtId="0" fontId="4" fillId="0" borderId="1" xfId="0" applyFont="1" applyBorder="1" applyAlignment="1" applyProtection="1">
      <alignment horizontal="center" vertical="center"/>
    </xf>
    <xf numFmtId="0" fontId="4" fillId="0" borderId="5" xfId="0" applyFont="1" applyBorder="1" applyAlignment="1" applyProtection="1">
      <alignment horizontal="center" vertical="center" wrapText="1"/>
    </xf>
    <xf numFmtId="0" fontId="4" fillId="0" borderId="6"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9" xfId="0" applyFont="1" applyBorder="1" applyAlignment="1" applyProtection="1">
      <alignment vertical="center" wrapText="1"/>
    </xf>
    <xf numFmtId="0" fontId="4" fillId="0" borderId="10" xfId="0" applyFont="1" applyBorder="1" applyAlignment="1" applyProtection="1">
      <alignment horizontal="center" vertical="center" wrapText="1"/>
    </xf>
    <xf numFmtId="0" fontId="4" fillId="0" borderId="11" xfId="0" applyFont="1" applyBorder="1" applyAlignment="1" applyProtection="1">
      <alignment horizontal="center" vertical="center" wrapText="1"/>
    </xf>
    <xf numFmtId="49" fontId="4" fillId="0" borderId="1" xfId="0" applyNumberFormat="1" applyFont="1" applyFill="1" applyBorder="1" applyAlignment="1" applyProtection="1">
      <alignment vertical="center"/>
    </xf>
    <xf numFmtId="190" fontId="4" fillId="0" borderId="6" xfId="0" applyNumberFormat="1" applyFont="1" applyFill="1" applyBorder="1" applyAlignment="1" applyProtection="1">
      <alignment horizontal="right" vertical="center" wrapText="1"/>
    </xf>
    <xf numFmtId="190" fontId="4" fillId="0" borderId="9" xfId="0" applyNumberFormat="1" applyFont="1" applyFill="1" applyBorder="1" applyAlignment="1" applyProtection="1">
      <alignment horizontal="right" vertical="center" wrapText="1"/>
    </xf>
    <xf numFmtId="49" fontId="3" fillId="0" borderId="0" xfId="0" applyNumberFormat="1" applyFont="1" applyBorder="1" applyAlignment="1" applyProtection="1">
      <alignment horizontal="center" vertical="center"/>
    </xf>
    <xf numFmtId="49" fontId="4" fillId="0" borderId="3" xfId="0" applyNumberFormat="1" applyFont="1" applyBorder="1" applyAlignment="1" applyProtection="1">
      <alignment horizontal="center" vertical="center"/>
    </xf>
    <xf numFmtId="49" fontId="8" fillId="0" borderId="3" xfId="0" applyNumberFormat="1" applyFont="1" applyFill="1" applyBorder="1" applyAlignment="1" applyProtection="1">
      <alignment horizontal="left" vertical="center"/>
    </xf>
    <xf numFmtId="190" fontId="8" fillId="0" borderId="3" xfId="0" applyNumberFormat="1" applyFont="1" applyFill="1" applyBorder="1" applyAlignment="1" applyProtection="1">
      <alignment horizontal="center" vertical="center" wrapText="1"/>
    </xf>
    <xf numFmtId="49" fontId="8" fillId="0" borderId="3" xfId="0" applyNumberFormat="1" applyFont="1" applyFill="1" applyBorder="1" applyAlignment="1" applyProtection="1">
      <alignment vertical="center"/>
    </xf>
    <xf numFmtId="0" fontId="9" fillId="0" borderId="12" xfId="0" applyFont="1" applyFill="1" applyBorder="1" applyAlignment="1">
      <alignment horizontal="center" vertical="center" wrapText="1"/>
    </xf>
    <xf numFmtId="241" fontId="11" fillId="0" borderId="1" xfId="0" applyNumberFormat="1" applyFont="1" applyFill="1" applyBorder="1" applyAlignment="1">
      <alignment horizontal="center" vertical="center" wrapText="1"/>
    </xf>
    <xf numFmtId="241" fontId="11" fillId="0" borderId="1" xfId="0" applyNumberFormat="1" applyFont="1" applyFill="1" applyBorder="1" applyAlignment="1">
      <alignment horizontal="center" vertical="center"/>
    </xf>
    <xf numFmtId="49" fontId="8" fillId="0" borderId="4" xfId="0" applyNumberFormat="1" applyFont="1" applyFill="1" applyBorder="1" applyAlignment="1" applyProtection="1">
      <alignment vertical="center"/>
    </xf>
    <xf numFmtId="0" fontId="12" fillId="0" borderId="0" xfId="0" applyFont="1" applyBorder="1" applyAlignment="1" applyProtection="1"/>
    <xf numFmtId="190" fontId="8" fillId="0" borderId="4" xfId="0" applyNumberFormat="1" applyFont="1" applyFill="1" applyBorder="1" applyAlignment="1" applyProtection="1">
      <alignment horizontal="center" vertical="center" wrapText="1"/>
    </xf>
    <xf numFmtId="190" fontId="8" fillId="0" borderId="13" xfId="0" applyNumberFormat="1" applyFont="1" applyFill="1" applyBorder="1" applyAlignment="1" applyProtection="1">
      <alignment horizontal="center" vertical="center" wrapText="1"/>
    </xf>
    <xf numFmtId="0" fontId="12" fillId="0" borderId="1" xfId="0" applyFont="1" applyBorder="1" applyAlignment="1" applyProtection="1"/>
    <xf numFmtId="49" fontId="8" fillId="0" borderId="14" xfId="0" applyNumberFormat="1" applyFont="1" applyFill="1" applyBorder="1" applyAlignment="1" applyProtection="1">
      <alignment vertical="center"/>
    </xf>
    <xf numFmtId="0" fontId="9" fillId="0" borderId="15" xfId="0" applyFont="1" applyFill="1" applyBorder="1" applyAlignment="1">
      <alignment horizontal="center" vertical="center" wrapText="1"/>
    </xf>
    <xf numFmtId="176" fontId="8" fillId="0" borderId="3" xfId="0" applyNumberFormat="1" applyFont="1" applyFill="1" applyBorder="1" applyAlignment="1" applyProtection="1">
      <alignment horizontal="center" vertical="center" wrapText="1"/>
    </xf>
    <xf numFmtId="49" fontId="6" fillId="0" borderId="3" xfId="0" applyNumberFormat="1" applyFont="1" applyFill="1" applyBorder="1" applyAlignment="1" applyProtection="1">
      <alignment horizontal="left" vertical="center"/>
    </xf>
    <xf numFmtId="0" fontId="9" fillId="0" borderId="12" xfId="0" applyFont="1" applyFill="1" applyBorder="1" applyAlignment="1">
      <alignment horizontal="left" vertical="center"/>
    </xf>
    <xf numFmtId="207" fontId="13" fillId="2" borderId="16" xfId="0" applyNumberFormat="1" applyFont="1" applyFill="1" applyBorder="1" applyAlignment="1" applyProtection="1">
      <alignment horizontal="left" vertical="center"/>
      <protection locked="0"/>
    </xf>
    <xf numFmtId="241" fontId="12" fillId="0" borderId="0" xfId="0" applyNumberFormat="1" applyFont="1" applyBorder="1" applyAlignment="1" applyProtection="1">
      <alignment horizontal="center" vertical="center"/>
    </xf>
    <xf numFmtId="49" fontId="6" fillId="0" borderId="4" xfId="0" applyNumberFormat="1" applyFont="1" applyFill="1" applyBorder="1" applyAlignment="1" applyProtection="1">
      <alignment horizontal="left" vertical="center"/>
    </xf>
    <xf numFmtId="207" fontId="13" fillId="2" borderId="17" xfId="0" applyNumberFormat="1" applyFont="1" applyFill="1" applyBorder="1" applyAlignment="1" applyProtection="1">
      <alignment horizontal="left" vertical="center"/>
      <protection locked="0"/>
    </xf>
    <xf numFmtId="0" fontId="9" fillId="0" borderId="1" xfId="0" applyFont="1" applyFill="1" applyBorder="1" applyAlignment="1">
      <alignment horizontal="left" vertical="center"/>
    </xf>
    <xf numFmtId="241" fontId="14" fillId="0" borderId="1" xfId="0" applyNumberFormat="1" applyFont="1" applyFill="1" applyBorder="1" applyAlignment="1">
      <alignment horizontal="center" vertical="center"/>
    </xf>
    <xf numFmtId="0" fontId="4" fillId="0" borderId="16" xfId="0" applyFont="1" applyBorder="1" applyAlignment="1" applyProtection="1">
      <alignment horizontal="center" vertical="center"/>
    </xf>
    <xf numFmtId="0" fontId="4" fillId="0" borderId="6" xfId="0" applyFont="1" applyBorder="1" applyAlignment="1" applyProtection="1">
      <alignment horizontal="center" vertical="center"/>
    </xf>
    <xf numFmtId="0" fontId="4" fillId="0" borderId="9" xfId="0" applyFont="1" applyBorder="1" applyAlignment="1" applyProtection="1">
      <alignment horizontal="center" vertical="center"/>
    </xf>
    <xf numFmtId="49" fontId="8" fillId="0" borderId="16" xfId="0" applyNumberFormat="1" applyFont="1" applyFill="1" applyBorder="1" applyAlignment="1" applyProtection="1">
      <alignment horizontal="left" vertical="center"/>
    </xf>
    <xf numFmtId="190" fontId="8" fillId="0" borderId="1" xfId="0" applyNumberFormat="1" applyFont="1" applyFill="1" applyBorder="1" applyAlignment="1" applyProtection="1">
      <alignment horizontal="right" vertical="center" wrapText="1"/>
    </xf>
    <xf numFmtId="190" fontId="8" fillId="0" borderId="9" xfId="0" applyNumberFormat="1" applyFont="1" applyFill="1" applyBorder="1" applyAlignment="1" applyProtection="1">
      <alignment horizontal="right" vertical="center" wrapText="1"/>
    </xf>
    <xf numFmtId="49" fontId="8" fillId="0" borderId="6" xfId="0" applyNumberFormat="1" applyFont="1" applyFill="1" applyBorder="1" applyAlignment="1" applyProtection="1">
      <alignment horizontal="left" vertical="center"/>
    </xf>
    <xf numFmtId="190" fontId="8" fillId="0" borderId="6" xfId="0" applyNumberFormat="1" applyFont="1" applyFill="1" applyBorder="1" applyAlignment="1" applyProtection="1">
      <alignment horizontal="right" vertical="center" wrapText="1"/>
    </xf>
    <xf numFmtId="49" fontId="4" fillId="0" borderId="1" xfId="0" applyNumberFormat="1" applyFont="1" applyFill="1" applyBorder="1" applyAlignment="1" applyProtection="1">
      <alignment horizontal="left" vertical="center"/>
    </xf>
    <xf numFmtId="49" fontId="4" fillId="0" borderId="10" xfId="0" applyNumberFormat="1" applyFont="1" applyFill="1" applyBorder="1" applyAlignment="1" applyProtection="1">
      <alignment horizontal="left" vertical="center"/>
    </xf>
    <xf numFmtId="190" fontId="4" fillId="0" borderId="11" xfId="0" applyNumberFormat="1" applyFont="1" applyFill="1" applyBorder="1" applyAlignment="1" applyProtection="1">
      <alignment horizontal="right" vertical="center" wrapText="1"/>
    </xf>
    <xf numFmtId="0" fontId="15" fillId="0" borderId="18" xfId="0" applyFont="1" applyBorder="1" applyAlignment="1" applyProtection="1">
      <alignment horizontal="center" vertical="center"/>
    </xf>
    <xf numFmtId="0" fontId="8" fillId="0" borderId="0" xfId="0" applyFont="1" applyBorder="1" applyAlignment="1" applyProtection="1">
      <alignment horizontal="right" vertical="center"/>
    </xf>
    <xf numFmtId="0" fontId="4" fillId="3" borderId="0" xfId="0" applyFont="1" applyFill="1" applyBorder="1" applyAlignment="1" applyProtection="1">
      <alignment horizontal="left" vertical="center"/>
    </xf>
    <xf numFmtId="0" fontId="4" fillId="0" borderId="0" xfId="0" applyFont="1" applyBorder="1" applyAlignment="1" applyProtection="1">
      <alignment horizontal="left" vertical="center"/>
    </xf>
    <xf numFmtId="0" fontId="16" fillId="0" borderId="0" xfId="0" applyFont="1" applyBorder="1" applyAlignment="1" applyProtection="1">
      <alignment horizontal="right" vertical="center"/>
    </xf>
    <xf numFmtId="0" fontId="8" fillId="0" borderId="3" xfId="0" applyFont="1" applyFill="1" applyBorder="1" applyAlignment="1" applyProtection="1">
      <alignment horizontal="left" vertical="center"/>
    </xf>
    <xf numFmtId="190" fontId="8" fillId="0" borderId="1" xfId="798" applyNumberFormat="1" applyFont="1" applyFill="1" applyBorder="1" applyAlignment="1" applyProtection="1">
      <alignment horizontal="right" vertical="center"/>
    </xf>
    <xf numFmtId="190" fontId="8" fillId="0" borderId="3" xfId="0" applyNumberFormat="1" applyFont="1" applyFill="1" applyBorder="1" applyAlignment="1" applyProtection="1">
      <alignment horizontal="right" vertical="center" wrapText="1"/>
    </xf>
    <xf numFmtId="0" fontId="4" fillId="0" borderId="0" xfId="0" applyFont="1" applyFill="1" applyBorder="1" applyAlignment="1" applyProtection="1"/>
    <xf numFmtId="0" fontId="4" fillId="0" borderId="0" xfId="0" applyFont="1" applyFill="1" applyBorder="1" applyAlignment="1" applyProtection="1">
      <alignment horizontal="right" vertical="center"/>
    </xf>
    <xf numFmtId="0" fontId="4" fillId="0" borderId="3" xfId="0" applyFont="1" applyFill="1" applyBorder="1" applyAlignment="1" applyProtection="1">
      <alignment horizontal="left" vertical="center"/>
    </xf>
    <xf numFmtId="190" fontId="8" fillId="0" borderId="1" xfId="798" applyNumberFormat="1" applyFont="1" applyFill="1" applyBorder="1" applyAlignment="1" applyProtection="1">
      <alignment horizontal="right" vertical="center" wrapText="1"/>
    </xf>
    <xf numFmtId="190" fontId="4" fillId="0" borderId="1" xfId="798" applyNumberFormat="1" applyFont="1" applyFill="1" applyBorder="1" applyAlignment="1" applyProtection="1">
      <alignment vertical="center"/>
    </xf>
    <xf numFmtId="190" fontId="4" fillId="0" borderId="3" xfId="0" applyNumberFormat="1" applyFont="1" applyFill="1" applyBorder="1" applyAlignment="1" applyProtection="1">
      <alignment horizontal="right" vertical="center" wrapText="1"/>
    </xf>
    <xf numFmtId="0" fontId="4" fillId="0" borderId="3" xfId="0" applyFont="1" applyFill="1" applyBorder="1" applyAlignment="1" applyProtection="1">
      <alignment horizontal="right" vertical="center"/>
    </xf>
    <xf numFmtId="0" fontId="4" fillId="0" borderId="3" xfId="0" applyFont="1" applyBorder="1" applyAlignment="1" applyProtection="1">
      <alignment horizontal="right" vertical="center"/>
    </xf>
    <xf numFmtId="190" fontId="4" fillId="0" borderId="3" xfId="0" applyNumberFormat="1" applyFont="1" applyBorder="1" applyAlignment="1" applyProtection="1">
      <alignment horizontal="right" vertical="center" wrapText="1"/>
    </xf>
    <xf numFmtId="0" fontId="4" fillId="0" borderId="3" xfId="0" applyFont="1" applyBorder="1" applyAlignment="1" applyProtection="1">
      <alignment horizontal="left" vertical="center"/>
    </xf>
    <xf numFmtId="190" fontId="0" fillId="0" borderId="1" xfId="0" applyNumberFormat="1" applyBorder="1"/>
    <xf numFmtId="0" fontId="8" fillId="0" borderId="3" xfId="0" applyFont="1" applyBorder="1" applyAlignment="1" applyProtection="1">
      <alignment horizontal="center" vertical="center"/>
    </xf>
    <xf numFmtId="0" fontId="3" fillId="0" borderId="0" xfId="825" applyFont="1" applyBorder="1" applyAlignment="1" applyProtection="1">
      <alignment horizontal="center" vertical="center"/>
    </xf>
    <xf numFmtId="0" fontId="4" fillId="0" borderId="0" xfId="0" applyFont="1" applyBorder="1" applyAlignment="1" applyProtection="1">
      <alignment horizontal="center" vertical="center"/>
    </xf>
    <xf numFmtId="0" fontId="5" fillId="0" borderId="0" xfId="0" applyFont="1" applyBorder="1" applyAlignment="1" applyProtection="1">
      <alignment horizontal="right" vertical="center"/>
    </xf>
    <xf numFmtId="0" fontId="4" fillId="0" borderId="7" xfId="0" applyFont="1" applyBorder="1" applyAlignment="1" applyProtection="1">
      <alignment horizontal="center" vertical="center"/>
    </xf>
    <xf numFmtId="0" fontId="4" fillId="0" borderId="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10"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21" xfId="0" applyFont="1" applyBorder="1" applyAlignment="1" applyProtection="1">
      <alignment horizontal="center" vertical="center"/>
    </xf>
    <xf numFmtId="207" fontId="13" fillId="0" borderId="16" xfId="0" applyNumberFormat="1" applyFont="1" applyFill="1" applyBorder="1" applyAlignment="1" applyProtection="1">
      <alignment horizontal="left" vertical="center"/>
      <protection locked="0"/>
    </xf>
    <xf numFmtId="176" fontId="8" fillId="0" borderId="3" xfId="0" applyNumberFormat="1" applyFont="1" applyFill="1" applyBorder="1" applyAlignment="1" applyProtection="1">
      <alignment horizontal="right" vertical="center" wrapText="1"/>
    </xf>
    <xf numFmtId="49" fontId="4" fillId="0" borderId="3" xfId="0" applyNumberFormat="1" applyFont="1" applyFill="1" applyBorder="1" applyAlignment="1" applyProtection="1">
      <alignment horizontal="left" vertical="center"/>
    </xf>
    <xf numFmtId="176" fontId="4" fillId="0" borderId="3" xfId="0" applyNumberFormat="1" applyFont="1" applyFill="1" applyBorder="1" applyAlignment="1" applyProtection="1">
      <alignment horizontal="right" vertical="center" wrapText="1"/>
    </xf>
    <xf numFmtId="0" fontId="4" fillId="0" borderId="0" xfId="0" applyFont="1" applyBorder="1" applyAlignment="1" applyProtection="1">
      <alignment vertical="center"/>
    </xf>
    <xf numFmtId="0" fontId="4" fillId="0" borderId="22" xfId="0" applyFont="1" applyBorder="1" applyAlignment="1" applyProtection="1">
      <alignment horizontal="right" vertical="center"/>
    </xf>
    <xf numFmtId="0" fontId="4" fillId="0" borderId="1" xfId="798" applyFont="1" applyFill="1" applyBorder="1" applyAlignment="1" applyProtection="1">
      <alignment vertical="center"/>
    </xf>
    <xf numFmtId="190" fontId="17" fillId="0" borderId="23" xfId="0" applyNumberFormat="1" applyFont="1" applyFill="1" applyBorder="1" applyAlignment="1">
      <alignment horizontal="right" vertical="center"/>
    </xf>
    <xf numFmtId="190" fontId="8" fillId="0" borderId="23" xfId="0" applyNumberFormat="1" applyFont="1" applyFill="1" applyBorder="1" applyAlignment="1" applyProtection="1">
      <alignment horizontal="right" vertical="center"/>
    </xf>
    <xf numFmtId="190" fontId="4" fillId="0" borderId="23" xfId="0" applyNumberFormat="1" applyFont="1" applyFill="1" applyBorder="1" applyAlignment="1" applyProtection="1">
      <alignment horizontal="right" vertical="center"/>
    </xf>
    <xf numFmtId="0" fontId="4" fillId="0" borderId="1" xfId="798" applyFont="1" applyBorder="1" applyAlignment="1" applyProtection="1">
      <alignment vertical="center"/>
    </xf>
    <xf numFmtId="190" fontId="4" fillId="0" borderId="23" xfId="0" applyNumberFormat="1" applyFont="1" applyBorder="1" applyAlignment="1" applyProtection="1">
      <alignment horizontal="right" vertical="center"/>
    </xf>
    <xf numFmtId="0" fontId="8" fillId="0" borderId="1" xfId="798" applyFont="1" applyFill="1" applyBorder="1" applyAlignment="1" applyProtection="1">
      <alignment horizontal="center" vertical="center"/>
    </xf>
    <xf numFmtId="0" fontId="0" fillId="0" borderId="0" xfId="798" applyFill="1"/>
    <xf numFmtId="0" fontId="1" fillId="0" borderId="0" xfId="798" applyFont="1" applyBorder="1" applyAlignment="1" applyProtection="1"/>
    <xf numFmtId="0" fontId="0" fillId="0" borderId="0" xfId="798"/>
    <xf numFmtId="0" fontId="7" fillId="0" borderId="0" xfId="798" applyFont="1" applyBorder="1" applyAlignment="1" applyProtection="1">
      <alignment vertical="center" wrapText="1"/>
    </xf>
    <xf numFmtId="0" fontId="3" fillId="0" borderId="0" xfId="798" applyFont="1" applyBorder="1" applyAlignment="1" applyProtection="1">
      <alignment horizontal="center" vertical="center"/>
    </xf>
    <xf numFmtId="0" fontId="4" fillId="0" borderId="0" xfId="798" applyFont="1" applyBorder="1" applyAlignment="1" applyProtection="1">
      <alignment vertical="center"/>
    </xf>
    <xf numFmtId="0" fontId="4" fillId="0" borderId="0" xfId="798" applyFont="1" applyBorder="1" applyAlignment="1" applyProtection="1"/>
    <xf numFmtId="0" fontId="4" fillId="0" borderId="0" xfId="798" applyFont="1" applyBorder="1" applyAlignment="1" applyProtection="1">
      <alignment horizontal="right" vertical="center"/>
    </xf>
    <xf numFmtId="0" fontId="4" fillId="0" borderId="1" xfId="798" applyFont="1" applyBorder="1" applyAlignment="1" applyProtection="1">
      <alignment horizontal="center" vertical="center"/>
    </xf>
    <xf numFmtId="0" fontId="4" fillId="0" borderId="24" xfId="798" applyFont="1" applyBorder="1" applyAlignment="1" applyProtection="1">
      <alignment horizontal="center" vertical="center"/>
    </xf>
    <xf numFmtId="0" fontId="4" fillId="0" borderId="25" xfId="798" applyFont="1" applyBorder="1" applyAlignment="1" applyProtection="1">
      <alignment horizontal="center" vertical="center"/>
    </xf>
    <xf numFmtId="0" fontId="1" fillId="0" borderId="0" xfId="798" applyFont="1" applyFill="1" applyBorder="1" applyAlignment="1" applyProtection="1"/>
    <xf numFmtId="190" fontId="4" fillId="0" borderId="1" xfId="798" applyNumberFormat="1" applyFont="1" applyFill="1" applyBorder="1" applyAlignment="1" applyProtection="1">
      <alignment horizontal="right" vertical="center" wrapText="1"/>
    </xf>
    <xf numFmtId="241" fontId="11" fillId="0" borderId="1" xfId="0" applyNumberFormat="1" applyFont="1" applyFill="1" applyBorder="1" applyAlignment="1">
      <alignment vertical="center"/>
    </xf>
    <xf numFmtId="190" fontId="4" fillId="0" borderId="1" xfId="798" applyNumberFormat="1" applyFont="1" applyFill="1" applyBorder="1" applyAlignment="1" applyProtection="1">
      <alignment horizontal="right" vertical="center"/>
    </xf>
    <xf numFmtId="190" fontId="4" fillId="0" borderId="1" xfId="798" applyNumberFormat="1" applyFont="1" applyBorder="1" applyAlignment="1" applyProtection="1">
      <alignment horizontal="right" vertical="center"/>
    </xf>
    <xf numFmtId="190" fontId="4" fillId="0" borderId="1" xfId="798" applyNumberFormat="1" applyFont="1" applyBorder="1" applyAlignment="1" applyProtection="1">
      <alignment vertical="center"/>
    </xf>
    <xf numFmtId="190" fontId="4" fillId="0" borderId="1" xfId="798" applyNumberFormat="1" applyFont="1" applyBorder="1" applyAlignment="1" applyProtection="1">
      <alignment horizontal="right" vertical="center" wrapText="1"/>
    </xf>
    <xf numFmtId="190" fontId="8" fillId="0" borderId="1" xfId="798" applyNumberFormat="1" applyFont="1" applyFill="1" applyBorder="1" applyAlignment="1" applyProtection="1">
      <alignment horizontal="center" vertical="center"/>
    </xf>
    <xf numFmtId="190" fontId="4" fillId="0" borderId="1" xfId="798" applyNumberFormat="1" applyFont="1" applyBorder="1" applyAlignment="1" applyProtection="1">
      <alignment horizontal="center" vertical="center"/>
    </xf>
    <xf numFmtId="176" fontId="8" fillId="0" borderId="1" xfId="798" applyNumberFormat="1" applyFont="1" applyFill="1" applyBorder="1" applyAlignment="1" applyProtection="1">
      <alignment horizontal="right" vertical="center" wrapText="1"/>
    </xf>
    <xf numFmtId="190" fontId="4" fillId="0" borderId="1" xfId="798" applyNumberFormat="1" applyFont="1" applyFill="1" applyBorder="1" applyAlignment="1" applyProtection="1"/>
    <xf numFmtId="190" fontId="4" fillId="0" borderId="1" xfId="798" applyNumberFormat="1" applyFont="1" applyBorder="1" applyAlignment="1" applyProtection="1"/>
    <xf numFmtId="0" fontId="0" fillId="0" borderId="0" xfId="0" applyFill="1" applyAlignment="1">
      <alignment horizontal="left" vertical="center" wrapText="1"/>
    </xf>
    <xf numFmtId="0" fontId="18" fillId="0" borderId="0" xfId="0" applyFont="1" applyAlignment="1">
      <alignment horizontal="left" vertical="center" wrapText="1"/>
    </xf>
    <xf numFmtId="0" fontId="0" fillId="0" borderId="0" xfId="0"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left" vertical="center" wrapText="1"/>
    </xf>
    <xf numFmtId="0" fontId="23" fillId="0" borderId="0" xfId="0" applyFont="1" applyAlignment="1">
      <alignment horizontal="left" vertical="center" wrapText="1"/>
    </xf>
    <xf numFmtId="0" fontId="24" fillId="0" borderId="0" xfId="0" applyFont="1" applyAlignment="1">
      <alignment horizontal="left" vertical="center" wrapText="1"/>
    </xf>
    <xf numFmtId="0" fontId="25" fillId="0" borderId="0" xfId="0" applyFont="1" applyAlignment="1">
      <alignment horizontal="left" vertical="center" wrapText="1"/>
    </xf>
    <xf numFmtId="0" fontId="26" fillId="0" borderId="0" xfId="0" applyFont="1" applyAlignment="1">
      <alignment horizontal="left" vertical="center" wrapText="1"/>
    </xf>
    <xf numFmtId="0" fontId="27" fillId="0" borderId="0" xfId="0" applyFont="1" applyAlignment="1">
      <alignment horizontal="left" vertical="center" wrapText="1"/>
    </xf>
    <xf numFmtId="0" fontId="28" fillId="0" borderId="0" xfId="0" applyFont="1" applyAlignment="1">
      <alignment horizontal="left" vertical="center" wrapText="1"/>
    </xf>
    <xf numFmtId="0" fontId="29" fillId="0" borderId="0" xfId="0" applyFont="1" applyAlignment="1">
      <alignment horizontal="left" vertical="center" wrapText="1"/>
    </xf>
    <xf numFmtId="31" fontId="25" fillId="0" borderId="0" xfId="0" applyNumberFormat="1" applyFont="1" applyAlignment="1">
      <alignment horizontal="center" vertical="center" wrapText="1"/>
    </xf>
    <xf numFmtId="0" fontId="30"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26" xfId="0" applyFont="1" applyBorder="1" applyAlignment="1" applyProtection="1">
      <alignment horizontal="center" vertical="center"/>
    </xf>
    <xf numFmtId="0" fontId="2" fillId="0" borderId="6" xfId="19" applyFont="1" applyBorder="1" applyAlignment="1" applyProtection="1">
      <alignment vertical="center" wrapText="1"/>
    </xf>
    <xf numFmtId="0" fontId="5" fillId="0" borderId="26" xfId="0" applyFont="1" applyBorder="1" applyAlignment="1" applyProtection="1">
      <alignment vertical="center"/>
    </xf>
    <xf numFmtId="0" fontId="2" fillId="0" borderId="6" xfId="19" applyFont="1" applyBorder="1" applyAlignment="1" applyProtection="1">
      <alignment vertical="center"/>
    </xf>
    <xf numFmtId="0" fontId="2" fillId="0" borderId="10" xfId="19" applyFont="1" applyBorder="1" applyAlignment="1" applyProtection="1">
      <alignment vertical="center" wrapText="1"/>
    </xf>
    <xf numFmtId="0" fontId="5" fillId="0" borderId="27" xfId="0" applyFont="1" applyBorder="1" applyAlignment="1" applyProtection="1">
      <alignment vertical="center"/>
    </xf>
    <xf numFmtId="0" fontId="5" fillId="0" borderId="27" xfId="0" applyFont="1" applyBorder="1" applyAlignment="1" applyProtection="1"/>
    <xf numFmtId="0" fontId="2" fillId="0" borderId="28" xfId="19" applyFont="1" applyBorder="1" applyAlignment="1" applyProtection="1">
      <alignment vertical="center" wrapText="1"/>
    </xf>
    <xf numFmtId="0" fontId="31" fillId="0" borderId="0" xfId="0" applyFont="1" applyBorder="1" applyAlignment="1" applyProtection="1">
      <alignment vertical="center"/>
    </xf>
    <xf numFmtId="0" fontId="32" fillId="0" borderId="0" xfId="0" applyFont="1" applyBorder="1" applyAlignment="1" applyProtection="1">
      <alignment vertical="center"/>
    </xf>
    <xf numFmtId="0" fontId="33" fillId="0" borderId="0" xfId="0" applyFont="1" applyBorder="1" applyAlignment="1" applyProtection="1">
      <alignment horizontal="center" vertical="center"/>
    </xf>
    <xf numFmtId="0" fontId="32" fillId="0" borderId="0" xfId="0" applyFont="1" applyBorder="1" applyAlignment="1" applyProtection="1">
      <alignment horizontal="center" vertical="center"/>
    </xf>
    <xf numFmtId="0" fontId="34" fillId="0" borderId="0" xfId="0" applyFont="1" applyBorder="1" applyAlignment="1" applyProtection="1">
      <alignment vertical="center"/>
    </xf>
  </cellXfs>
  <cellStyles count="1026">
    <cellStyle name="常规" xfId="0" builtinId="0"/>
    <cellStyle name="货币[0]" xfId="1" builtinId="7"/>
    <cellStyle name="输入" xfId="2" builtinId="20"/>
    <cellStyle name="?…????è [0.00]_Region Orders (2)" xfId="3"/>
    <cellStyle name="20% - 强调文字颜色 3" xfId="4" builtinId="38"/>
    <cellStyle name="Heading" xfId="5"/>
    <cellStyle name="货币" xfId="6" builtinId="4"/>
    <cellStyle name="Normalny_Arkusz1" xfId="7"/>
    <cellStyle name="args.style" xfId="8"/>
    <cellStyle name="Accent2 - 40%" xfId="9"/>
    <cellStyle name="千位分隔[0]" xfId="10" builtinId="6"/>
    <cellStyle name="_Book1_2_2013年部门预算车辆情况统计表" xfId="11"/>
    <cellStyle name="40% - 强调文字颜色 3" xfId="12" builtinId="39"/>
    <cellStyle name="?…????è_Region Orders (2)" xfId="13"/>
    <cellStyle name="Calc Percent (1)" xfId="14"/>
    <cellStyle name="计算 2" xfId="15"/>
    <cellStyle name="?? 2 2" xfId="16"/>
    <cellStyle name="差" xfId="17" builtinId="27"/>
    <cellStyle name="千位分隔" xfId="18" builtinId="3"/>
    <cellStyle name="超链接" xfId="19" builtinId="8"/>
    <cellStyle name="Accent2 - 60%" xfId="20"/>
    <cellStyle name="60% - 强调文字颜色 3" xfId="21" builtinId="40"/>
    <cellStyle name="百分比" xfId="22" builtinId="5"/>
    <cellStyle name="_2006年综合经营计划表（城北支行版5）" xfId="23"/>
    <cellStyle name="已访问的超链接" xfId="24" builtinId="9"/>
    <cellStyle name="_kcb" xfId="25"/>
    <cellStyle name="60% - 强调文字颜色 2 3" xfId="26"/>
    <cellStyle name="注释" xfId="27" builtinId="10"/>
    <cellStyle name="entry" xfId="28"/>
    <cellStyle name="_ET_STYLE_NoName_00__Sheet3" xfId="29"/>
    <cellStyle name="PrePop Units (1)" xfId="30"/>
    <cellStyle name="Entered" xfId="31"/>
    <cellStyle name="60% - 强调文字颜色 2" xfId="32" builtinId="36"/>
    <cellStyle name="标题 4" xfId="33" builtinId="19"/>
    <cellStyle name="警告文本" xfId="34" builtinId="11"/>
    <cellStyle name="Currency$[0]" xfId="35"/>
    <cellStyle name="Calc Units (0)" xfId="36"/>
    <cellStyle name="标题" xfId="37" builtinId="15"/>
    <cellStyle name="解释性文本" xfId="38" builtinId="53"/>
    <cellStyle name="_国贸底稿zhj" xfId="39"/>
    <cellStyle name="标题 1" xfId="40" builtinId="16"/>
    <cellStyle name="0,0_x000d__x000a_NA_x000d__x000a_" xfId="41"/>
    <cellStyle name="0%" xfId="42"/>
    <cellStyle name="标题 2" xfId="43" builtinId="17"/>
    <cellStyle name="60% - 强调文字颜色 1" xfId="44" builtinId="32"/>
    <cellStyle name="Accent6_2013年部门预算车辆情况统计表" xfId="45"/>
    <cellStyle name="标题 3" xfId="46" builtinId="18"/>
    <cellStyle name="60% - 强调文字颜色 4" xfId="47" builtinId="44"/>
    <cellStyle name="_ZMN-赵王宾馆底稿" xfId="48"/>
    <cellStyle name="输出" xfId="49" builtinId="21"/>
    <cellStyle name="_ET_STYLE_NoName_00__Book1_2013年部门预算车辆情况统计表" xfId="50"/>
    <cellStyle name="Input" xfId="51"/>
    <cellStyle name="计算" xfId="52" builtinId="22"/>
    <cellStyle name="?? 2" xfId="53"/>
    <cellStyle name="40% - 强调文字颜色 4 2" xfId="54"/>
    <cellStyle name="检查单元格" xfId="55" builtinId="23"/>
    <cellStyle name="差_Book1_1_2013年部门预算车辆情况统计表" xfId="56"/>
    <cellStyle name="Link Units (1)" xfId="57"/>
    <cellStyle name="20% - 强调文字颜色 6" xfId="58" builtinId="50"/>
    <cellStyle name="Currency [0]" xfId="59"/>
    <cellStyle name="_long term loan - others 300504" xfId="60"/>
    <cellStyle name="Accent3_2013年部门预算车辆情况统计表" xfId="61"/>
    <cellStyle name="_1123试算平衡表（模板）（马雪泉）" xfId="62"/>
    <cellStyle name="强调文字颜色 2" xfId="63" builtinId="33"/>
    <cellStyle name="_2007年一季报(待披露0422)" xfId="64"/>
    <cellStyle name="链接单元格" xfId="65" builtinId="24"/>
    <cellStyle name="Enter Units (0)" xfId="66"/>
    <cellStyle name="汇总" xfId="67" builtinId="25"/>
    <cellStyle name="差_Book2" xfId="68"/>
    <cellStyle name="好" xfId="69" builtinId="26"/>
    <cellStyle name="Heading 3" xfId="70"/>
    <cellStyle name="20% - 强调文字颜色 3 3" xfId="71"/>
    <cellStyle name="适中" xfId="72" builtinId="28"/>
    <cellStyle name="20% - 强调文字颜色 5" xfId="73" builtinId="46"/>
    <cellStyle name="强调文字颜色 1" xfId="74" builtinId="29"/>
    <cellStyle name="Link Units (0)" xfId="75"/>
    <cellStyle name="20% - 强调文字颜色 1" xfId="76" builtinId="30"/>
    <cellStyle name="_ET_STYLE_NoName_00__Book1_2_项目支出明细表科室第二稿(汇报郭局长修改后）" xfId="77"/>
    <cellStyle name="40% - 强调文字颜色 1" xfId="78" builtinId="31"/>
    <cellStyle name="Output Line Items" xfId="79"/>
    <cellStyle name="输出 2" xfId="80"/>
    <cellStyle name="0.0%" xfId="81"/>
    <cellStyle name="20% - 强调文字颜色 2" xfId="82" builtinId="34"/>
    <cellStyle name="40% - 强调文字颜色 2" xfId="83" builtinId="35"/>
    <cellStyle name="_部门分解表" xfId="84"/>
    <cellStyle name="强调文字颜色 3" xfId="85" builtinId="37"/>
    <cellStyle name="PSChar" xfId="86"/>
    <cellStyle name="_Part III.200406.Loan and Liabilities details.(Site Name)_Shenhua PBC package 050530" xfId="87"/>
    <cellStyle name="强调文字颜色 4" xfId="88" builtinId="41"/>
    <cellStyle name="20% - 强调文字颜色 4" xfId="89" builtinId="42"/>
    <cellStyle name="常规 2 2_Book1" xfId="90"/>
    <cellStyle name="_特色理财产品统计表1" xfId="91"/>
    <cellStyle name="计算 3" xfId="92"/>
    <cellStyle name="?? 2 3" xfId="93"/>
    <cellStyle name="40% - 强调文字颜色 4" xfId="94" builtinId="43"/>
    <cellStyle name="强调文字颜色 5" xfId="95" builtinId="45"/>
    <cellStyle name="F2" xfId="96"/>
    <cellStyle name="40% - 强调文字颜色 5" xfId="97" builtinId="47"/>
    <cellStyle name="差_Book1_Book1_1" xfId="98"/>
    <cellStyle name="60% - 强调文字颜色 5" xfId="99" builtinId="48"/>
    <cellStyle name="强调文字颜色 6" xfId="100" builtinId="49"/>
    <cellStyle name="F3" xfId="101"/>
    <cellStyle name="好_业务工作量指标" xfId="102"/>
    <cellStyle name="1" xfId="103"/>
    <cellStyle name="_弱电系统设备配置报价清单" xfId="104"/>
    <cellStyle name="40% - 强调文字颜色 6" xfId="105" builtinId="51"/>
    <cellStyle name="差_Book1_Book1_2" xfId="106"/>
    <cellStyle name="60% - 强调文字颜色 6" xfId="107" builtinId="52"/>
    <cellStyle name="????_Analysis of Loans" xfId="108"/>
    <cellStyle name="Calc Percent (0)" xfId="109"/>
    <cellStyle name="??_????????" xfId="110"/>
    <cellStyle name="?? 3" xfId="111"/>
    <cellStyle name="?? [0.00]_Analysis of Loans" xfId="112"/>
    <cellStyle name="?? 2_2011年战略性业务激励费用挂价表（0301）" xfId="113"/>
    <cellStyle name="Comma  - Style7" xfId="114"/>
    <cellStyle name="?_临夏市_7" xfId="115"/>
    <cellStyle name="差_2009年一般性转移支付标准工资_奖励补助测算7.25 (version 1) (version 1)" xfId="116"/>
    <cellStyle name="_x0007_" xfId="117"/>
    <cellStyle name="_ET_STYLE_NoName_00__Book1_1_项目支出明细表科室第二稿(汇报郭局长修改后）" xfId="118"/>
    <cellStyle name="常规 2 7 2" xfId="119"/>
    <cellStyle name="_Book1" xfId="120"/>
    <cellStyle name="?" xfId="121"/>
    <cellStyle name="??" xfId="122"/>
    <cellStyle name="常规 11_修改—3.25日市政府常务会定—2015年市级部门预算表(4.17)" xfId="123"/>
    <cellStyle name="捠壿 [0.00]_Region Orders (2)" xfId="124"/>
    <cellStyle name="Accent4 - 60%" xfId="125"/>
    <cellStyle name="?? [0]" xfId="126"/>
    <cellStyle name="style2" xfId="127"/>
    <cellStyle name="???? [0.00]_Analysis of Loans" xfId="128"/>
    <cellStyle name="Percent[2]" xfId="129"/>
    <cellStyle name="砯刽 [0]_PLDT" xfId="130"/>
    <cellStyle name="60% - 强调文字颜色 3 3" xfId="131"/>
    <cellStyle name="_建会〔2007〕209号附件：核算码与COA段值映射关系表" xfId="132"/>
    <cellStyle name="?_临夏市_5" xfId="133"/>
    <cellStyle name="Calc Currency (0) 2" xfId="134"/>
    <cellStyle name="ColLevel_0" xfId="135"/>
    <cellStyle name="?鹎%U龡&amp;H?_x0008__x001c__x001c_?_x0007__x0001__x0001_" xfId="136"/>
    <cellStyle name="差_2006年水利统计指标统计表" xfId="137"/>
    <cellStyle name="_KPMG original version_(中企华)审计评估联合申报明细表.V1" xfId="138"/>
    <cellStyle name="@_text" xfId="139"/>
    <cellStyle name="Header2" xfId="140"/>
    <cellStyle name="好_Book1_1_公务费分类分档定额标准" xfId="141"/>
    <cellStyle name="@ET_Style?@font-face" xfId="142"/>
    <cellStyle name="40% - Accent2" xfId="143"/>
    <cellStyle name="_#2011六项定额预测表" xfId="144"/>
    <cellStyle name="Followed Hyperlink_8-邢台折~3" xfId="145"/>
    <cellStyle name="㼿㼿?" xfId="146"/>
    <cellStyle name="好_2009年一般性转移支付标准工资_~4190974" xfId="147"/>
    <cellStyle name="Accent3 - 60%" xfId="148"/>
    <cellStyle name="_Book1_1_2013年部门预算车辆情况统计表" xfId="149"/>
    <cellStyle name="_(电解铝)报表调整模板" xfId="150"/>
    <cellStyle name="_（黄岛电厂）报表" xfId="151"/>
    <cellStyle name="_(中企华)审计评估联合申报明细表.V1" xfId="152"/>
    <cellStyle name="_~0254683" xfId="153"/>
    <cellStyle name="_2007年综合经营计划表样(计划处20061016)" xfId="154"/>
    <cellStyle name="_~1542229" xfId="155"/>
    <cellStyle name="KPMG Heading 3" xfId="156"/>
    <cellStyle name="_~1723196" xfId="157"/>
    <cellStyle name="Link Currency (0)" xfId="158"/>
    <cellStyle name="_Book1_公务费分类分档定额标准" xfId="159"/>
    <cellStyle name="_☆2010年综合经营计划长期摊销费测算表" xfId="160"/>
    <cellStyle name="Enter Currency (2)" xfId="161"/>
    <cellStyle name="_02青岛新增" xfId="162"/>
    <cellStyle name="Millares_96 Risk" xfId="163"/>
    <cellStyle name="_0712中间业务通报0112" xfId="164"/>
    <cellStyle name="_财务处工作底稿-WB" xfId="165"/>
    <cellStyle name="_07城北利润计划0" xfId="166"/>
    <cellStyle name="_07年中间业务调整计划（报总行公司部20070731）" xfId="167"/>
    <cellStyle name="_07年1月考核上报表" xfId="168"/>
    <cellStyle name="Comma  - Style8" xfId="169"/>
    <cellStyle name="_07年利润测算" xfId="170"/>
    <cellStyle name="_ET_STYLE_NoName_00__Book1_1_公务费分类分档定额标准" xfId="171"/>
    <cellStyle name="_2010年工资测算表0309" xfId="172"/>
    <cellStyle name="_07年中间业务调整计划（报总行）" xfId="173"/>
    <cellStyle name="_1" xfId="174"/>
    <cellStyle name="_ZMN-3514底稿－年审" xfId="175"/>
    <cellStyle name="_1季度计划" xfId="176"/>
    <cellStyle name="Comma  - Style3" xfId="177"/>
    <cellStyle name="_2006年报表调整-常林股份公司(本部)" xfId="178"/>
    <cellStyle name="category" xfId="179"/>
    <cellStyle name="_2005年综合经营计划表（调整后公式）" xfId="180"/>
    <cellStyle name="_2006国贸报表及附注修改后" xfId="181"/>
    <cellStyle name="_审计调查表.V3" xfId="182"/>
    <cellStyle name="_2006年度报表" xfId="183"/>
    <cellStyle name="20% - Accent2" xfId="184"/>
    <cellStyle name="_2006年统筹外资金划拨" xfId="185"/>
    <cellStyle name="常规 2 2 3" xfId="186"/>
    <cellStyle name="_2006年综合经营计划表（云南行用表）" xfId="187"/>
    <cellStyle name="差_2009年一般性转移支付标准工资_不用软件计算9.1不考虑经费管理评价xl" xfId="188"/>
    <cellStyle name="_2007各网点中间业务月收入通报工作表070708" xfId="189"/>
    <cellStyle name="0.00%" xfId="190"/>
    <cellStyle name="_2007年KPI计划分解表(部门上报样表)" xfId="191"/>
    <cellStyle name="Grey" xfId="192"/>
    <cellStyle name="标题 2 2" xfId="193"/>
    <cellStyle name="Column_Title" xfId="194"/>
    <cellStyle name="0,0_x000d__x000a_NA_x000d__x000a_ 2" xfId="195"/>
    <cellStyle name="_2007综合经营计划表" xfId="196"/>
    <cellStyle name="_2008-7" xfId="197"/>
    <cellStyle name="_2008年存贷款内外部利率-供综合经营计划-20071227" xfId="198"/>
    <cellStyle name="_2008年中间业务计划（汇总）" xfId="199"/>
    <cellStyle name="分级显示行_1_13区汇总" xfId="200"/>
    <cellStyle name="_kcb1" xfId="201"/>
    <cellStyle name="_2009-1" xfId="202"/>
    <cellStyle name="_ET_STYLE_NoName_00__Book1_2_社保口项目支出明细表科室第二稿(汇报郭局长修改后）" xfId="203"/>
    <cellStyle name="_20100326高清市院遂宁检察院1080P配置清单26日改" xfId="204"/>
    <cellStyle name="_2010年度六项费用计划（0310）" xfId="205"/>
    <cellStyle name="_2010年预算申报表(2010-02)v5二级行打印(拨备new)" xfId="206"/>
    <cellStyle name="60% - 强调文字颜色 6 2" xfId="207"/>
    <cellStyle name="_2011年各行基数及计划增量调查表（部门上报汇总）" xfId="208"/>
    <cellStyle name="_3543底稿王岚" xfId="209"/>
    <cellStyle name="_5303工厂底稿王岚" xfId="210"/>
    <cellStyle name="_8月各行减值计算" xfId="211"/>
    <cellStyle name="_Book1_1" xfId="212"/>
    <cellStyle name="Calc Percent (2)" xfId="213"/>
    <cellStyle name="F5" xfId="214"/>
    <cellStyle name="_ZMN05年审底稿－桂林橡胶‘" xfId="215"/>
    <cellStyle name="_long term loan - others 300504_Shenhua PBC package 050530_(中企华)审计评估联合申报明细表.V1" xfId="216"/>
    <cellStyle name="_Book1_1_Book1" xfId="217"/>
    <cellStyle name="wrap" xfId="218"/>
    <cellStyle name="_ET_STYLE_NoName_00__Book1" xfId="219"/>
    <cellStyle name="_Book1_1_公务费分类分档定额标准" xfId="220"/>
    <cellStyle name="千位_ 方正PC" xfId="221"/>
    <cellStyle name="常规 3 12" xfId="222"/>
    <cellStyle name="_Book1_1_社保口项目支出明细表科室第二稿(汇报郭局长修改后）" xfId="223"/>
    <cellStyle name="Comma  - Style5" xfId="224"/>
    <cellStyle name="_Book1_1_项目支出明细表科室第二稿(汇报郭局长修改后）" xfId="225"/>
    <cellStyle name="_Book1_2" xfId="226"/>
    <cellStyle name="F6" xfId="227"/>
    <cellStyle name="常规 3 2 3" xfId="228"/>
    <cellStyle name="Accent2 - 20%" xfId="229"/>
    <cellStyle name="_计划表2－3：产品业务计划表" xfId="230"/>
    <cellStyle name="_Book1_3_公务费分类分档定额标准" xfId="231"/>
    <cellStyle name="归盒啦_95" xfId="232"/>
    <cellStyle name="Currency\[0]" xfId="233"/>
    <cellStyle name="Linked Cell" xfId="234"/>
    <cellStyle name="_Book1_2_Book1" xfId="235"/>
    <cellStyle name="_钞币安防汇总" xfId="236"/>
    <cellStyle name="_Book1_2_公务费分类分档定额标准" xfId="237"/>
    <cellStyle name="Comma[2]" xfId="238"/>
    <cellStyle name="_Book1_2_社保口项目支出明细表科室第二稿(汇报郭局长修改后）" xfId="239"/>
    <cellStyle name="20% - Accent3" xfId="240"/>
    <cellStyle name="_Book1_2_项目支出明细表科室第二稿(汇报郭局长修改后）" xfId="241"/>
    <cellStyle name="KPMG Normal Text" xfId="242"/>
    <cellStyle name="_Book1_2013年部门预算车辆情况统计表" xfId="243"/>
    <cellStyle name="Heading 1" xfId="244"/>
    <cellStyle name="_Book1_3" xfId="245"/>
    <cellStyle name="F7" xfId="246"/>
    <cellStyle name="20% - Accent1" xfId="247"/>
    <cellStyle name="Accent1 - 20%" xfId="248"/>
    <cellStyle name="_审计资料清单附件3—2004年" xfId="249"/>
    <cellStyle name="_费用_Book1" xfId="250"/>
    <cellStyle name="_分行操作风险测算" xfId="251"/>
    <cellStyle name="_Part III.200406.Loan and Liabilities details.(Site Name)_KPMG original version_附件1：审计评估联合申报明细表" xfId="252"/>
    <cellStyle name="_Book1_3_2013年部门预算车辆情况统计表" xfId="253"/>
    <cellStyle name="_Book1_3_Book1" xfId="254"/>
    <cellStyle name="_Book1_3_社保口项目支出明细表科室第二稿(汇报郭局长修改后）" xfId="255"/>
    <cellStyle name="_Book1_3_项目支出明细表科室第二稿(汇报郭局长修改后）" xfId="256"/>
    <cellStyle name="Heading 2" xfId="257"/>
    <cellStyle name="_Book1_4" xfId="258"/>
    <cellStyle name="F8" xfId="259"/>
    <cellStyle name="20% - 强调文字颜色 3 2" xfId="260"/>
    <cellStyle name="_Book1_Book1" xfId="261"/>
    <cellStyle name="_Book1_社保口项目支出明细表科室第二稿(汇报郭局长修改后）" xfId="262"/>
    <cellStyle name="_Book1_项目支出明细表科室第二稿(汇报郭局长修改后）" xfId="263"/>
    <cellStyle name="_姓名核对信息备案表" xfId="264"/>
    <cellStyle name="_CBRE明细表" xfId="265"/>
    <cellStyle name="EY House" xfId="266"/>
    <cellStyle name="_CCB.HO.New TB template.CCB PRC IAS Sorting.040223 trial run" xfId="267"/>
    <cellStyle name="_ET_STYLE_NoName_00_" xfId="268"/>
    <cellStyle name="_ET_STYLE_NoName_00__2013年部门预算车辆情况统计表" xfId="269"/>
    <cellStyle name="_ET_STYLE_NoName_00__2013年部门预算项目及车辆核对表（农业、经建）" xfId="270"/>
    <cellStyle name="_ET_STYLE_NoName_00__Book1_1" xfId="271"/>
    <cellStyle name="Link Currency (2)" xfId="272"/>
    <cellStyle name="_ET_STYLE_NoName_00__Book1_1_2013年部门预算车辆情况统计表" xfId="273"/>
    <cellStyle name="_ET_STYLE_NoName_00__Book1_1_Book1" xfId="274"/>
    <cellStyle name="差_2006年基础数据" xfId="275"/>
    <cellStyle name="Accent1 - 40%" xfId="276"/>
    <cellStyle name="_ET_STYLE_NoName_00__Book1_1_社保口项目支出明细表科室第二稿(汇报郭局长修改后）" xfId="277"/>
    <cellStyle name="Mon閠aũre_!!!GO" xfId="278"/>
    <cellStyle name="Accent5 - 20%" xfId="279"/>
    <cellStyle name="_ET_STYLE_NoName_00__Book1_2" xfId="280"/>
    <cellStyle name="_ET_STYLE_NoName_00__Book1_2_公务费分类分档定额标准" xfId="281"/>
    <cellStyle name="_ET_STYLE_NoName_00__Book1_3" xfId="282"/>
    <cellStyle name="40% - 强调文字颜色 3 2" xfId="283"/>
    <cellStyle name="_分解表（调整）" xfId="284"/>
    <cellStyle name="_ET_STYLE_NoName_00__Book1_Book1" xfId="285"/>
    <cellStyle name="_ET_STYLE_NoName_00__Book1_公务费分类分档定额标准" xfId="286"/>
    <cellStyle name="20% - 强调文字颜色 6 2" xfId="287"/>
    <cellStyle name="_ET_STYLE_NoName_00__Book1_社保口项目支出明细表科室第二稿(汇报郭局长修改后）" xfId="288"/>
    <cellStyle name="_公司部1210" xfId="289"/>
    <cellStyle name="_ET_STYLE_NoName_00__Book1_项目支出明细表科室第二稿(汇报郭局长修改后）" xfId="290"/>
    <cellStyle name="强调文字颜色 3 2" xfId="291"/>
    <cellStyle name="_ET_STYLE_NoName_00__公务费分类分档定额标准" xfId="292"/>
    <cellStyle name="Percent [0%]" xfId="293"/>
    <cellStyle name="_ET_STYLE_NoName_00__社保口项目支出明细表科室第二稿(汇报郭局长修改后）" xfId="294"/>
    <cellStyle name="_ET_STYLE_NoName_00__项目支出明细表科室第二稿(汇报郭局长修改后）" xfId="295"/>
    <cellStyle name="Mon閠aire_!!!GO" xfId="296"/>
    <cellStyle name="20% - 强调文字颜色 4 2" xfId="297"/>
    <cellStyle name="_ET_STYLE_NoName_00__修改—3.25日市政府常务会定—2015年市级部门预算表(4.17)" xfId="298"/>
    <cellStyle name="_IPO 财务报表" xfId="299"/>
    <cellStyle name="_KPI指标体系表(定)" xfId="300"/>
    <cellStyle name="_KPMG original version" xfId="301"/>
    <cellStyle name="_KPMG original version_附件1：审计评估联合申报明细表" xfId="302"/>
    <cellStyle name="_long term loan - others 300504_(中企华)审计评估联合申报明细表.V1" xfId="303"/>
    <cellStyle name="Accent4_2013年部门预算车辆情况统计表" xfId="304"/>
    <cellStyle name="_long term loan - others 300504_KPMG original version" xfId="305"/>
    <cellStyle name="常规 3 4" xfId="306"/>
    <cellStyle name="_long term loan - others 300504_KPMG original version_(中企华)审计评估联合申报明细表.V1" xfId="307"/>
    <cellStyle name="_long term loan - others 300504_KPMG original version_附件1：审计评估联合申报明细表" xfId="308"/>
    <cellStyle name="Currency1" xfId="309"/>
    <cellStyle name="_long term loan - others 300504_Shenhua PBC package 050530" xfId="310"/>
    <cellStyle name="F4" xfId="311"/>
    <cellStyle name="适中 3" xfId="312"/>
    <cellStyle name="{Thousand}" xfId="313"/>
    <cellStyle name="_long term loan - others 300504_Shenhua PBC package 050530_附件1：审计评估联合申报明细表" xfId="314"/>
    <cellStyle name="_long term loan - others 300504_附件1：审计评估联合申报明细表" xfId="315"/>
    <cellStyle name="强调文字颜色 4 2" xfId="316"/>
    <cellStyle name="60% - Accent5" xfId="317"/>
    <cellStyle name="差_云南农村义务教育统计表" xfId="318"/>
    <cellStyle name="_long term loan - others 300504_审计调查表.V3" xfId="319"/>
    <cellStyle name="_Part III.200406.Loan and Liabilities details.(Site Name)" xfId="320"/>
    <cellStyle name="Currency [00]" xfId="321"/>
    <cellStyle name="Moneda [0]_96 Risk" xfId="322"/>
    <cellStyle name="_Part III.200406.Loan and Liabilities details.(Site Name)_(中企华)审计评估联合申报明细表.V1" xfId="323"/>
    <cellStyle name="_Part III.200406.Loan and Liabilities details.(Site Name)_KPMG original version" xfId="324"/>
    <cellStyle name="_Part III.200406.Loan and Liabilities details.(Site Name)_KPMG original version_(中企华)审计评估联合申报明细表.V1" xfId="325"/>
    <cellStyle name="40% - 强调文字颜色 2 3" xfId="326"/>
    <cellStyle name="_Part III.200406.Loan and Liabilities details.(Site Name)_Shenhua PBC package 050530_(中企华)审计评估联合申报明细表.V1" xfId="327"/>
    <cellStyle name="好 2" xfId="328"/>
    <cellStyle name="entry box" xfId="329"/>
    <cellStyle name="_Part III.200406.Loan and Liabilities details.(Site Name)_Shenhua PBC package 050530_附件1：审计评估联合申报明细表" xfId="330"/>
    <cellStyle name="20% - 强调文字颜色 2 3" xfId="331"/>
    <cellStyle name="_Part III.200406.Loan and Liabilities details.(Site Name)_附件1：审计评估联合申报明细表" xfId="332"/>
    <cellStyle name="_定稿表" xfId="333"/>
    <cellStyle name="_Part III.200406.Loan and Liabilities details.(Site Name)_审计调查表.V3" xfId="334"/>
    <cellStyle name="_Shenhua PBC package 050530" xfId="335"/>
    <cellStyle name="_Shenhua PBC package 050530_(中企华)审计评估联合申报明细表.V1" xfId="336"/>
    <cellStyle name="Pourcentage_pldt" xfId="337"/>
    <cellStyle name="_Shenhua PBC package 050530_附件1：审计评估联合申报明细表" xfId="338"/>
    <cellStyle name="_ZMN年审底稿－黎明化工研究院" xfId="339"/>
    <cellStyle name="_双沟集团长期投资" xfId="340"/>
    <cellStyle name="_ZMN原料厂底稿2005" xfId="341"/>
    <cellStyle name="_常林股份2006合并报表" xfId="342"/>
    <cellStyle name="_综合考评2007" xfId="343"/>
    <cellStyle name="_城北支行2008年KPI计划考核上报样表" xfId="344"/>
    <cellStyle name="_主要指标监测表0930" xfId="345"/>
    <cellStyle name="_川崎报表TB" xfId="346"/>
    <cellStyle name="_川崎正式报表" xfId="347"/>
    <cellStyle name="Input Cells 2" xfId="348"/>
    <cellStyle name="e鯪9Y_x000b_" xfId="349"/>
    <cellStyle name="_单户" xfId="350"/>
    <cellStyle name="_二级行主指表2009" xfId="351"/>
    <cellStyle name="_方案附件13：2007综合经营计划表（云南）" xfId="352"/>
    <cellStyle name="_房屋建筑评估申报表" xfId="353"/>
    <cellStyle name="_房租费计划" xfId="354"/>
    <cellStyle name="_费用" xfId="355"/>
    <cellStyle name="_附件1：审计评估联合申报明细表" xfId="356"/>
    <cellStyle name="60% - Accent2" xfId="357"/>
    <cellStyle name="强调 3" xfId="358"/>
    <cellStyle name="_附件一 分行责任中心预算管理相关报表071212" xfId="359"/>
    <cellStyle name="_复件 IPO 财务报表" xfId="360"/>
    <cellStyle name="_给培训方的名单" xfId="361"/>
    <cellStyle name="_激励费用表" xfId="362"/>
    <cellStyle name="_计划表式口径1011（产品计划编制表）" xfId="363"/>
    <cellStyle name="Accent4" xfId="364"/>
    <cellStyle name="標準_1.中国建行主要会表格式" xfId="365"/>
    <cellStyle name="_济铁财务处税金底稿-WB" xfId="366"/>
    <cellStyle name="20% - Accent5" xfId="367"/>
    <cellStyle name="_减值测算相关报表（反馈计财部1212）" xfId="368"/>
    <cellStyle name="Monétaire_!!!GO" xfId="369"/>
    <cellStyle name="_经济资本系数20061129" xfId="370"/>
    <cellStyle name="_利润表科目的基本对照表4（马雪泉）" xfId="371"/>
    <cellStyle name="_林海股份报表2006" xfId="372"/>
    <cellStyle name="_实业公司ZMN底稿" xfId="373"/>
    <cellStyle name="pricing" xfId="374"/>
    <cellStyle name="_期间费用1" xfId="375"/>
    <cellStyle name="_取数" xfId="376"/>
    <cellStyle name="Accent5 - 60%" xfId="377"/>
    <cellStyle name="常规 12" xfId="378"/>
    <cellStyle name="_人力费用测算表" xfId="379"/>
    <cellStyle name="_沈阳化工股份报表06" xfId="380"/>
    <cellStyle name="_条线计划汇总" xfId="381"/>
    <cellStyle name="_同皓应收、票据、预收" xfId="382"/>
    <cellStyle name="_同皓应收账龄划分" xfId="383"/>
    <cellStyle name="差_2007年检察院案件数" xfId="384"/>
    <cellStyle name="Accent3" xfId="385"/>
    <cellStyle name="_网络改造通信费用测算表（20090820）" xfId="386"/>
    <cellStyle name="样式 1" xfId="387"/>
    <cellStyle name="_网上公布名单" xfId="388"/>
    <cellStyle name="Prefilled" xfId="389"/>
    <cellStyle name="_文函专递0211-施工企业调查表（附件）" xfId="390"/>
    <cellStyle name="_修改后的资产负债表科目对照表1021（马雪泉）" xfId="391"/>
    <cellStyle name="price" xfId="392"/>
    <cellStyle name="_预收其他应付内部往来" xfId="393"/>
    <cellStyle name="_中间业务挂价表（公司部+500）2" xfId="394"/>
    <cellStyle name="60% - Accent1" xfId="395"/>
    <cellStyle name="{Comma [0]}" xfId="396"/>
    <cellStyle name="差 3" xfId="397"/>
    <cellStyle name="{Comma}" xfId="398"/>
    <cellStyle name="{Date}" xfId="399"/>
    <cellStyle name="{Month}" xfId="400"/>
    <cellStyle name="60% - Accent4" xfId="401"/>
    <cellStyle name="per.style" xfId="402"/>
    <cellStyle name="常规 2 4" xfId="403"/>
    <cellStyle name="{Thousand [0]}" xfId="404"/>
    <cellStyle name="{Percent}" xfId="405"/>
    <cellStyle name="差_2008云南省分县市中小学教职工统计表（教育厅提供）" xfId="406"/>
    <cellStyle name="{Z'0000(1 dec)}" xfId="407"/>
    <cellStyle name="{Z'0000(4 dec)}" xfId="408"/>
    <cellStyle name="0,0_x000d__x000a_NA_x000d__x000a__Book1" xfId="409"/>
    <cellStyle name="20% - Accent4" xfId="410"/>
    <cellStyle name="20% - Accent6" xfId="411"/>
    <cellStyle name="t_HVAC Equipment (3)_Book1" xfId="412"/>
    <cellStyle name="20% - 强调文字颜色 1 2" xfId="413"/>
    <cellStyle name="20% - 强调文字颜色 1 3" xfId="414"/>
    <cellStyle name="20% - 强调文字颜色 2 2" xfId="415"/>
    <cellStyle name="Monétaire [0]_!!!GO" xfId="416"/>
    <cellStyle name="20% - 强调文字颜色 4 3" xfId="417"/>
    <cellStyle name="20% - 强调文字颜色 5 2" xfId="418"/>
    <cellStyle name="Input Cells_2013年部门预算车辆情况统计表" xfId="419"/>
    <cellStyle name="20% - 强调文字颜色 5 3" xfId="420"/>
    <cellStyle name="差_业务工作量指标" xfId="421"/>
    <cellStyle name="20% - 强调文字颜色 6 3" xfId="422"/>
    <cellStyle name="40% - Accent1" xfId="423"/>
    <cellStyle name="40% - Accent3" xfId="424"/>
    <cellStyle name="40% - Accent4" xfId="425"/>
    <cellStyle name="Normal - Style1" xfId="426"/>
    <cellStyle name="警告文本 2" xfId="427"/>
    <cellStyle name="40% - Accent5" xfId="428"/>
    <cellStyle name="警告文本 3" xfId="429"/>
    <cellStyle name="40% - Accent6" xfId="430"/>
    <cellStyle name="40% - 强调文字颜色 1 2" xfId="431"/>
    <cellStyle name="Accent1" xfId="432"/>
    <cellStyle name="常规 9 2" xfId="433"/>
    <cellStyle name="40% - 强调文字颜色 1 3" xfId="434"/>
    <cellStyle name="40% - 强调文字颜色 2 2" xfId="435"/>
    <cellStyle name="40% - 强调文字颜色 3 3" xfId="436"/>
    <cellStyle name="Comma,0" xfId="437"/>
    <cellStyle name="40% - 强调文字颜色 4 3" xfId="438"/>
    <cellStyle name="好_2006年分析表" xfId="439"/>
    <cellStyle name="40% - 强调文字颜色 5 2" xfId="440"/>
    <cellStyle name="40% - 强调文字颜色 5 3" xfId="441"/>
    <cellStyle name="好_下半年禁毒办案经费分配2544.3万元" xfId="442"/>
    <cellStyle name="40% - 强调文字颜色 6 2" xfId="443"/>
    <cellStyle name="40% - 强调文字颜色 6 3" xfId="444"/>
    <cellStyle name="60% - Accent3" xfId="445"/>
    <cellStyle name="强调文字颜色 4 3" xfId="446"/>
    <cellStyle name="60% - Accent6" xfId="447"/>
    <cellStyle name="Heading 4" xfId="448"/>
    <cellStyle name="60% - 强调文字颜色 1 2" xfId="449"/>
    <cellStyle name="60% - 强调文字颜色 1 3" xfId="450"/>
    <cellStyle name="常规 5" xfId="451"/>
    <cellStyle name="Accent5_2013年部门预算车辆情况统计表" xfId="452"/>
    <cellStyle name="60% - 强调文字颜色 2 2" xfId="453"/>
    <cellStyle name="60% - 强调文字颜色 3 2" xfId="454"/>
    <cellStyle name="Neutral" xfId="455"/>
    <cellStyle name="60% - 强调文字颜色 4 2" xfId="456"/>
    <cellStyle name="60% - 强调文字颜色 4 3" xfId="457"/>
    <cellStyle name="60% - 强调文字颜色 5 2" xfId="458"/>
    <cellStyle name="Currency,2" xfId="459"/>
    <cellStyle name="60% - 强调文字颜色 5 3" xfId="460"/>
    <cellStyle name="60% - 强调文字颜色 6 3" xfId="461"/>
    <cellStyle name="Linked Cells 2" xfId="462"/>
    <cellStyle name="6mal" xfId="463"/>
    <cellStyle name="Accent1 - 60%" xfId="464"/>
    <cellStyle name="Milliers_!!!GO" xfId="465"/>
    <cellStyle name="Comma  - Style2" xfId="466"/>
    <cellStyle name="Accent3 - 20%" xfId="467"/>
    <cellStyle name="Accent1_2013年部门预算车辆情况统计表" xfId="468"/>
    <cellStyle name="Accent2" xfId="469"/>
    <cellStyle name="Accent2_2013年部门预算车辆情况统计表" xfId="470"/>
    <cellStyle name="Mon閠aire [0]_!!!GO" xfId="471"/>
    <cellStyle name="Accent3 - 40%" xfId="472"/>
    <cellStyle name="Accent4 - 20%" xfId="473"/>
    <cellStyle name="PrePop Currency (2)" xfId="474"/>
    <cellStyle name="Accent4 - 40%" xfId="475"/>
    <cellStyle name="Accent5" xfId="476"/>
    <cellStyle name="Accent5 - 40%" xfId="477"/>
    <cellStyle name="Accent6" xfId="478"/>
    <cellStyle name="Accent6 - 20%" xfId="479"/>
    <cellStyle name="Accent6 - 40%" xfId="480"/>
    <cellStyle name="Accent6 - 60%" xfId="481"/>
    <cellStyle name="Bad" xfId="482"/>
    <cellStyle name="Calc Currency (0)" xfId="483"/>
    <cellStyle name="Calc Currency (0)_2013年部门预算车辆情况统计表" xfId="484"/>
    <cellStyle name="Calc Currency (2)" xfId="485"/>
    <cellStyle name="Calc Units (1)" xfId="486"/>
    <cellStyle name="Percent_!!!GO" xfId="487"/>
    <cellStyle name="Percent[0]" xfId="488"/>
    <cellStyle name="Currency$[2]" xfId="489"/>
    <cellStyle name="Calc Units (2)" xfId="490"/>
    <cellStyle name="Calculation" xfId="491"/>
    <cellStyle name="Check Cell" xfId="492"/>
    <cellStyle name="Col Heads" xfId="493"/>
    <cellStyle name="Column Headings" xfId="494"/>
    <cellStyle name="Column$Headings" xfId="495"/>
    <cellStyle name="Model" xfId="496"/>
    <cellStyle name="Comma  - Style1" xfId="497"/>
    <cellStyle name="Comma  - Style4" xfId="498"/>
    <cellStyle name="Comma  - Style6" xfId="499"/>
    <cellStyle name="常规 3 6" xfId="500"/>
    <cellStyle name="Comma [0]" xfId="501"/>
    <cellStyle name="Comma [00]" xfId="502"/>
    <cellStyle name="comma zerodec" xfId="503"/>
    <cellStyle name="Comma,1" xfId="504"/>
    <cellStyle name="PrePop Units (0)" xfId="505"/>
    <cellStyle name="Comma,2" xfId="506"/>
    <cellStyle name="Comma[0]" xfId="507"/>
    <cellStyle name="Date" xfId="508"/>
    <cellStyle name="好_指标五" xfId="509"/>
    <cellStyle name="Comma_ SG&amp;A Bridge " xfId="510"/>
    <cellStyle name="好_表2" xfId="511"/>
    <cellStyle name="Enter Currency (0)" xfId="512"/>
    <cellStyle name="comma-d" xfId="513"/>
    <cellStyle name="差_2009年一般性转移支付标准工资_~5676413" xfId="514"/>
    <cellStyle name="Copied" xfId="515"/>
    <cellStyle name="COST1" xfId="516"/>
    <cellStyle name="Currency,0" xfId="517"/>
    <cellStyle name="Currency_ SG&amp;A Bridge " xfId="518"/>
    <cellStyle name="Date Short" xfId="519"/>
    <cellStyle name="KPMG Normal" xfId="520"/>
    <cellStyle name="Date_2013年部门预算车辆情况统计表" xfId="521"/>
    <cellStyle name="Dollar (zero dec)" xfId="522"/>
    <cellStyle name="Enter Units (1)" xfId="523"/>
    <cellStyle name="Enter Units (2)" xfId="524"/>
    <cellStyle name="Euro" xfId="525"/>
    <cellStyle name="Explanatory Text" xfId="526"/>
    <cellStyle name="Fixed" xfId="527"/>
    <cellStyle name="Format Number Column" xfId="528"/>
    <cellStyle name="gcd" xfId="529"/>
    <cellStyle name="常规 10" xfId="530"/>
    <cellStyle name="Good" xfId="531"/>
    <cellStyle name="HEADER" xfId="532"/>
    <cellStyle name="Header1" xfId="533"/>
    <cellStyle name="HEADING1" xfId="534"/>
    <cellStyle name="HEADING2" xfId="535"/>
    <cellStyle name="KPMG Heading 2" xfId="536"/>
    <cellStyle name="差_0605石屏县" xfId="537"/>
    <cellStyle name="Hyperlink_8-邢台折~3" xfId="538"/>
    <cellStyle name="Input [yellow]" xfId="539"/>
    <cellStyle name="Input Cells" xfId="540"/>
    <cellStyle name="Normal_ SG&amp;A Bridge " xfId="541"/>
    <cellStyle name="Input_2013年部门预算车辆情况统计表" xfId="542"/>
    <cellStyle name="注释 3" xfId="543"/>
    <cellStyle name="InputArea" xfId="544"/>
    <cellStyle name="KPMG Heading 1" xfId="545"/>
    <cellStyle name="好_1110洱源县" xfId="546"/>
    <cellStyle name="Output_2013年部门预算车辆情况统计表" xfId="547"/>
    <cellStyle name="好_奖励补助测算7.25 (version 1) (version 1)" xfId="548"/>
    <cellStyle name="KPMG Heading 4" xfId="549"/>
    <cellStyle name="left" xfId="550"/>
    <cellStyle name="Lines Fill" xfId="551"/>
    <cellStyle name="Link Units (2)" xfId="552"/>
    <cellStyle name="Linked Cells" xfId="553"/>
    <cellStyle name="常规 19 2" xfId="554"/>
    <cellStyle name="Linked Cells_2013年部门预算车辆情况统计表" xfId="555"/>
    <cellStyle name="Millares [0]_96 Risk" xfId="556"/>
    <cellStyle name="Milliers [0]_!!!GO" xfId="557"/>
    <cellStyle name="Moneda_96 Risk" xfId="558"/>
    <cellStyle name="New Times Roman" xfId="559"/>
    <cellStyle name="no dec" xfId="560"/>
    <cellStyle name="Norma,_laroux_4_营业在建 (2)_E21" xfId="561"/>
    <cellStyle name="Note" xfId="562"/>
    <cellStyle name="Œ…‹æØ‚è [0.00]_Region Orders (2)" xfId="563"/>
    <cellStyle name="Œ…‹æØ‚è_Region Orders (2)" xfId="564"/>
    <cellStyle name="Output" xfId="565"/>
    <cellStyle name="Output Amounts" xfId="566"/>
    <cellStyle name="Percent [0.00%]" xfId="567"/>
    <cellStyle name="Percent [0]" xfId="568"/>
    <cellStyle name="标题 6" xfId="569"/>
    <cellStyle name="Percent [00]" xfId="570"/>
    <cellStyle name="t]_x000d__x000a_color schemes=默认 Windows_x000d__x000a__x000d__x000a_[color schemes]_x000d__x000a_Arizona=804000,FFFFFF,FFFFFF,0,FFFFFF,0,808040,C0C0C0,FFFFF" xfId="571"/>
    <cellStyle name="Percent [2]" xfId="572"/>
    <cellStyle name="强调 1" xfId="573"/>
    <cellStyle name="PrePop Currency (0)" xfId="574"/>
    <cellStyle name="PrePop Units (2)" xfId="575"/>
    <cellStyle name="PSDate" xfId="576"/>
    <cellStyle name="PSDec" xfId="577"/>
    <cellStyle name="PSHeading" xfId="578"/>
    <cellStyle name="PSInt" xfId="579"/>
    <cellStyle name="PSSpacer" xfId="580"/>
    <cellStyle name="通貨 [0.00]_１１月価格表" xfId="581"/>
    <cellStyle name="revised" xfId="582"/>
    <cellStyle name="RevList" xfId="583"/>
    <cellStyle name="RevList 2" xfId="584"/>
    <cellStyle name="差_2008年县级公安保障标准落实奖励经费分配测算" xfId="585"/>
    <cellStyle name="RowLevel_0" xfId="586"/>
    <cellStyle name="section" xfId="587"/>
    <cellStyle name="Sheet Head" xfId="588"/>
    <cellStyle name="SOR" xfId="589"/>
    <cellStyle name="好_Book1_项目支出明细表科室第二稿(汇报郭局长修改后）" xfId="590"/>
    <cellStyle name="sstot" xfId="591"/>
    <cellStyle name="Standard_AREAS" xfId="592"/>
    <cellStyle name="常规 23" xfId="593"/>
    <cellStyle name="常规 18" xfId="594"/>
    <cellStyle name="style" xfId="595"/>
    <cellStyle name="style1" xfId="596"/>
    <cellStyle name="subhead" xfId="597"/>
    <cellStyle name="Subtotal" xfId="598"/>
    <cellStyle name="好_检验表" xfId="599"/>
    <cellStyle name="差_Book1_社保口项目支出明细表科室第二稿(汇报郭局长修改后）" xfId="600"/>
    <cellStyle name="t" xfId="601"/>
    <cellStyle name="昗弨_FWBS1100" xfId="602"/>
    <cellStyle name="t_2013年部门预算车辆情况统计表" xfId="603"/>
    <cellStyle name="t_Book1" xfId="604"/>
    <cellStyle name="t_HVAC Equipment (3)" xfId="605"/>
    <cellStyle name="t_HVAC Equipment (3)_2013年部门预算车辆情况统计表" xfId="606"/>
    <cellStyle name="t_HVAC Equipment (3)_公务费分类分档定额标准" xfId="607"/>
    <cellStyle name="t_HVAC Equipment (3)_社保口项目支出明细表科室第二稿(汇报郭局长修改后）" xfId="608"/>
    <cellStyle name="t_HVAC Equipment (3)_项目支出明细表科室第二稿(汇报郭局长修改后）" xfId="609"/>
    <cellStyle name="t_公务费分类分档定额标准" xfId="610"/>
    <cellStyle name="t_社保口项目支出明细表科室第二稿(汇报郭局长修改后）" xfId="611"/>
    <cellStyle name="t_项目支出明细表科室第二稿(汇报郭局长修改后）" xfId="612"/>
    <cellStyle name="Text Indent A" xfId="613"/>
    <cellStyle name="差_05玉溪" xfId="614"/>
    <cellStyle name="Text Indent B" xfId="615"/>
    <cellStyle name="Text Indent C" xfId="616"/>
    <cellStyle name="Thousands" xfId="617"/>
    <cellStyle name="常规 3 3 4" xfId="618"/>
    <cellStyle name="Title" xfId="619"/>
    <cellStyle name="Total" xfId="620"/>
    <cellStyle name="Unprotect" xfId="621"/>
    <cellStyle name="Warning Text" xfId="622"/>
    <cellStyle name="パーセント_laroux" xfId="623"/>
    <cellStyle name="好_修改—3.25日市政府常务会定—2015年市级部门预算表(4.17)" xfId="624"/>
    <cellStyle name="_PLDT" xfId="625"/>
    <cellStyle name="_Total (2)" xfId="626"/>
    <cellStyle name="だ[0]_PLDT" xfId="627"/>
    <cellStyle name="だ_PLDT" xfId="628"/>
    <cellStyle name="だ[0]_Total (2)" xfId="629"/>
    <cellStyle name="だ_Total (2)" xfId="630"/>
    <cellStyle name="む|靃0]_Revenuesy Lr L" xfId="631"/>
    <cellStyle name="强调 2" xfId="632"/>
    <cellStyle name="む|靇Revenuenuesy L" xfId="633"/>
    <cellStyle name="百分比 2" xfId="634"/>
    <cellStyle name="百分比 2 2" xfId="635"/>
    <cellStyle name="百分比 2 2 2" xfId="636"/>
    <cellStyle name="百分比 2 3" xfId="637"/>
    <cellStyle name="百分比 2 3 2" xfId="638"/>
    <cellStyle name="百分比 2 4" xfId="639"/>
    <cellStyle name="百分比 2 4 2" xfId="640"/>
    <cellStyle name="百分比 2 5" xfId="641"/>
    <cellStyle name="百分比 2 5 2" xfId="642"/>
    <cellStyle name="常规 20 2" xfId="643"/>
    <cellStyle name="常规 15 2" xfId="644"/>
    <cellStyle name="百分比 2 6" xfId="645"/>
    <cellStyle name="百分比 3" xfId="646"/>
    <cellStyle name="百分比 3 2" xfId="647"/>
    <cellStyle name="百分比 4" xfId="648"/>
    <cellStyle name="百分比 4 2" xfId="649"/>
    <cellStyle name="百分比 4_Book1" xfId="650"/>
    <cellStyle name="百分比 5" xfId="651"/>
    <cellStyle name="百分比 5 2" xfId="652"/>
    <cellStyle name="桁区切り_１１月価格表" xfId="653"/>
    <cellStyle name="百分比 6" xfId="654"/>
    <cellStyle name="百分比 6 2" xfId="655"/>
    <cellStyle name="百分比 7" xfId="656"/>
    <cellStyle name="捠壿_Region Orders (2)" xfId="657"/>
    <cellStyle name="编号" xfId="658"/>
    <cellStyle name="标Ƙ" xfId="659"/>
    <cellStyle name="标题 1 2" xfId="660"/>
    <cellStyle name="标题 1 3" xfId="661"/>
    <cellStyle name="标题 2 3" xfId="662"/>
    <cellStyle name="标题 3 2" xfId="663"/>
    <cellStyle name="标题 3 3" xfId="664"/>
    <cellStyle name="千位分隔 3" xfId="665"/>
    <cellStyle name="标题 4 2" xfId="666"/>
    <cellStyle name="千位分隔 4" xfId="667"/>
    <cellStyle name="标题 4 3" xfId="668"/>
    <cellStyle name="好_第一部分：综合全" xfId="669"/>
    <cellStyle name="标题 5" xfId="670"/>
    <cellStyle name="好_00省级(打印)" xfId="671"/>
    <cellStyle name="标题1" xfId="672"/>
    <cellStyle name="表标题" xfId="673"/>
    <cellStyle name="部门" xfId="674"/>
    <cellStyle name="差 2" xfId="675"/>
    <cellStyle name="差_~4190974" xfId="676"/>
    <cellStyle name="差_~5676413" xfId="677"/>
    <cellStyle name="差_00省级(打印)" xfId="678"/>
    <cellStyle name="差_00省级(定稿)" xfId="679"/>
    <cellStyle name="差_03昭通" xfId="680"/>
    <cellStyle name="差_0502通海县" xfId="681"/>
    <cellStyle name="差_1003牟定县" xfId="682"/>
    <cellStyle name="差_1110洱源县" xfId="683"/>
    <cellStyle name="差_11大理" xfId="684"/>
    <cellStyle name="差_2、土地面积、人口、粮食产量基本情况" xfId="685"/>
    <cellStyle name="差_2006年分析表" xfId="686"/>
    <cellStyle name="差_2006年全省财力计算表（中央、决算）" xfId="687"/>
    <cellStyle name="差_2006年在职人员情况" xfId="688"/>
    <cellStyle name="差_2007年可用财力" xfId="689"/>
    <cellStyle name="差_2007年人员分部门统计表" xfId="690"/>
    <cellStyle name="差_教师绩效工资测算表（离退休按各地上报数测算）2009年1月1日" xfId="691"/>
    <cellStyle name="差_2007年政法部门业务指标" xfId="692"/>
    <cellStyle name="差_2009年一般性转移支付标准工资" xfId="693"/>
    <cellStyle name="常规 2 5_Book1" xfId="694"/>
    <cellStyle name="差_2009年一般性转移支付标准工资_~4190974" xfId="695"/>
    <cellStyle name="常规 2 6 2" xfId="696"/>
    <cellStyle name="差_2009年一般性转移支付标准工资_地方配套按人均增幅控制8.30xl" xfId="697"/>
    <cellStyle name="差_2009年一般性转移支付标准工资_地方配套按人均增幅控制8.30一般预算平均增幅、人均可用财力平均增幅两次控制、社会治安系数调整、案件数调整xl" xfId="698"/>
    <cellStyle name="差_2009年一般性转移支付标准工资_地方配套按人均增幅控制8.31（调整结案率后）xl" xfId="699"/>
    <cellStyle name="差_2009年一般性转移支付标准工资_奖励补助测算5.22测试" xfId="700"/>
    <cellStyle name="差_2009年一般性转移支付标准工资_奖励补助测算5.23新" xfId="701"/>
    <cellStyle name="差_2009年一般性转移支付标准工资_奖励补助测算5.24冯铸" xfId="702"/>
    <cellStyle name="差_2009年一般性转移支付标准工资_奖励补助测算7.23" xfId="703"/>
    <cellStyle name="差_2009年一般性转移支付标准工资_奖励补助测算7.25" xfId="704"/>
    <cellStyle name="差_530623_2006年县级财政报表附表" xfId="705"/>
    <cellStyle name="差_530629_2006年县级财政报表附表" xfId="706"/>
    <cellStyle name="差_5334_2006年迪庆县级财政报表附表" xfId="707"/>
    <cellStyle name="好_地方配套按人均增幅控制8.31（调整结案率后）xl" xfId="708"/>
    <cellStyle name="差_Book1" xfId="709"/>
    <cellStyle name="差_Book1_1" xfId="710"/>
    <cellStyle name="差_Book1_1_Book1" xfId="711"/>
    <cellStyle name="差_Book1_1_公务费分类分档定额标准" xfId="712"/>
    <cellStyle name="差_Book1_1_社保口项目支出明细表科室第二稿(汇报郭局长修改后）" xfId="713"/>
    <cellStyle name="差_Book1_1_项目支出明细表科室第二稿(汇报郭局长修改后）" xfId="714"/>
    <cellStyle name="好_2009年一般性转移支付标准工资_不用软件计算9.1不考虑经费管理评价xl" xfId="715"/>
    <cellStyle name="差_Book1_项目支出明细表科室第二稿(汇报郭局长修改后）" xfId="716"/>
    <cellStyle name="差_Book1_2" xfId="717"/>
    <cellStyle name="㼿㼿㼿㼿?" xfId="718"/>
    <cellStyle name="差_Book1_2013年部门预算车辆情况统计表" xfId="719"/>
    <cellStyle name="差_Book1_3" xfId="720"/>
    <cellStyle name="差_Book1_4" xfId="721"/>
    <cellStyle name="差_Book1_5" xfId="722"/>
    <cellStyle name="差_Book1_Book1" xfId="723"/>
    <cellStyle name="差_Book1_表1" xfId="724"/>
    <cellStyle name="差_Book1_表2" xfId="725"/>
    <cellStyle name="差_Book1_公务费分类分档定额标准" xfId="726"/>
    <cellStyle name="差_M01-2(州市补助收入)" xfId="727"/>
    <cellStyle name="差_M03" xfId="728"/>
    <cellStyle name="差_Sheet1" xfId="729"/>
    <cellStyle name="差_表1" xfId="730"/>
    <cellStyle name="差_表2" xfId="731"/>
    <cellStyle name="差_不用软件计算9.1不考虑经费管理评价xl" xfId="732"/>
    <cellStyle name="差_财政供养人员" xfId="733"/>
    <cellStyle name="常规 2 12" xfId="734"/>
    <cellStyle name="差_财政支出对上级的依赖程度" xfId="735"/>
    <cellStyle name="差_城建部门" xfId="736"/>
    <cellStyle name="差_地方配套按人均增幅控制8.30xl" xfId="737"/>
    <cellStyle name="差_地方配套按人均增幅控制8.30一般预算平均增幅、人均可用财力平均增幅两次控制、社会治安系数调整、案件数调整xl" xfId="738"/>
    <cellStyle name="差_地方配套按人均增幅控制8.31（调整结案率后）xl" xfId="739"/>
    <cellStyle name="差_第五部分(才淼、饶永宏）" xfId="740"/>
    <cellStyle name="差_第一部分：综合全" xfId="741"/>
    <cellStyle name="差_副本73283696546880457822010-04-29" xfId="742"/>
    <cellStyle name="差_副本73283696546880457822010-04-29 2" xfId="743"/>
    <cellStyle name="差_高中教师人数（教育厅1.6日提供）" xfId="744"/>
    <cellStyle name="差_汇总" xfId="745"/>
    <cellStyle name="差_汇总-县级财政报表附表" xfId="746"/>
    <cellStyle name="差_基础数据分析" xfId="747"/>
    <cellStyle name="差_检验表" xfId="748"/>
    <cellStyle name="差_检验表（调整后）" xfId="749"/>
    <cellStyle name="差_奖励补助测算5.22测试" xfId="750"/>
    <cellStyle name="日期" xfId="751"/>
    <cellStyle name="差_奖励补助测算5.23新" xfId="752"/>
    <cellStyle name="差_奖励补助测算5.24冯铸" xfId="753"/>
    <cellStyle name="差_奖励补助测算7.23" xfId="754"/>
    <cellStyle name="差_奖励补助测算7.25" xfId="755"/>
    <cellStyle name="差_奖励补助测算7.25 (version 1) (version 1)" xfId="756"/>
    <cellStyle name="差_教育厅提供义务教育及高中教师人数（2009年1月6日）" xfId="757"/>
    <cellStyle name="差_历年教师人数" xfId="758"/>
    <cellStyle name="差_丽江汇总" xfId="759"/>
    <cellStyle name="差_三季度－表二" xfId="760"/>
    <cellStyle name="差_卫生部门" xfId="761"/>
    <cellStyle name="差_文体广播部门" xfId="762"/>
    <cellStyle name="差_下半年禁毒办案经费分配2544.3万元" xfId="763"/>
    <cellStyle name="差_下半年禁吸戒毒经费1000万元" xfId="764"/>
    <cellStyle name="差_县级公安机关公用经费标准奖励测算方案（定稿）" xfId="765"/>
    <cellStyle name="差_县级基础数据" xfId="766"/>
    <cellStyle name="差_修改—3.25日市政府常务会定—2015年市级部门预算表(4.17)" xfId="767"/>
    <cellStyle name="差_义务教育阶段教职工人数（教育厅提供最终）" xfId="768"/>
    <cellStyle name="差_云南省2008年中小学教师人数统计表" xfId="769"/>
    <cellStyle name="差_云南省2008年中小学教职工情况（教育厅提供20090101加工整理）" xfId="770"/>
    <cellStyle name="差_云南省2008年转移支付测算——州市本级考核部分及政策性测算" xfId="771"/>
    <cellStyle name="差_指标四" xfId="772"/>
    <cellStyle name="好_奖励补助测算5.23新" xfId="773"/>
    <cellStyle name="差_指标五" xfId="774"/>
    <cellStyle name="好_M01-2(州市补助收入)" xfId="775"/>
    <cellStyle name="常规 10 2" xfId="776"/>
    <cellStyle name="표준_(업무)평가단" xfId="777"/>
    <cellStyle name="常规 11" xfId="778"/>
    <cellStyle name="常规 11 2" xfId="779"/>
    <cellStyle name="常规 11 2 2" xfId="780"/>
    <cellStyle name="常规 11 2_修改—3.25日市政府常务会定—2015年市级部门预算表(4.17)" xfId="781"/>
    <cellStyle name="常规 13" xfId="782"/>
    <cellStyle name="常规 13 2" xfId="783"/>
    <cellStyle name="常规 13_修改—3.25日市政府常务会定—2015年市级部门预算表(4.17)" xfId="784"/>
    <cellStyle name="常规 14" xfId="785"/>
    <cellStyle name="常规 14 2" xfId="786"/>
    <cellStyle name="常规 14_修改—3.25日市政府常务会定—2015年市级部门预算表(4.17)" xfId="787"/>
    <cellStyle name="常规 20" xfId="788"/>
    <cellStyle name="常规 15" xfId="789"/>
    <cellStyle name="常规 21" xfId="790"/>
    <cellStyle name="常规 16" xfId="791"/>
    <cellStyle name="常规 16 2" xfId="792"/>
    <cellStyle name="常规 16 2 2" xfId="793"/>
    <cellStyle name="常规 22" xfId="794"/>
    <cellStyle name="常规 17" xfId="795"/>
    <cellStyle name="常规 17 2" xfId="796"/>
    <cellStyle name="常规 19" xfId="797"/>
    <cellStyle name="常规 2" xfId="798"/>
    <cellStyle name="强调文字颜色 3 3" xfId="799"/>
    <cellStyle name="常规 2 10" xfId="800"/>
    <cellStyle name="常规 2 11" xfId="801"/>
    <cellStyle name="常规 2 13" xfId="802"/>
    <cellStyle name="常规 2 2" xfId="803"/>
    <cellStyle name="常规 2 2 2" xfId="804"/>
    <cellStyle name="常规 2 3" xfId="805"/>
    <cellStyle name="常规 2 3 2" xfId="806"/>
    <cellStyle name="常规 2 3 3" xfId="807"/>
    <cellStyle name="常规 2 3_Book1" xfId="808"/>
    <cellStyle name="常规 2 4 2" xfId="809"/>
    <cellStyle name="常规 2 4 3" xfId="810"/>
    <cellStyle name="常规 2 4_Book1" xfId="811"/>
    <cellStyle name="常规 2 5" xfId="812"/>
    <cellStyle name="常规 2 5 2" xfId="813"/>
    <cellStyle name="常规 2 5 3" xfId="814"/>
    <cellStyle name="常规 2 6" xfId="815"/>
    <cellStyle name="常规 2 7" xfId="816"/>
    <cellStyle name="输入 2" xfId="817"/>
    <cellStyle name="常规 2 8" xfId="818"/>
    <cellStyle name="常规 2 8 2" xfId="819"/>
    <cellStyle name="输入 3" xfId="820"/>
    <cellStyle name="常规 2 9" xfId="821"/>
    <cellStyle name="常规 2_2011年战略性业务激励费用挂价表（0301）" xfId="822"/>
    <cellStyle name="常规 20 2 2" xfId="823"/>
    <cellStyle name="常规 23 2" xfId="824"/>
    <cellStyle name="常规 3" xfId="825"/>
    <cellStyle name="常规 3 10" xfId="826"/>
    <cellStyle name="常规 3 11" xfId="827"/>
    <cellStyle name="常规 3 13" xfId="828"/>
    <cellStyle name="常规 3 2" xfId="829"/>
    <cellStyle name="常规 3 2 2" xfId="830"/>
    <cellStyle name="常规 3 2 2 2" xfId="831"/>
    <cellStyle name="常规 3 2 4" xfId="832"/>
    <cellStyle name="常规 3 2_修改—3.25日市政府常务会定—2015年市级部门预算表(4.17)" xfId="833"/>
    <cellStyle name="常规 3 3" xfId="834"/>
    <cellStyle name="常规 3 3 2" xfId="835"/>
    <cellStyle name="好_文体广播部门" xfId="836"/>
    <cellStyle name="常规 3 3 2 2" xfId="837"/>
    <cellStyle name="常规 3 3 3" xfId="838"/>
    <cellStyle name="常规 3 4 2" xfId="839"/>
    <cellStyle name="常规 3 5" xfId="840"/>
    <cellStyle name="常规 3 7" xfId="841"/>
    <cellStyle name="常规 3 8" xfId="842"/>
    <cellStyle name="常规 3 9" xfId="843"/>
    <cellStyle name="常规 3_2013年部门预算车辆情况统计表" xfId="844"/>
    <cellStyle name="常规 33" xfId="845"/>
    <cellStyle name="常规 35" xfId="846"/>
    <cellStyle name="常规 35 2" xfId="847"/>
    <cellStyle name="常规 4" xfId="848"/>
    <cellStyle name="常规 4 2" xfId="849"/>
    <cellStyle name="常规 4 2 2" xfId="850"/>
    <cellStyle name="常规 4 2_经济资本报表2010" xfId="851"/>
    <cellStyle name="常规 4 3" xfId="852"/>
    <cellStyle name="常规 4_2010年预算申报表(2010-02)" xfId="853"/>
    <cellStyle name="常规 5 2" xfId="854"/>
    <cellStyle name="常规 5_2013年部门预算车辆情况统计表" xfId="855"/>
    <cellStyle name="常规 6" xfId="856"/>
    <cellStyle name="常规 6 2" xfId="857"/>
    <cellStyle name="常规 6_Book1" xfId="858"/>
    <cellStyle name="常规 7" xfId="859"/>
    <cellStyle name="常规 7 2" xfId="860"/>
    <cellStyle name="常规 7 2 2" xfId="861"/>
    <cellStyle name="常规 7 2 2 2" xfId="862"/>
    <cellStyle name="常规 7 2_修改—3.25日市政府常务会定—2015年市级部门预算表(4.17)" xfId="863"/>
    <cellStyle name="常规 7_Book1" xfId="864"/>
    <cellStyle name="常规 8" xfId="865"/>
    <cellStyle name="常规 8 2" xfId="866"/>
    <cellStyle name="常规 8 2 2" xfId="867"/>
    <cellStyle name="常规 8_经济资本报表2010" xfId="868"/>
    <cellStyle name="常规 9" xfId="869"/>
    <cellStyle name="超级链接" xfId="870"/>
    <cellStyle name="超链接 2" xfId="871"/>
    <cellStyle name="分级显示列_1_Book1" xfId="872"/>
    <cellStyle name="公司标准表" xfId="873"/>
    <cellStyle name="公司标准表 2" xfId="874"/>
    <cellStyle name="好 3" xfId="875"/>
    <cellStyle name="好_~4190974" xfId="876"/>
    <cellStyle name="好_高中教师人数（教育厅1.6日提供）" xfId="877"/>
    <cellStyle name="好_~5676413" xfId="878"/>
    <cellStyle name="好_00省级(定稿)" xfId="879"/>
    <cellStyle name="好_03昭通" xfId="880"/>
    <cellStyle name="好_0502通海县" xfId="881"/>
    <cellStyle name="好_05玉溪" xfId="882"/>
    <cellStyle name="好_0605石屏县" xfId="883"/>
    <cellStyle name="好_1003牟定县" xfId="884"/>
    <cellStyle name="好_11大理" xfId="885"/>
    <cellStyle name="好_2、土地面积、人口、粮食产量基本情况" xfId="886"/>
    <cellStyle name="好_2006年基础数据" xfId="887"/>
    <cellStyle name="好_2006年全省财力计算表（中央、决算）" xfId="888"/>
    <cellStyle name="好_2006年水利统计指标统计表" xfId="889"/>
    <cellStyle name="好_2006年在职人员情况" xfId="890"/>
    <cellStyle name="好_2007年检察院案件数" xfId="891"/>
    <cellStyle name="好_2007年可用财力" xfId="892"/>
    <cellStyle name="好_2007年人员分部门统计表" xfId="893"/>
    <cellStyle name="好_2007年政法部门业务指标" xfId="894"/>
    <cellStyle name="好_2008年县级公安保障标准落实奖励经费分配测算" xfId="895"/>
    <cellStyle name="好_2008云南省分县市中小学教职工统计表（教育厅提供）" xfId="896"/>
    <cellStyle name="好_2009年一般性转移支付标准工资" xfId="897"/>
    <cellStyle name="好_2009年一般性转移支付标准工资_~5676413" xfId="898"/>
    <cellStyle name="好_2009年一般性转移支付标准工资_地方配套按人均增幅控制8.30xl" xfId="899"/>
    <cellStyle name="好_2009年一般性转移支付标准工资_地方配套按人均增幅控制8.30一般预算平均增幅、人均可用财力平均增幅两次控制、社会治安系数调整、案件数调整xl" xfId="900"/>
    <cellStyle name="好_2009年一般性转移支付标准工资_地方配套按人均增幅控制8.31（调整结案率后）xl" xfId="901"/>
    <cellStyle name="好_2009年一般性转移支付标准工资_奖励补助测算5.22测试" xfId="902"/>
    <cellStyle name="好_2009年一般性转移支付标准工资_奖励补助测算5.23新" xfId="903"/>
    <cellStyle name="好_2009年一般性转移支付标准工资_奖励补助测算5.24冯铸" xfId="904"/>
    <cellStyle name="好_2009年一般性转移支付标准工资_奖励补助测算7.23" xfId="905"/>
    <cellStyle name="好_2009年一般性转移支付标准工资_奖励补助测算7.25" xfId="906"/>
    <cellStyle name="好_2009年一般性转移支付标准工资_奖励补助测算7.25 (version 1) (version 1)" xfId="907"/>
    <cellStyle name="好_530623_2006年县级财政报表附表" xfId="908"/>
    <cellStyle name="好_530629_2006年县级财政报表附表" xfId="909"/>
    <cellStyle name="好_5334_2006年迪庆县级财政报表附表" xfId="910"/>
    <cellStyle name="好_Book1" xfId="911"/>
    <cellStyle name="好_Book1_1" xfId="912"/>
    <cellStyle name="好_Book1_1_2013年部门预算车辆情况统计表" xfId="913"/>
    <cellStyle name="好_Book1_1_Book1" xfId="914"/>
    <cellStyle name="好_Book1_1_社保口项目支出明细表科室第二稿(汇报郭局长修改后）" xfId="915"/>
    <cellStyle name="好_Book1_1_项目支出明细表科室第二稿(汇报郭局长修改后）" xfId="916"/>
    <cellStyle name="好_Book1_2" xfId="917"/>
    <cellStyle name="好_Book1_2013年部门预算车辆情况统计表" xfId="918"/>
    <cellStyle name="好_Book1_3" xfId="919"/>
    <cellStyle name="好_Book1_4" xfId="920"/>
    <cellStyle name="好_Book1_5" xfId="921"/>
    <cellStyle name="好_Book1_Book1" xfId="922"/>
    <cellStyle name="好_Book1_Book1_1" xfId="923"/>
    <cellStyle name="好_Book1_Book1_2" xfId="924"/>
    <cellStyle name="好_Book1_表1" xfId="925"/>
    <cellStyle name="好_云南省2008年中小学教职工情况（教育厅提供20090101加工整理）" xfId="926"/>
    <cellStyle name="好_Book1_表2" xfId="927"/>
    <cellStyle name="好_Book1_公务费分类分档定额标准" xfId="928"/>
    <cellStyle name="好_Book1_社保口项目支出明细表科室第二稿(汇报郭局长修改后）" xfId="929"/>
    <cellStyle name="强调文字颜色 6 2" xfId="930"/>
    <cellStyle name="好_Book2" xfId="931"/>
    <cellStyle name="好_M03" xfId="932"/>
    <cellStyle name="好_Sheet1" xfId="933"/>
    <cellStyle name="好_表1" xfId="934"/>
    <cellStyle name="好_不用软件计算9.1不考虑经费管理评价xl" xfId="935"/>
    <cellStyle name="好_财政供养人员" xfId="936"/>
    <cellStyle name="好_财政支出对上级的依赖程度" xfId="937"/>
    <cellStyle name="好_城建部门" xfId="938"/>
    <cellStyle name="好_地方配套按人均增幅控制8.30xl" xfId="939"/>
    <cellStyle name="好_地方配套按人均增幅控制8.30一般预算平均增幅、人均可用财力平均增幅两次控制、社会治安系数调整、案件数调整xl" xfId="940"/>
    <cellStyle name="好_第五部分(才淼、饶永宏）" xfId="941"/>
    <cellStyle name="好_副本73283696546880457822010-04-29" xfId="942"/>
    <cellStyle name="好_副本73283696546880457822010-04-29 2" xfId="943"/>
    <cellStyle name="好_汇总" xfId="944"/>
    <cellStyle name="好_汇总-县级财政报表附表" xfId="945"/>
    <cellStyle name="好_基础数据分析" xfId="946"/>
    <cellStyle name="好_检验表（调整后）" xfId="947"/>
    <cellStyle name="好_奖励补助测算5.22测试" xfId="948"/>
    <cellStyle name="㼿" xfId="949"/>
    <cellStyle name="好_奖励补助测算5.24冯铸" xfId="950"/>
    <cellStyle name="好_奖励补助测算7.23" xfId="951"/>
    <cellStyle name="好_奖励补助测算7.25" xfId="952"/>
    <cellStyle name="好_教师绩效工资测算表（离退休按各地上报数测算）2009年1月1日" xfId="953"/>
    <cellStyle name="好_教育厅提供义务教育及高中教师人数（2009年1月6日）" xfId="954"/>
    <cellStyle name="好_历年教师人数" xfId="955"/>
    <cellStyle name="好_丽江汇总" xfId="956"/>
    <cellStyle name="好_三季度－表二" xfId="957"/>
    <cellStyle name="好_卫生部门" xfId="958"/>
    <cellStyle name="好_下半年禁吸戒毒经费1000万元" xfId="959"/>
    <cellStyle name="好_县级公安机关公用经费标准奖励测算方案（定稿）" xfId="960"/>
    <cellStyle name="好_县级基础数据" xfId="961"/>
    <cellStyle name="好_义务教育阶段教职工人数（教育厅提供最终）" xfId="962"/>
    <cellStyle name="好_云南农村义务教育统计表" xfId="963"/>
    <cellStyle name="好_云南省2008年中小学教师人数统计表" xfId="964"/>
    <cellStyle name="好_云南省2008年转移支付测算——州市本级考核部分及政策性测算" xfId="965"/>
    <cellStyle name="好_指标四" xfId="966"/>
    <cellStyle name="桁区切り [0.00]_１１月価格表" xfId="967"/>
    <cellStyle name="后继超级链接" xfId="968"/>
    <cellStyle name="后继超链接" xfId="969"/>
    <cellStyle name="汇总 2" xfId="970"/>
    <cellStyle name="汇总 3" xfId="971"/>
    <cellStyle name="检查单元格 2" xfId="972"/>
    <cellStyle name="检查单元格 3" xfId="973"/>
    <cellStyle name="解释性文本 2" xfId="974"/>
    <cellStyle name="解释性文本 3" xfId="975"/>
    <cellStyle name="借出原因" xfId="976"/>
    <cellStyle name="链接单元格 2" xfId="977"/>
    <cellStyle name="链接单元格 3" xfId="978"/>
    <cellStyle name="霓付 [0]_ +Foil &amp; -FOIL &amp; PAPER" xfId="979"/>
    <cellStyle name="霓付_ +Foil &amp; -FOIL &amp; PAPER" xfId="980"/>
    <cellStyle name="烹拳 [0]_ +Foil &amp; -FOIL &amp; PAPER" xfId="981"/>
    <cellStyle name="烹拳_ +Foil &amp; -FOIL &amp; PAPER" xfId="982"/>
    <cellStyle name="砯刽_PLDT" xfId="983"/>
    <cellStyle name="普通_ 白土" xfId="984"/>
    <cellStyle name="千分位[0]_ 白土" xfId="985"/>
    <cellStyle name="千分位_ 白土" xfId="986"/>
    <cellStyle name="千位[0]_ 方正PC" xfId="987"/>
    <cellStyle name="千位分隔 2" xfId="988"/>
    <cellStyle name="千位分隔 2 2" xfId="989"/>
    <cellStyle name="千位分隔 2 3" xfId="990"/>
    <cellStyle name="千位分隔 3 2" xfId="991"/>
    <cellStyle name="千位分隔 5" xfId="992"/>
    <cellStyle name="千位分隔[0] 2" xfId="993"/>
    <cellStyle name="钎霖_4岿角利" xfId="994"/>
    <cellStyle name="强调文字颜色 1 2" xfId="995"/>
    <cellStyle name="强调文字颜色 1 3" xfId="996"/>
    <cellStyle name="强调文字颜色 2 2" xfId="997"/>
    <cellStyle name="强调文字颜色 2 3" xfId="998"/>
    <cellStyle name="强调文字颜色 5 2" xfId="999"/>
    <cellStyle name="强调文字颜色 5 3" xfId="1000"/>
    <cellStyle name="强调文字颜色 6 3" xfId="1001"/>
    <cellStyle name="商品名称" xfId="1002"/>
    <cellStyle name="适中 2" xfId="1003"/>
    <cellStyle name="输出 3" xfId="1004"/>
    <cellStyle name="数量" xfId="1005"/>
    <cellStyle name="数字" xfId="1006"/>
    <cellStyle name="通貨_１１月価格表" xfId="1007"/>
    <cellStyle name="㼿?" xfId="1008"/>
    <cellStyle name="㼿㼿" xfId="1009"/>
    <cellStyle name="㼿㼿_汇总表—2016年市级财政部门预算项目表1.17 (正式)" xfId="1010"/>
    <cellStyle name="㼿㼿㼿?" xfId="1011"/>
    <cellStyle name="未定义" xfId="1012"/>
    <cellStyle name="无" xfId="1013"/>
    <cellStyle name="小数" xfId="1014"/>
    <cellStyle name="样式 1 2" xfId="1015"/>
    <cellStyle name="样式 1_2008年中间业务计划（汇总）" xfId="1016"/>
    <cellStyle name="一般_EXPENSE" xfId="1017"/>
    <cellStyle name="寘嬫愗傝 [0.00]_Region Orders (2)" xfId="1018"/>
    <cellStyle name="寘嬫愗傝_Region Orders (2)" xfId="1019"/>
    <cellStyle name="注释 2" xfId="1020"/>
    <cellStyle name="资产" xfId="1021"/>
    <cellStyle name="콤마 [0]_1.24분기 평가표 " xfId="1022"/>
    <cellStyle name="콤마_1.24분기 평가표 " xfId="1023"/>
    <cellStyle name="통화 [0]_1.24분기 평가표 " xfId="1024"/>
    <cellStyle name="통화_1.24분기 평가표 " xfId="102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topLeftCell="A7" workbookViewId="0">
      <selection activeCell="A9" sqref="A9:I9"/>
    </sheetView>
  </sheetViews>
  <sheetFormatPr defaultColWidth="9" defaultRowHeight="12.75" customHeight="1"/>
  <cols>
    <col min="1" max="9" width="17.1428571428571" style="2" customWidth="1"/>
    <col min="10" max="10" width="9" style="2" customWidth="1"/>
  </cols>
  <sheetData>
    <row r="2" ht="14.25" customHeight="1" spans="1:10">
      <c r="A2" s="164"/>
      <c r="B2"/>
      <c r="C2"/>
      <c r="D2"/>
      <c r="E2"/>
      <c r="F2"/>
      <c r="G2"/>
      <c r="H2"/>
      <c r="I2"/>
      <c r="J2"/>
    </row>
    <row r="3" ht="18.75" customHeight="1" spans="1:10">
      <c r="A3" s="165" t="s">
        <v>0</v>
      </c>
      <c r="B3" s="165"/>
      <c r="C3" s="165"/>
      <c r="D3" s="165"/>
      <c r="E3" s="165"/>
      <c r="F3" s="165"/>
      <c r="G3" s="165"/>
      <c r="H3" s="165"/>
      <c r="I3" s="165"/>
      <c r="J3"/>
    </row>
    <row r="4" ht="24" customHeight="1" spans="1:10">
      <c r="A4" s="165" t="s">
        <v>1</v>
      </c>
      <c r="B4" s="165"/>
      <c r="C4" s="165"/>
      <c r="D4" s="165"/>
      <c r="E4" s="165"/>
      <c r="F4" s="165"/>
      <c r="G4" s="165"/>
      <c r="H4" s="165"/>
      <c r="I4" s="165"/>
      <c r="J4"/>
    </row>
    <row r="5" ht="14.25" customHeight="1" spans="1:10">
      <c r="A5" s="165"/>
      <c r="B5" s="165"/>
      <c r="C5" s="165"/>
      <c r="D5" s="165"/>
      <c r="E5" s="165"/>
      <c r="F5" s="165"/>
      <c r="G5" s="165"/>
      <c r="H5" s="165"/>
      <c r="I5" s="165"/>
      <c r="J5"/>
    </row>
    <row r="6" ht="14.25" customHeight="1" spans="1:10">
      <c r="A6" s="165"/>
      <c r="B6" s="165"/>
      <c r="C6" s="165"/>
      <c r="D6" s="165"/>
      <c r="E6" s="165"/>
      <c r="F6" s="165"/>
      <c r="G6" s="165"/>
      <c r="H6" s="165"/>
      <c r="I6" s="165"/>
      <c r="J6"/>
    </row>
    <row r="7" ht="14.25" customHeight="1" spans="1:10">
      <c r="A7" s="165"/>
      <c r="B7" s="165"/>
      <c r="C7" s="165"/>
      <c r="D7" s="165"/>
      <c r="E7" s="165"/>
      <c r="F7" s="165"/>
      <c r="G7" s="165"/>
      <c r="H7" s="165"/>
      <c r="I7" s="165"/>
      <c r="J7"/>
    </row>
    <row r="8" ht="14.25" customHeight="1" spans="1:10">
      <c r="A8" s="165"/>
      <c r="B8" s="165"/>
      <c r="C8" s="165"/>
      <c r="D8" s="165"/>
      <c r="E8" s="165"/>
      <c r="F8" s="165"/>
      <c r="G8" s="165"/>
      <c r="H8" s="165"/>
      <c r="I8" s="165"/>
      <c r="J8"/>
    </row>
    <row r="9" ht="33" customHeight="1" spans="1:10">
      <c r="A9" s="166" t="s">
        <v>2</v>
      </c>
      <c r="B9" s="166"/>
      <c r="C9" s="166"/>
      <c r="D9" s="166"/>
      <c r="E9" s="166"/>
      <c r="F9" s="166"/>
      <c r="G9" s="166"/>
      <c r="H9" s="166"/>
      <c r="I9" s="166"/>
      <c r="J9"/>
    </row>
    <row r="10" ht="14.25" customHeight="1" spans="1:10">
      <c r="A10" s="165"/>
      <c r="B10" s="165"/>
      <c r="C10" s="165"/>
      <c r="D10" s="165"/>
      <c r="E10" s="165"/>
      <c r="F10" s="165"/>
      <c r="G10" s="165"/>
      <c r="H10" s="165"/>
      <c r="I10" s="165"/>
      <c r="J10"/>
    </row>
    <row r="11" ht="14.25" customHeight="1" spans="1:10">
      <c r="A11" s="165"/>
      <c r="B11" s="165"/>
      <c r="C11" s="165"/>
      <c r="D11" s="165"/>
      <c r="E11" s="165"/>
      <c r="F11" s="165"/>
      <c r="G11" s="165"/>
      <c r="H11" s="165"/>
      <c r="I11" s="165"/>
      <c r="J11"/>
    </row>
    <row r="12" ht="14.25" customHeight="1" spans="1:10">
      <c r="A12" s="165"/>
      <c r="B12" s="165"/>
      <c r="C12" s="165"/>
      <c r="D12" s="165"/>
      <c r="E12" s="165"/>
      <c r="F12" s="165"/>
      <c r="G12" s="165"/>
      <c r="H12" s="165"/>
      <c r="I12" s="165"/>
      <c r="J12"/>
    </row>
    <row r="13" ht="14.25" customHeight="1" spans="1:10">
      <c r="A13" s="165"/>
      <c r="B13" s="165"/>
      <c r="C13" s="165"/>
      <c r="D13" s="165"/>
      <c r="E13" s="165"/>
      <c r="F13" s="165"/>
      <c r="G13" s="165"/>
      <c r="H13" s="165"/>
      <c r="I13" s="165"/>
      <c r="J13"/>
    </row>
    <row r="14" ht="14.25" customHeight="1" spans="1:10">
      <c r="A14" s="165"/>
      <c r="B14" s="165"/>
      <c r="C14" s="165"/>
      <c r="D14" s="165"/>
      <c r="E14" s="165"/>
      <c r="F14" s="165"/>
      <c r="G14" s="165"/>
      <c r="H14" s="165"/>
      <c r="I14" s="165"/>
      <c r="J14"/>
    </row>
    <row r="15" ht="14.25" customHeight="1" spans="1:10">
      <c r="A15" s="165"/>
      <c r="B15" s="165"/>
      <c r="C15" s="165"/>
      <c r="D15" s="165"/>
      <c r="E15" s="165"/>
      <c r="F15" s="165"/>
      <c r="G15" s="165"/>
      <c r="H15" s="165"/>
      <c r="I15" s="165"/>
      <c r="J15"/>
    </row>
    <row r="16" ht="14.25" customHeight="1" spans="1:10">
      <c r="A16" s="165"/>
      <c r="B16" s="165"/>
      <c r="C16" s="165"/>
      <c r="D16" s="165"/>
      <c r="E16" s="165"/>
      <c r="F16" s="165"/>
      <c r="G16" s="165"/>
      <c r="H16" s="165"/>
      <c r="I16" s="165"/>
      <c r="J16"/>
    </row>
    <row r="17" ht="14.25" customHeight="1" spans="1:10">
      <c r="A17" s="165"/>
      <c r="B17" s="165"/>
      <c r="C17" s="165"/>
      <c r="D17" s="165"/>
      <c r="E17" s="165"/>
      <c r="F17" s="165"/>
      <c r="G17" s="165"/>
      <c r="H17" s="165"/>
      <c r="I17" s="165"/>
      <c r="J17"/>
    </row>
    <row r="18" ht="14.25" customHeight="1" spans="1:10">
      <c r="A18" s="165"/>
      <c r="B18" s="165"/>
      <c r="C18" s="165"/>
      <c r="D18" s="165"/>
      <c r="E18" s="165"/>
      <c r="F18" s="165"/>
      <c r="G18" s="165"/>
      <c r="H18" s="165"/>
      <c r="I18" s="165"/>
      <c r="J18"/>
    </row>
    <row r="19" ht="14.25" customHeight="1" spans="1:10">
      <c r="A19" s="167" t="s">
        <v>3</v>
      </c>
      <c r="B19" s="165"/>
      <c r="C19" s="165"/>
      <c r="D19" s="165"/>
      <c r="E19" s="165"/>
      <c r="F19" s="165"/>
      <c r="G19" s="165"/>
      <c r="H19" s="165"/>
      <c r="I19" s="165"/>
      <c r="J19"/>
    </row>
    <row r="20" ht="14.25" customHeight="1" spans="1:10">
      <c r="A20" s="165"/>
      <c r="B20" s="165"/>
      <c r="C20" s="165"/>
      <c r="D20" s="165"/>
      <c r="E20" s="165"/>
      <c r="F20" s="165"/>
      <c r="G20" s="165"/>
      <c r="H20" s="165"/>
      <c r="I20" s="165"/>
      <c r="J20"/>
    </row>
    <row r="21" ht="14.25" customHeight="1" spans="1:10">
      <c r="A21" s="165"/>
      <c r="B21" s="165"/>
      <c r="C21" s="165"/>
      <c r="D21" s="165"/>
      <c r="E21" s="165"/>
      <c r="F21" s="165"/>
      <c r="G21" s="165"/>
      <c r="H21"/>
      <c r="I21" s="165"/>
      <c r="J21"/>
    </row>
    <row r="22" ht="14.25" customHeight="1" spans="1:10">
      <c r="A22" s="165"/>
      <c r="B22" s="165" t="s">
        <v>4</v>
      </c>
      <c r="C22"/>
      <c r="D22"/>
      <c r="E22" s="165" t="s">
        <v>5</v>
      </c>
      <c r="F22"/>
      <c r="G22" s="165" t="s">
        <v>6</v>
      </c>
      <c r="H22"/>
      <c r="I22" s="165"/>
      <c r="J22"/>
    </row>
    <row r="23" ht="15.75" customHeight="1" spans="1:10">
      <c r="A23"/>
      <c r="B23" s="168" t="s">
        <v>7</v>
      </c>
      <c r="C23"/>
      <c r="D23"/>
      <c r="E23"/>
      <c r="F23"/>
      <c r="G23"/>
      <c r="H23"/>
      <c r="I23"/>
      <c r="J23"/>
    </row>
  </sheetData>
  <sheetProtection formatCells="0" formatColumns="0" formatRows="0"/>
  <mergeCells count="2">
    <mergeCell ref="A9:I9"/>
    <mergeCell ref="A19:I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9"/>
  <sheetViews>
    <sheetView showGridLines="0" showZeros="0" view="pageBreakPreview" zoomScaleNormal="100" zoomScaleSheetLayoutView="100" topLeftCell="A13" workbookViewId="0">
      <selection activeCell="B28" sqref="B28"/>
    </sheetView>
  </sheetViews>
  <sheetFormatPr defaultColWidth="9" defaultRowHeight="12.75" customHeight="1" outlineLevelCol="6"/>
  <cols>
    <col min="1" max="1" width="13.5714285714286" style="2" customWidth="1"/>
    <col min="2" max="2" width="34.4285714285714" style="2" customWidth="1"/>
    <col min="3" max="3" width="29.1428571428571" style="2" customWidth="1"/>
    <col min="4" max="4" width="25" style="2" customWidth="1"/>
    <col min="5" max="5" width="23.2857142857143" style="2" customWidth="1"/>
    <col min="6" max="7" width="6.85714285714286" style="2" customWidth="1"/>
  </cols>
  <sheetData>
    <row r="1" ht="24.75" customHeight="1" spans="1:2">
      <c r="A1" s="12" t="s">
        <v>66</v>
      </c>
      <c r="B1" s="13"/>
    </row>
    <row r="2" ht="24.75" customHeight="1" spans="1:5">
      <c r="A2" s="38" t="s">
        <v>192</v>
      </c>
      <c r="B2" s="38"/>
      <c r="C2" s="38"/>
      <c r="D2" s="38"/>
      <c r="E2" s="38"/>
    </row>
    <row r="3" ht="24.75" customHeight="1" spans="5:5">
      <c r="E3" s="5" t="s">
        <v>68</v>
      </c>
    </row>
    <row r="4" ht="24.75" customHeight="1" spans="1:5">
      <c r="A4" s="14" t="s">
        <v>193</v>
      </c>
      <c r="B4" s="14"/>
      <c r="C4" s="14" t="s">
        <v>194</v>
      </c>
      <c r="D4" s="14"/>
      <c r="E4" s="14"/>
    </row>
    <row r="5" ht="24.75" customHeight="1" spans="1:5">
      <c r="A5" s="39" t="s">
        <v>188</v>
      </c>
      <c r="B5" s="14" t="s">
        <v>189</v>
      </c>
      <c r="C5" s="14" t="s">
        <v>139</v>
      </c>
      <c r="D5" s="14" t="s">
        <v>195</v>
      </c>
      <c r="E5" s="14" t="s">
        <v>196</v>
      </c>
    </row>
    <row r="6" ht="24.75" customHeight="1" spans="1:5">
      <c r="A6" s="39" t="s">
        <v>137</v>
      </c>
      <c r="B6" s="14" t="s">
        <v>137</v>
      </c>
      <c r="C6" s="14">
        <v>1</v>
      </c>
      <c r="D6" s="14">
        <v>2</v>
      </c>
      <c r="E6" s="14">
        <v>3</v>
      </c>
    </row>
    <row r="7" s="1" customFormat="1" ht="21" customHeight="1" spans="1:7">
      <c r="A7" s="40"/>
      <c r="B7" s="40" t="s">
        <v>139</v>
      </c>
      <c r="C7" s="41">
        <f>C8+C12+C28</f>
        <v>6156389</v>
      </c>
      <c r="D7" s="41">
        <f>D8+D28+E12</f>
        <v>6156389</v>
      </c>
      <c r="E7" s="41">
        <f>E8+E28+E12</f>
        <v>1184129</v>
      </c>
      <c r="F7" s="10"/>
      <c r="G7" s="10"/>
    </row>
    <row r="8" ht="21" customHeight="1" spans="1:5">
      <c r="A8" s="42" t="s">
        <v>197</v>
      </c>
      <c r="B8" s="43" t="s">
        <v>198</v>
      </c>
      <c r="C8" s="41">
        <f>C9+C10+C11</f>
        <v>4956300</v>
      </c>
      <c r="D8" s="41">
        <f>D9+D10+D11</f>
        <v>4956300</v>
      </c>
      <c r="E8" s="41"/>
    </row>
    <row r="9" ht="21" customHeight="1" spans="1:5">
      <c r="A9" s="42" t="s">
        <v>199</v>
      </c>
      <c r="B9" s="43" t="s">
        <v>200</v>
      </c>
      <c r="C9" s="41">
        <f>D9+E9</f>
        <v>2234232</v>
      </c>
      <c r="D9" s="44">
        <v>2234232</v>
      </c>
      <c r="E9" s="41"/>
    </row>
    <row r="10" ht="21" customHeight="1" spans="1:5">
      <c r="A10" s="42" t="s">
        <v>201</v>
      </c>
      <c r="B10" s="43" t="s">
        <v>202</v>
      </c>
      <c r="C10" s="41">
        <f>D10+E10</f>
        <v>2127516</v>
      </c>
      <c r="D10" s="44">
        <v>2127516</v>
      </c>
      <c r="E10" s="41"/>
    </row>
    <row r="11" ht="21" customHeight="1" spans="1:5">
      <c r="A11" s="42" t="s">
        <v>203</v>
      </c>
      <c r="B11" s="43" t="s">
        <v>191</v>
      </c>
      <c r="C11" s="41">
        <f>D11+E11</f>
        <v>594552</v>
      </c>
      <c r="D11" s="45">
        <v>594552</v>
      </c>
      <c r="E11" s="41"/>
    </row>
    <row r="12" ht="21" customHeight="1" spans="1:5">
      <c r="A12" s="46" t="s">
        <v>204</v>
      </c>
      <c r="B12" s="43" t="s">
        <v>205</v>
      </c>
      <c r="C12" s="41">
        <f>C13+C14+C16+C17+C19+C20+C18+C21+C22+C23+C24+C25+C26+C27+C15</f>
        <v>1184129</v>
      </c>
      <c r="D12" s="47"/>
      <c r="E12" s="48">
        <f>E13+E14+E15+E16+E17+E18+E19+E20+E21+E22+E23+E24+E25+E26+E27</f>
        <v>1184129</v>
      </c>
    </row>
    <row r="13" ht="21" customHeight="1" spans="1:5">
      <c r="A13" s="21" t="s">
        <v>206</v>
      </c>
      <c r="B13" s="43" t="s">
        <v>207</v>
      </c>
      <c r="C13" s="49">
        <f>E13+D13</f>
        <v>246000</v>
      </c>
      <c r="D13" s="50"/>
      <c r="E13" s="44">
        <v>246000</v>
      </c>
    </row>
    <row r="14" ht="21" customHeight="1" spans="1:5">
      <c r="A14" s="21" t="s">
        <v>208</v>
      </c>
      <c r="B14" s="43" t="s">
        <v>209</v>
      </c>
      <c r="C14" s="49">
        <f t="shared" ref="C14:C27" si="0">E14+D14</f>
        <v>30000</v>
      </c>
      <c r="D14" s="50"/>
      <c r="E14" s="44">
        <v>30000</v>
      </c>
    </row>
    <row r="15" ht="21" customHeight="1" spans="1:5">
      <c r="A15" s="21" t="s">
        <v>210</v>
      </c>
      <c r="B15" s="43" t="s">
        <v>211</v>
      </c>
      <c r="C15" s="49">
        <f t="shared" si="0"/>
        <v>30000</v>
      </c>
      <c r="D15" s="50"/>
      <c r="E15" s="44">
        <v>30000</v>
      </c>
    </row>
    <row r="16" ht="21" customHeight="1" spans="1:5">
      <c r="A16" s="21" t="s">
        <v>212</v>
      </c>
      <c r="B16" s="43" t="s">
        <v>213</v>
      </c>
      <c r="C16" s="49">
        <f t="shared" si="0"/>
        <v>20000</v>
      </c>
      <c r="D16" s="50"/>
      <c r="E16" s="44">
        <v>20000</v>
      </c>
    </row>
    <row r="17" ht="21" customHeight="1" spans="1:5">
      <c r="A17" s="21" t="s">
        <v>214</v>
      </c>
      <c r="B17" s="43" t="s">
        <v>215</v>
      </c>
      <c r="C17" s="49">
        <f t="shared" si="0"/>
        <v>110000</v>
      </c>
      <c r="D17" s="50"/>
      <c r="E17" s="44">
        <v>110000</v>
      </c>
    </row>
    <row r="18" ht="21" customHeight="1" spans="1:5">
      <c r="A18" s="19" t="s">
        <v>216</v>
      </c>
      <c r="B18" s="43" t="s">
        <v>217</v>
      </c>
      <c r="C18" s="49">
        <f t="shared" si="0"/>
        <v>60000</v>
      </c>
      <c r="D18" s="50"/>
      <c r="E18" s="44">
        <v>60000</v>
      </c>
    </row>
    <row r="19" ht="21" customHeight="1" spans="1:5">
      <c r="A19" s="19" t="s">
        <v>218</v>
      </c>
      <c r="B19" s="43" t="s">
        <v>219</v>
      </c>
      <c r="C19" s="49">
        <f t="shared" si="0"/>
        <v>60000</v>
      </c>
      <c r="D19" s="50"/>
      <c r="E19" s="44">
        <v>60000</v>
      </c>
    </row>
    <row r="20" ht="21" customHeight="1" spans="1:5">
      <c r="A20" s="21" t="s">
        <v>220</v>
      </c>
      <c r="B20" s="43" t="s">
        <v>221</v>
      </c>
      <c r="C20" s="49">
        <f t="shared" si="0"/>
        <v>105500</v>
      </c>
      <c r="D20" s="50"/>
      <c r="E20" s="41">
        <v>105500</v>
      </c>
    </row>
    <row r="21" ht="21" customHeight="1" spans="1:5">
      <c r="A21" s="21" t="s">
        <v>222</v>
      </c>
      <c r="B21" s="43" t="s">
        <v>223</v>
      </c>
      <c r="C21" s="49">
        <f t="shared" si="0"/>
        <v>130000</v>
      </c>
      <c r="D21" s="50"/>
      <c r="E21" s="41">
        <v>130000</v>
      </c>
    </row>
    <row r="22" ht="21" customHeight="1" spans="1:5">
      <c r="A22" s="21" t="s">
        <v>224</v>
      </c>
      <c r="B22" s="43" t="s">
        <v>225</v>
      </c>
      <c r="C22" s="49">
        <f t="shared" si="0"/>
        <v>40000</v>
      </c>
      <c r="D22" s="50"/>
      <c r="E22" s="44">
        <v>40000</v>
      </c>
    </row>
    <row r="23" ht="21" customHeight="1" spans="1:5">
      <c r="A23" s="21" t="s">
        <v>226</v>
      </c>
      <c r="B23" s="43" t="s">
        <v>227</v>
      </c>
      <c r="C23" s="49">
        <f t="shared" si="0"/>
        <v>100000</v>
      </c>
      <c r="D23" s="50"/>
      <c r="E23" s="41">
        <v>100000</v>
      </c>
    </row>
    <row r="24" ht="21" customHeight="1" spans="1:5">
      <c r="A24" s="21" t="s">
        <v>228</v>
      </c>
      <c r="B24" s="43" t="s">
        <v>229</v>
      </c>
      <c r="C24" s="49">
        <f t="shared" si="0"/>
        <v>81579</v>
      </c>
      <c r="D24" s="50"/>
      <c r="E24" s="41">
        <v>81579</v>
      </c>
    </row>
    <row r="25" ht="21" customHeight="1" spans="1:5">
      <c r="A25" s="21" t="s">
        <v>230</v>
      </c>
      <c r="B25" s="43" t="s">
        <v>231</v>
      </c>
      <c r="C25" s="49">
        <f t="shared" si="0"/>
        <v>91050</v>
      </c>
      <c r="D25" s="50"/>
      <c r="E25" s="41">
        <v>91050</v>
      </c>
    </row>
    <row r="26" ht="21" customHeight="1" spans="1:5">
      <c r="A26" s="21" t="s">
        <v>232</v>
      </c>
      <c r="B26" s="43" t="s">
        <v>233</v>
      </c>
      <c r="C26" s="49">
        <f t="shared" si="0"/>
        <v>30000</v>
      </c>
      <c r="D26" s="50"/>
      <c r="E26" s="41">
        <v>30000</v>
      </c>
    </row>
    <row r="27" ht="21" customHeight="1" spans="1:5">
      <c r="A27" s="51" t="s">
        <v>234</v>
      </c>
      <c r="B27" s="52" t="s">
        <v>235</v>
      </c>
      <c r="C27" s="49">
        <f t="shared" si="0"/>
        <v>50000</v>
      </c>
      <c r="D27" s="50"/>
      <c r="E27" s="48">
        <v>50000</v>
      </c>
    </row>
    <row r="28" ht="21" customHeight="1" spans="1:5">
      <c r="A28" s="21" t="s">
        <v>236</v>
      </c>
      <c r="B28" s="22" t="s">
        <v>237</v>
      </c>
      <c r="C28" s="24">
        <v>15960</v>
      </c>
      <c r="D28" s="24">
        <f>C28</f>
        <v>15960</v>
      </c>
      <c r="E28" s="24"/>
    </row>
    <row r="29" ht="21" customHeight="1" spans="1:5">
      <c r="A29" s="21" t="s">
        <v>238</v>
      </c>
      <c r="B29" s="22" t="s">
        <v>239</v>
      </c>
      <c r="C29" s="24">
        <v>15960</v>
      </c>
      <c r="D29" s="24">
        <f>C29</f>
        <v>15960</v>
      </c>
      <c r="E29" s="24"/>
    </row>
  </sheetData>
  <sheetProtection formatCells="0" formatColumns="0" formatRows="0"/>
  <mergeCells count="3">
    <mergeCell ref="A2:E2"/>
    <mergeCell ref="A4:B4"/>
    <mergeCell ref="C4:E4"/>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7"/>
  <sheetViews>
    <sheetView showGridLines="0" showZeros="0" view="pageBreakPreview" zoomScaleNormal="100" zoomScaleSheetLayoutView="100" workbookViewId="0">
      <selection activeCell="B7" sqref="B7"/>
    </sheetView>
  </sheetViews>
  <sheetFormatPr defaultColWidth="9" defaultRowHeight="12.75" customHeight="1" outlineLevelRow="6" outlineLevelCol="6"/>
  <cols>
    <col min="1" max="1" width="14.2857142857143" style="2" customWidth="1"/>
    <col min="2" max="2" width="36.8571428571429" style="2" customWidth="1"/>
    <col min="3" max="3" width="20.2857142857143" style="2" customWidth="1"/>
    <col min="4" max="4" width="18.8571428571429" style="2" customWidth="1"/>
    <col min="5" max="5" width="17.2857142857143" style="2" customWidth="1"/>
    <col min="6" max="6" width="17.5714285714286" style="2" customWidth="1"/>
    <col min="7" max="7" width="17.1428571428571" style="2" customWidth="1"/>
    <col min="8" max="8" width="9.14285714285714" style="2"/>
  </cols>
  <sheetData>
    <row r="1" ht="24.75" customHeight="1" spans="1:2">
      <c r="A1" s="25" t="s">
        <v>66</v>
      </c>
      <c r="B1" s="25"/>
    </row>
    <row r="2" ht="24.75" customHeight="1" spans="1:7">
      <c r="A2" s="4" t="s">
        <v>240</v>
      </c>
      <c r="B2" s="4"/>
      <c r="C2" s="4"/>
      <c r="D2" s="4"/>
      <c r="E2" s="4"/>
      <c r="F2" s="4"/>
      <c r="G2" s="4"/>
    </row>
    <row r="3" ht="24.75" customHeight="1" spans="7:7">
      <c r="G3" s="5" t="s">
        <v>68</v>
      </c>
    </row>
    <row r="4" ht="24.75" customHeight="1" spans="1:7">
      <c r="A4" s="26" t="s">
        <v>179</v>
      </c>
      <c r="B4" s="26" t="s">
        <v>180</v>
      </c>
      <c r="C4" s="27" t="s">
        <v>241</v>
      </c>
      <c r="D4" s="27"/>
      <c r="E4" s="27"/>
      <c r="F4" s="27"/>
      <c r="G4" s="28"/>
    </row>
    <row r="5" ht="24.75" customHeight="1" spans="1:7">
      <c r="A5" s="26"/>
      <c r="B5" s="26"/>
      <c r="C5" s="29" t="s">
        <v>139</v>
      </c>
      <c r="D5" s="30" t="s">
        <v>242</v>
      </c>
      <c r="E5" s="30" t="s">
        <v>243</v>
      </c>
      <c r="F5" s="31" t="s">
        <v>244</v>
      </c>
      <c r="G5" s="32"/>
    </row>
    <row r="6" ht="24.75" customHeight="1" spans="1:7">
      <c r="A6" s="26"/>
      <c r="B6" s="26"/>
      <c r="C6" s="33"/>
      <c r="D6" s="34"/>
      <c r="E6" s="34"/>
      <c r="F6" s="31" t="s">
        <v>245</v>
      </c>
      <c r="G6" s="31" t="s">
        <v>246</v>
      </c>
    </row>
    <row r="7" ht="41" customHeight="1" spans="1:7">
      <c r="A7" s="35" t="s">
        <v>184</v>
      </c>
      <c r="B7" s="35" t="s">
        <v>247</v>
      </c>
      <c r="C7" s="36">
        <v>70000</v>
      </c>
      <c r="D7" s="37"/>
      <c r="E7" s="37">
        <v>40000</v>
      </c>
      <c r="F7" s="37"/>
      <c r="G7" s="37">
        <v>30000</v>
      </c>
    </row>
  </sheetData>
  <sheetProtection formatCells="0" formatColumns="0" formatRows="0"/>
  <mergeCells count="8">
    <mergeCell ref="A2:G2"/>
    <mergeCell ref="C4:G4"/>
    <mergeCell ref="F5:G5"/>
    <mergeCell ref="A4:A6"/>
    <mergeCell ref="B4:B6"/>
    <mergeCell ref="C5:C6"/>
    <mergeCell ref="D5:D6"/>
    <mergeCell ref="E5:E6"/>
  </mergeCells>
  <hyperlinks>
    <hyperlink ref="A1" location="目录!A1" display="返回"/>
  </hyperlinks>
  <printOptions horizontalCentered="1"/>
  <pageMargins left="0.786805555555556" right="0.393055555555556" top="1.18055555555556" bottom="0.786805555555556" header="0" footer="0.393055555555556"/>
  <pageSetup paperSize="9" scale="64" orientation="portrait"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4"/>
  <sheetViews>
    <sheetView showGridLines="0" showZeros="0" view="pageBreakPreview" zoomScaleNormal="100" zoomScaleSheetLayoutView="100" workbookViewId="0">
      <selection activeCell="D9" sqref="D9"/>
    </sheetView>
  </sheetViews>
  <sheetFormatPr defaultColWidth="9" defaultRowHeight="12.75" customHeight="1" outlineLevelCol="5"/>
  <cols>
    <col min="1" max="1" width="11.9428571428571" style="2" customWidth="1"/>
    <col min="2" max="2" width="15.2095238095238" style="2" customWidth="1"/>
    <col min="3" max="3" width="30.0095238095238" style="2" customWidth="1"/>
    <col min="4" max="4" width="31.8571428571429" style="2" customWidth="1"/>
    <col min="5" max="6" width="6.85714285714286" style="2" customWidth="1"/>
  </cols>
  <sheetData>
    <row r="1" ht="18" customHeight="1" spans="1:3">
      <c r="A1" s="12" t="s">
        <v>66</v>
      </c>
      <c r="B1" s="12"/>
      <c r="C1" s="13"/>
    </row>
    <row r="2" ht="24.75" customHeight="1" spans="1:4">
      <c r="A2" s="4" t="s">
        <v>248</v>
      </c>
      <c r="B2" s="4"/>
      <c r="C2" s="4"/>
      <c r="D2" s="4"/>
    </row>
    <row r="3" ht="24.75" customHeight="1" spans="4:4">
      <c r="D3" s="5" t="s">
        <v>68</v>
      </c>
    </row>
    <row r="4" ht="24.75" customHeight="1" spans="1:4">
      <c r="A4" s="14" t="s">
        <v>249</v>
      </c>
      <c r="B4" s="15" t="s">
        <v>250</v>
      </c>
      <c r="C4" s="14" t="s">
        <v>251</v>
      </c>
      <c r="D4" s="14" t="s">
        <v>135</v>
      </c>
    </row>
    <row r="5" ht="24.75" customHeight="1" spans="1:4">
      <c r="A5" s="16" t="s">
        <v>137</v>
      </c>
      <c r="B5" s="16" t="s">
        <v>138</v>
      </c>
      <c r="C5" s="16" t="s">
        <v>137</v>
      </c>
      <c r="D5" s="16">
        <v>3</v>
      </c>
    </row>
    <row r="6" s="1" customFormat="1" ht="24" customHeight="1" spans="1:6">
      <c r="A6" s="17">
        <f>ROW()-6</f>
        <v>0</v>
      </c>
      <c r="B6" s="18"/>
      <c r="C6" s="19" t="s">
        <v>139</v>
      </c>
      <c r="D6" s="20">
        <f>D7</f>
        <v>1184129</v>
      </c>
      <c r="E6" s="10"/>
      <c r="F6" s="10"/>
    </row>
    <row r="7" ht="24" customHeight="1" spans="1:4">
      <c r="A7" s="17">
        <v>1</v>
      </c>
      <c r="B7" s="21" t="s">
        <v>204</v>
      </c>
      <c r="C7" s="22" t="s">
        <v>205</v>
      </c>
      <c r="D7" s="23">
        <f>D8+D9+D11+D12+D14+D15+D13+D16+D17+D18+D19+D20+D21+D22+D10</f>
        <v>1184129</v>
      </c>
    </row>
    <row r="8" ht="24" customHeight="1" spans="1:4">
      <c r="A8" s="17">
        <v>2</v>
      </c>
      <c r="B8" s="21" t="s">
        <v>206</v>
      </c>
      <c r="C8" s="22" t="s">
        <v>207</v>
      </c>
      <c r="D8" s="23">
        <v>246000</v>
      </c>
    </row>
    <row r="9" ht="24" customHeight="1" spans="1:4">
      <c r="A9" s="17">
        <v>3</v>
      </c>
      <c r="B9" s="21" t="s">
        <v>208</v>
      </c>
      <c r="C9" s="22" t="s">
        <v>209</v>
      </c>
      <c r="D9" s="23">
        <v>30000</v>
      </c>
    </row>
    <row r="10" ht="24" customHeight="1" spans="1:4">
      <c r="A10" s="17">
        <v>4</v>
      </c>
      <c r="B10" s="21" t="s">
        <v>210</v>
      </c>
      <c r="C10" s="22" t="s">
        <v>211</v>
      </c>
      <c r="D10" s="23">
        <v>30000</v>
      </c>
    </row>
    <row r="11" ht="24" customHeight="1" spans="1:4">
      <c r="A11" s="17">
        <v>5</v>
      </c>
      <c r="B11" s="21" t="s">
        <v>212</v>
      </c>
      <c r="C11" s="22" t="s">
        <v>213</v>
      </c>
      <c r="D11" s="23">
        <v>20000</v>
      </c>
    </row>
    <row r="12" ht="24" customHeight="1" spans="1:4">
      <c r="A12" s="17">
        <v>6</v>
      </c>
      <c r="B12" s="21" t="s">
        <v>214</v>
      </c>
      <c r="C12" s="22" t="s">
        <v>215</v>
      </c>
      <c r="D12" s="24">
        <v>110000</v>
      </c>
    </row>
    <row r="13" ht="24" customHeight="1" spans="1:4">
      <c r="A13" s="17">
        <v>7</v>
      </c>
      <c r="B13" s="19" t="s">
        <v>216</v>
      </c>
      <c r="C13" s="22" t="s">
        <v>217</v>
      </c>
      <c r="D13" s="24">
        <v>60000</v>
      </c>
    </row>
    <row r="14" ht="24" customHeight="1" spans="1:4">
      <c r="A14" s="17">
        <v>8</v>
      </c>
      <c r="B14" s="19" t="s">
        <v>218</v>
      </c>
      <c r="C14" s="22" t="s">
        <v>219</v>
      </c>
      <c r="D14" s="24">
        <v>60000</v>
      </c>
    </row>
    <row r="15" ht="24" customHeight="1" spans="1:4">
      <c r="A15" s="17">
        <v>9</v>
      </c>
      <c r="B15" s="21" t="s">
        <v>220</v>
      </c>
      <c r="C15" s="22" t="s">
        <v>221</v>
      </c>
      <c r="D15" s="23">
        <v>105500</v>
      </c>
    </row>
    <row r="16" ht="24" customHeight="1" spans="1:4">
      <c r="A16" s="17">
        <v>10</v>
      </c>
      <c r="B16" s="21" t="s">
        <v>222</v>
      </c>
      <c r="C16" s="22" t="s">
        <v>223</v>
      </c>
      <c r="D16" s="23">
        <v>130000</v>
      </c>
    </row>
    <row r="17" ht="24" customHeight="1" spans="1:4">
      <c r="A17" s="17">
        <v>11</v>
      </c>
      <c r="B17" s="21" t="s">
        <v>224</v>
      </c>
      <c r="C17" s="22" t="s">
        <v>225</v>
      </c>
      <c r="D17" s="23">
        <v>40000</v>
      </c>
    </row>
    <row r="18" ht="24" customHeight="1" spans="1:4">
      <c r="A18" s="17">
        <v>12</v>
      </c>
      <c r="B18" s="21" t="s">
        <v>226</v>
      </c>
      <c r="C18" s="22" t="s">
        <v>227</v>
      </c>
      <c r="D18" s="23">
        <v>100000</v>
      </c>
    </row>
    <row r="19" ht="24" customHeight="1" spans="1:4">
      <c r="A19" s="17">
        <v>13</v>
      </c>
      <c r="B19" s="21" t="s">
        <v>228</v>
      </c>
      <c r="C19" s="22" t="s">
        <v>229</v>
      </c>
      <c r="D19" s="23">
        <v>81579</v>
      </c>
    </row>
    <row r="20" ht="24" customHeight="1" spans="1:4">
      <c r="A20" s="17">
        <v>14</v>
      </c>
      <c r="B20" s="21" t="s">
        <v>230</v>
      </c>
      <c r="C20" s="22" t="s">
        <v>231</v>
      </c>
      <c r="D20" s="23">
        <v>91050</v>
      </c>
    </row>
    <row r="21" ht="24" customHeight="1" spans="1:4">
      <c r="A21" s="17">
        <v>15</v>
      </c>
      <c r="B21" s="21" t="s">
        <v>232</v>
      </c>
      <c r="C21" s="22" t="s">
        <v>233</v>
      </c>
      <c r="D21" s="23">
        <v>30000</v>
      </c>
    </row>
    <row r="22" ht="24" customHeight="1" spans="1:6">
      <c r="A22" s="17">
        <v>16</v>
      </c>
      <c r="B22" s="21" t="s">
        <v>234</v>
      </c>
      <c r="C22" s="22" t="s">
        <v>235</v>
      </c>
      <c r="D22" s="23">
        <v>50000</v>
      </c>
      <c r="E22"/>
      <c r="F22"/>
    </row>
    <row r="23" customHeight="1" spans="1:6">
      <c r="A23"/>
      <c r="B23"/>
      <c r="C23"/>
      <c r="D23"/>
      <c r="E23"/>
      <c r="F23"/>
    </row>
    <row r="24" customHeight="1" spans="1:6">
      <c r="A24"/>
      <c r="B24"/>
      <c r="C24"/>
      <c r="D24"/>
      <c r="E24"/>
      <c r="F24"/>
    </row>
  </sheetData>
  <sheetProtection formatCells="0" formatColumns="0" formatRows="0"/>
  <mergeCells count="1">
    <mergeCell ref="A2:D2"/>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showZeros="0" workbookViewId="0">
      <selection activeCell="C15" sqref="C15"/>
    </sheetView>
  </sheetViews>
  <sheetFormatPr defaultColWidth="9" defaultRowHeight="12.75" customHeight="1"/>
  <cols>
    <col min="1" max="1" width="19.4285714285714" style="2" customWidth="1"/>
    <col min="2" max="2" width="47.2857142857143" style="2" customWidth="1"/>
    <col min="3" max="3" width="33.5714285714286" style="2" customWidth="1"/>
    <col min="4" max="4" width="2.85714285714286" style="2" customWidth="1"/>
    <col min="5" max="16" width="9.14285714285714" style="2"/>
  </cols>
  <sheetData>
    <row r="1" ht="15" customHeight="1" spans="1:16">
      <c r="A1" s="3" t="s">
        <v>66</v>
      </c>
      <c r="B1" s="3"/>
      <c r="C1"/>
      <c r="D1"/>
      <c r="E1"/>
      <c r="F1"/>
      <c r="G1"/>
      <c r="H1"/>
      <c r="I1"/>
      <c r="J1"/>
      <c r="K1"/>
      <c r="L1"/>
      <c r="M1"/>
      <c r="N1"/>
      <c r="O1"/>
      <c r="P1"/>
    </row>
    <row r="2" ht="32.25" customHeight="1" spans="1:16">
      <c r="A2" s="4" t="s">
        <v>252</v>
      </c>
      <c r="B2" s="4"/>
      <c r="C2" s="4"/>
      <c r="D2"/>
      <c r="E2"/>
      <c r="F2"/>
      <c r="G2"/>
      <c r="H2"/>
      <c r="I2"/>
      <c r="J2"/>
      <c r="K2"/>
      <c r="L2"/>
      <c r="M2"/>
      <c r="N2"/>
      <c r="O2"/>
      <c r="P2"/>
    </row>
    <row r="3" ht="15" customHeight="1" spans="1:16">
      <c r="A3"/>
      <c r="B3"/>
      <c r="C3" s="5" t="s">
        <v>68</v>
      </c>
      <c r="D3"/>
      <c r="E3"/>
      <c r="F3"/>
      <c r="G3"/>
      <c r="H3"/>
      <c r="I3"/>
      <c r="J3"/>
      <c r="K3"/>
      <c r="L3"/>
      <c r="M3"/>
      <c r="N3"/>
      <c r="O3"/>
      <c r="P3"/>
    </row>
    <row r="4" ht="25.5" customHeight="1" spans="1:16">
      <c r="A4" s="6" t="s">
        <v>253</v>
      </c>
      <c r="B4" s="6"/>
      <c r="C4" s="7" t="s">
        <v>72</v>
      </c>
      <c r="D4"/>
      <c r="E4"/>
      <c r="F4"/>
      <c r="G4"/>
      <c r="H4"/>
      <c r="I4"/>
      <c r="J4"/>
      <c r="K4"/>
      <c r="L4"/>
      <c r="M4"/>
      <c r="N4"/>
      <c r="O4"/>
      <c r="P4"/>
    </row>
    <row r="5" ht="25.5" customHeight="1" spans="1:16">
      <c r="A5" s="6" t="s">
        <v>254</v>
      </c>
      <c r="B5" s="6" t="s">
        <v>255</v>
      </c>
      <c r="C5" s="7"/>
      <c r="D5"/>
      <c r="E5"/>
      <c r="F5"/>
      <c r="G5"/>
      <c r="H5"/>
      <c r="I5"/>
      <c r="J5"/>
      <c r="K5"/>
      <c r="L5"/>
      <c r="M5"/>
      <c r="N5"/>
      <c r="O5"/>
      <c r="P5"/>
    </row>
    <row r="6" s="1" customFormat="1" ht="26.25" customHeight="1" spans="1:4">
      <c r="A6" s="8" t="s">
        <v>184</v>
      </c>
      <c r="B6" s="8" t="s">
        <v>247</v>
      </c>
      <c r="C6" s="9">
        <v>0</v>
      </c>
      <c r="D6" s="10"/>
    </row>
    <row r="7" ht="26.25" customHeight="1" spans="1:16">
      <c r="A7" s="11"/>
      <c r="B7" s="11"/>
      <c r="C7" s="9"/>
      <c r="D7"/>
      <c r="E7"/>
      <c r="F7"/>
      <c r="G7"/>
      <c r="H7"/>
      <c r="I7"/>
      <c r="J7"/>
      <c r="K7"/>
      <c r="L7"/>
      <c r="M7"/>
      <c r="N7"/>
      <c r="O7"/>
      <c r="P7"/>
    </row>
    <row r="8" ht="26.25" customHeight="1" spans="1:16">
      <c r="A8" s="11"/>
      <c r="B8" s="11"/>
      <c r="C8" s="9"/>
      <c r="D8"/>
      <c r="E8"/>
      <c r="F8"/>
      <c r="G8"/>
      <c r="H8"/>
      <c r="I8"/>
      <c r="J8"/>
      <c r="K8"/>
      <c r="L8"/>
      <c r="M8"/>
      <c r="N8"/>
      <c r="O8"/>
      <c r="P8"/>
    </row>
    <row r="9" ht="26.25" customHeight="1" spans="1:3">
      <c r="A9" s="11"/>
      <c r="B9" s="11"/>
      <c r="C9" s="9"/>
    </row>
    <row r="10" ht="26.25" customHeight="1" spans="1:3">
      <c r="A10" s="11"/>
      <c r="B10" s="11"/>
      <c r="C10" s="9"/>
    </row>
  </sheetData>
  <sheetProtection formatCells="0" formatColumns="0" formatRows="0"/>
  <mergeCells count="3">
    <mergeCell ref="A2:C2"/>
    <mergeCell ref="A4:B4"/>
    <mergeCell ref="C4:C5"/>
  </mergeCells>
  <hyperlinks>
    <hyperlink ref="A1" location="目录!A1" display="返回"/>
  </hyperlinks>
  <printOptions horizontalCentered="1"/>
  <pageMargins left="0.786805555555556" right="0.393055555555556" top="1.18055555555556" bottom="0.786805555555556" header="0" footer="0.393055555555556"/>
  <pageSetup paperSize="9" scale="92" fitToHeight="100" orientation="portrait" horizontalDpi="300" verticalDpi="300"/>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showGridLines="0" showZeros="0" workbookViewId="0">
      <selection activeCell="C23" sqref="C23"/>
    </sheetView>
  </sheetViews>
  <sheetFormatPr defaultColWidth="9" defaultRowHeight="12.75" customHeight="1" outlineLevelCol="3"/>
  <cols>
    <col min="1" max="1" width="9.14285714285714" style="2"/>
    <col min="2" max="2" width="65.2857142857143" style="2" customWidth="1"/>
    <col min="3" max="3" width="45.7142857142857" style="2" customWidth="1"/>
    <col min="4" max="4" width="9.14285714285714" style="2"/>
  </cols>
  <sheetData>
    <row r="1" ht="24.75" customHeight="1" spans="1:4">
      <c r="A1"/>
      <c r="B1"/>
      <c r="C1"/>
      <c r="D1"/>
    </row>
    <row r="2" ht="24.75" customHeight="1" spans="1:4">
      <c r="A2"/>
      <c r="B2" s="4" t="s">
        <v>8</v>
      </c>
      <c r="C2" s="4"/>
      <c r="D2"/>
    </row>
    <row r="3" ht="24.75" customHeight="1" spans="1:4">
      <c r="A3"/>
      <c r="B3" s="154"/>
      <c r="C3"/>
      <c r="D3"/>
    </row>
    <row r="4" ht="24.75" customHeight="1" spans="1:4">
      <c r="A4"/>
      <c r="B4" s="155" t="s">
        <v>9</v>
      </c>
      <c r="C4" s="156" t="s">
        <v>10</v>
      </c>
      <c r="D4"/>
    </row>
    <row r="5" ht="24.75" customHeight="1" spans="1:4">
      <c r="A5"/>
      <c r="B5" s="157" t="s">
        <v>11</v>
      </c>
      <c r="C5" s="158"/>
      <c r="D5"/>
    </row>
    <row r="6" ht="24.75" customHeight="1" spans="1:4">
      <c r="A6"/>
      <c r="B6" s="157" t="s">
        <v>12</v>
      </c>
      <c r="C6" s="158" t="s">
        <v>13</v>
      </c>
      <c r="D6"/>
    </row>
    <row r="7" ht="24.75" customHeight="1" spans="1:4">
      <c r="A7"/>
      <c r="B7" s="157" t="s">
        <v>14</v>
      </c>
      <c r="C7" s="158" t="s">
        <v>15</v>
      </c>
      <c r="D7"/>
    </row>
    <row r="8" ht="24.75" customHeight="1" spans="1:4">
      <c r="A8"/>
      <c r="B8" s="157" t="s">
        <v>16</v>
      </c>
      <c r="C8" s="158"/>
      <c r="D8"/>
    </row>
    <row r="9" ht="24.75" customHeight="1" spans="1:4">
      <c r="A9"/>
      <c r="B9" s="157" t="s">
        <v>17</v>
      </c>
      <c r="C9" s="158" t="s">
        <v>18</v>
      </c>
      <c r="D9"/>
    </row>
    <row r="10" ht="24.75" customHeight="1" spans="1:4">
      <c r="A10"/>
      <c r="B10" s="157" t="s">
        <v>19</v>
      </c>
      <c r="C10" s="158" t="s">
        <v>20</v>
      </c>
      <c r="D10"/>
    </row>
    <row r="11" ht="24.75" customHeight="1" spans="1:4">
      <c r="A11"/>
      <c r="B11" s="159" t="s">
        <v>21</v>
      </c>
      <c r="C11" s="158" t="s">
        <v>22</v>
      </c>
      <c r="D11"/>
    </row>
    <row r="12" ht="24.75" customHeight="1" spans="1:4">
      <c r="A12"/>
      <c r="B12" s="160" t="s">
        <v>23</v>
      </c>
      <c r="C12" s="161" t="s">
        <v>24</v>
      </c>
      <c r="D12"/>
    </row>
    <row r="13" ht="24.75" customHeight="1" spans="1:4">
      <c r="A13"/>
      <c r="B13" s="160" t="s">
        <v>25</v>
      </c>
      <c r="C13" s="162"/>
      <c r="D13"/>
    </row>
    <row r="14" ht="24.75" customHeight="1" spans="1:4">
      <c r="A14"/>
      <c r="B14" s="163" t="s">
        <v>26</v>
      </c>
      <c r="C14" s="162"/>
      <c r="D14"/>
    </row>
    <row r="15" ht="24.75" customHeight="1" spans="1:4">
      <c r="A15"/>
      <c r="C15"/>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安排表"/>
    <hyperlink ref="B13" location="'9'!A1" display="（9）一般公共预算机关运行经费"/>
    <hyperlink ref="B14" location="'10'!Print_Titles" display="（10）政府性基金预算支出情况表"/>
  </hyperlinks>
  <pageMargins left="0.979166666666667" right="0.979166666666667" top="0.979166666666667" bottom="0.979166666666667" header="0.5" footer="0.5"/>
  <pageSetup paperSize="9" orientation="landscape"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45"/>
  <sheetViews>
    <sheetView showGridLines="0" showZeros="0" tabSelected="1" view="pageBreakPreview" zoomScaleNormal="100" zoomScaleSheetLayoutView="100" topLeftCell="A4" workbookViewId="0">
      <selection activeCell="A12" sqref="A12"/>
    </sheetView>
  </sheetViews>
  <sheetFormatPr defaultColWidth="109" defaultRowHeight="12.75"/>
  <cols>
    <col min="1" max="1" width="108.428571428571" style="141" customWidth="1"/>
    <col min="2" max="16384" width="109" style="141" customWidth="1"/>
  </cols>
  <sheetData>
    <row r="1" customHeight="1"/>
    <row r="2" ht="29.25" customHeight="1" spans="1:1">
      <c r="A2" s="142" t="s">
        <v>27</v>
      </c>
    </row>
    <row r="3" ht="24" customHeight="1" spans="1:1">
      <c r="A3" s="143"/>
    </row>
    <row r="4" ht="24" customHeight="1" spans="1:1">
      <c r="A4" s="144" t="s">
        <v>28</v>
      </c>
    </row>
    <row r="5" s="139" customFormat="1" ht="24" customHeight="1" spans="1:1">
      <c r="A5" s="145"/>
    </row>
    <row r="6" ht="21.75" spans="1:1">
      <c r="A6" s="146" t="s">
        <v>29</v>
      </c>
    </row>
    <row r="7" ht="21.75" spans="1:1">
      <c r="A7" s="147" t="s">
        <v>30</v>
      </c>
    </row>
    <row r="8" ht="43.5" spans="1:1">
      <c r="A8" s="147" t="s">
        <v>31</v>
      </c>
    </row>
    <row r="9" ht="87" spans="1:1">
      <c r="A9" s="147" t="s">
        <v>32</v>
      </c>
    </row>
    <row r="10" ht="43.5" spans="1:1">
      <c r="A10" s="147" t="s">
        <v>33</v>
      </c>
    </row>
    <row r="11" ht="65.25" spans="1:1">
      <c r="A11" s="147" t="s">
        <v>34</v>
      </c>
    </row>
    <row r="12" ht="21.75" spans="1:1">
      <c r="A12" s="147" t="s">
        <v>35</v>
      </c>
    </row>
    <row r="13" ht="21.75" spans="1:1">
      <c r="A13" s="146" t="s">
        <v>36</v>
      </c>
    </row>
    <row r="14" ht="195.75" spans="1:1">
      <c r="A14" s="147" t="s">
        <v>37</v>
      </c>
    </row>
    <row r="15" ht="21.75" spans="1:1">
      <c r="A15" s="146" t="s">
        <v>38</v>
      </c>
    </row>
    <row r="16" ht="108.75" spans="1:1">
      <c r="A16" s="148" t="s">
        <v>39</v>
      </c>
    </row>
    <row r="17" ht="87" spans="1:1">
      <c r="A17" s="148" t="s">
        <v>40</v>
      </c>
    </row>
    <row r="18" ht="87" spans="1:1">
      <c r="A18" s="148" t="s">
        <v>41</v>
      </c>
    </row>
    <row r="19" ht="65.25" spans="1:1">
      <c r="A19" s="148" t="s">
        <v>42</v>
      </c>
    </row>
    <row r="20" ht="21.75" spans="1:1">
      <c r="A20" s="149" t="s">
        <v>43</v>
      </c>
    </row>
    <row r="21" ht="65.25" spans="1:1">
      <c r="A21" s="148" t="s">
        <v>44</v>
      </c>
    </row>
    <row r="22" ht="21.75" spans="1:1">
      <c r="A22" s="146" t="s">
        <v>45</v>
      </c>
    </row>
    <row r="23" ht="65.25" spans="1:1">
      <c r="A23" s="148" t="s">
        <v>46</v>
      </c>
    </row>
    <row r="24" ht="87" spans="1:1">
      <c r="A24" s="149" t="s">
        <v>47</v>
      </c>
    </row>
    <row r="25" ht="21.75" spans="1:1">
      <c r="A25" s="146" t="s">
        <v>48</v>
      </c>
    </row>
    <row r="26" ht="87" spans="1:1">
      <c r="A26" s="147" t="s">
        <v>49</v>
      </c>
    </row>
    <row r="27" s="140" customFormat="1" ht="21.75" spans="1:1">
      <c r="A27" s="150" t="s">
        <v>50</v>
      </c>
    </row>
    <row r="28" ht="21.75" spans="1:1">
      <c r="A28" s="151" t="s">
        <v>51</v>
      </c>
    </row>
    <row r="29" s="140" customFormat="1" ht="21.75" spans="1:1">
      <c r="A29" s="150" t="s">
        <v>52</v>
      </c>
    </row>
    <row r="30" ht="43.5" spans="1:1">
      <c r="A30" s="151" t="s">
        <v>53</v>
      </c>
    </row>
    <row r="31" ht="21.75" spans="1:1">
      <c r="A31" s="146" t="s">
        <v>54</v>
      </c>
    </row>
    <row r="32" ht="21.75" spans="1:1">
      <c r="A32" s="147" t="s">
        <v>55</v>
      </c>
    </row>
    <row r="33" ht="43.5" spans="1:1">
      <c r="A33" s="147" t="s">
        <v>56</v>
      </c>
    </row>
    <row r="34" ht="43.5" spans="1:1">
      <c r="A34" s="147" t="s">
        <v>57</v>
      </c>
    </row>
    <row r="35" ht="43.5" spans="1:1">
      <c r="A35" s="147" t="s">
        <v>58</v>
      </c>
    </row>
    <row r="36" ht="43.5" spans="1:1">
      <c r="A36" s="147" t="s">
        <v>59</v>
      </c>
    </row>
    <row r="37" ht="43.5" spans="1:1">
      <c r="A37" s="147" t="s">
        <v>60</v>
      </c>
    </row>
    <row r="38" ht="43.5" spans="1:1">
      <c r="A38" s="147" t="s">
        <v>61</v>
      </c>
    </row>
    <row r="39" ht="152.25" spans="1:1">
      <c r="A39" s="147" t="s">
        <v>62</v>
      </c>
    </row>
    <row r="40" ht="108.75" spans="1:1">
      <c r="A40" s="147" t="s">
        <v>63</v>
      </c>
    </row>
    <row r="41" ht="19.5" spans="1:1">
      <c r="A41" s="145"/>
    </row>
    <row r="42" ht="19.5" spans="1:1">
      <c r="A42" s="145"/>
    </row>
    <row r="43" ht="19.5" spans="1:1">
      <c r="A43" s="152"/>
    </row>
    <row r="44" ht="21.75" spans="1:1">
      <c r="A44" s="148" t="s">
        <v>64</v>
      </c>
    </row>
    <row r="45" ht="21.75" spans="1:1">
      <c r="A45" s="153" t="s">
        <v>65</v>
      </c>
    </row>
  </sheetData>
  <sheetProtection formatCells="0" formatColumns="0" formatRows="0"/>
  <printOptions horizontalCentered="1" verticalCentered="1"/>
  <pageMargins left="0.66875" right="0.590277777777778" top="1.18055555555556" bottom="0.786805555555556" header="0" footer="0.393055555555556"/>
  <pageSetup paperSize="9" scale="85" orientation="portrait"/>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showGridLines="0" showZeros="0" view="pageBreakPreview" zoomScaleNormal="100" zoomScaleSheetLayoutView="100" topLeftCell="A28" workbookViewId="0">
      <selection activeCell="D14" sqref="D14"/>
    </sheetView>
  </sheetViews>
  <sheetFormatPr defaultColWidth="9" defaultRowHeight="12.75" customHeight="1" outlineLevelCol="4"/>
  <cols>
    <col min="1" max="1" width="29.7142857142857" style="117" customWidth="1"/>
    <col min="2" max="2" width="27.2857142857143" style="117" customWidth="1"/>
    <col min="3" max="3" width="28.5714285714286" style="117" customWidth="1"/>
    <col min="4" max="4" width="27.4285714285714" style="117" customWidth="1"/>
    <col min="5" max="5" width="31.2857142857143" style="117" customWidth="1"/>
    <col min="6" max="16384" width="9.14285714285714" style="118"/>
  </cols>
  <sheetData>
    <row r="1" ht="24.75" customHeight="1" spans="1:1">
      <c r="A1" s="119" t="s">
        <v>66</v>
      </c>
    </row>
    <row r="2" ht="24.75" customHeight="1" spans="1:4">
      <c r="A2" s="120" t="s">
        <v>67</v>
      </c>
      <c r="B2" s="120"/>
      <c r="C2" s="120"/>
      <c r="D2" s="120"/>
    </row>
    <row r="3" ht="24.75" customHeight="1" spans="1:4">
      <c r="A3" s="121"/>
      <c r="B3" s="122"/>
      <c r="C3" s="122"/>
      <c r="D3" s="123" t="s">
        <v>68</v>
      </c>
    </row>
    <row r="4" ht="24.75" customHeight="1" spans="1:4">
      <c r="A4" s="124" t="s">
        <v>69</v>
      </c>
      <c r="B4" s="124"/>
      <c r="C4" s="125" t="s">
        <v>70</v>
      </c>
      <c r="D4" s="126"/>
    </row>
    <row r="5" ht="24.75" customHeight="1" spans="1:4">
      <c r="A5" s="124" t="s">
        <v>71</v>
      </c>
      <c r="B5" s="124" t="s">
        <v>72</v>
      </c>
      <c r="C5" s="125" t="s">
        <v>71</v>
      </c>
      <c r="D5" s="126" t="s">
        <v>72</v>
      </c>
    </row>
    <row r="6" s="116" customFormat="1" ht="18.75" customHeight="1" spans="1:5">
      <c r="A6" s="109" t="s">
        <v>73</v>
      </c>
      <c r="B6" s="79">
        <v>6076089</v>
      </c>
      <c r="C6" s="85" t="s">
        <v>74</v>
      </c>
      <c r="D6" s="84">
        <v>5571837</v>
      </c>
      <c r="E6" s="127"/>
    </row>
    <row r="7" s="116" customFormat="1" ht="18.75" customHeight="1" spans="1:5">
      <c r="A7" s="109" t="s">
        <v>75</v>
      </c>
      <c r="B7" s="79">
        <v>6076089</v>
      </c>
      <c r="C7" s="85" t="s">
        <v>76</v>
      </c>
      <c r="D7" s="84"/>
      <c r="E7" s="127"/>
    </row>
    <row r="8" s="116" customFormat="1" ht="18.75" customHeight="1" spans="1:5">
      <c r="A8" s="109" t="s">
        <v>77</v>
      </c>
      <c r="B8" s="128"/>
      <c r="C8" s="85" t="s">
        <v>78</v>
      </c>
      <c r="D8" s="84"/>
      <c r="E8" s="127"/>
    </row>
    <row r="9" s="116" customFormat="1" ht="18.75" customHeight="1" spans="1:5">
      <c r="A9" s="109" t="s">
        <v>79</v>
      </c>
      <c r="B9" s="128"/>
      <c r="C9" s="85" t="s">
        <v>80</v>
      </c>
      <c r="D9" s="84"/>
      <c r="E9" s="127"/>
    </row>
    <row r="10" s="116" customFormat="1" ht="18.75" customHeight="1" spans="1:5">
      <c r="A10" s="109" t="s">
        <v>81</v>
      </c>
      <c r="B10" s="128"/>
      <c r="C10" s="85" t="s">
        <v>82</v>
      </c>
      <c r="D10" s="84"/>
      <c r="E10" s="127"/>
    </row>
    <row r="11" s="116" customFormat="1" ht="18.75" customHeight="1" spans="1:5">
      <c r="A11" s="109" t="s">
        <v>83</v>
      </c>
      <c r="B11" s="128"/>
      <c r="C11" s="85" t="s">
        <v>84</v>
      </c>
      <c r="D11" s="84"/>
      <c r="E11" s="127"/>
    </row>
    <row r="12" s="116" customFormat="1" ht="18.75" customHeight="1" spans="1:5">
      <c r="A12" s="109" t="s">
        <v>85</v>
      </c>
      <c r="B12" s="128">
        <v>0</v>
      </c>
      <c r="C12" s="85" t="s">
        <v>86</v>
      </c>
      <c r="D12" s="84"/>
      <c r="E12" s="127"/>
    </row>
    <row r="13" s="116" customFormat="1" ht="18.75" customHeight="1" spans="1:5">
      <c r="A13" s="109" t="s">
        <v>87</v>
      </c>
      <c r="B13" s="128">
        <v>0</v>
      </c>
      <c r="C13" s="85" t="s">
        <v>88</v>
      </c>
      <c r="D13" s="84"/>
      <c r="E13" s="127"/>
    </row>
    <row r="14" s="116" customFormat="1" ht="18.75" customHeight="1" spans="1:5">
      <c r="A14" s="109" t="s">
        <v>89</v>
      </c>
      <c r="B14" s="128">
        <v>0</v>
      </c>
      <c r="C14" s="85" t="s">
        <v>90</v>
      </c>
      <c r="D14" s="129">
        <v>594552</v>
      </c>
      <c r="E14" s="127"/>
    </row>
    <row r="15" s="116" customFormat="1" ht="18.75" customHeight="1" spans="1:5">
      <c r="A15" s="109" t="s">
        <v>91</v>
      </c>
      <c r="B15" s="130">
        <v>0</v>
      </c>
      <c r="C15" s="85" t="s">
        <v>92</v>
      </c>
      <c r="D15" s="84"/>
      <c r="E15" s="127"/>
    </row>
    <row r="16" s="116" customFormat="1" ht="18.75" customHeight="1" spans="1:5">
      <c r="A16" s="109" t="s">
        <v>93</v>
      </c>
      <c r="B16" s="130">
        <v>0</v>
      </c>
      <c r="C16" s="85" t="s">
        <v>94</v>
      </c>
      <c r="D16" s="84">
        <v>30000</v>
      </c>
      <c r="E16" s="127"/>
    </row>
    <row r="17" s="116" customFormat="1" ht="18.75" customHeight="1" spans="1:5">
      <c r="A17" s="109" t="s">
        <v>95</v>
      </c>
      <c r="B17" s="130">
        <v>0</v>
      </c>
      <c r="C17" s="85" t="s">
        <v>96</v>
      </c>
      <c r="D17" s="84"/>
      <c r="E17" s="127"/>
    </row>
    <row r="18" s="116" customFormat="1" ht="18.75" customHeight="1" spans="1:5">
      <c r="A18" s="109" t="s">
        <v>97</v>
      </c>
      <c r="B18" s="130">
        <v>0</v>
      </c>
      <c r="C18" s="85" t="s">
        <v>98</v>
      </c>
      <c r="D18" s="84">
        <v>120000</v>
      </c>
      <c r="E18" s="127"/>
    </row>
    <row r="19" s="116" customFormat="1" ht="18.75" customHeight="1" spans="1:5">
      <c r="A19" s="109" t="s">
        <v>99</v>
      </c>
      <c r="B19" s="130">
        <v>0</v>
      </c>
      <c r="C19" s="85" t="s">
        <v>100</v>
      </c>
      <c r="D19" s="128"/>
      <c r="E19" s="127"/>
    </row>
    <row r="20" s="116" customFormat="1" ht="18.75" customHeight="1" spans="1:5">
      <c r="A20" s="109"/>
      <c r="B20" s="130"/>
      <c r="C20" s="85" t="s">
        <v>101</v>
      </c>
      <c r="D20" s="128"/>
      <c r="E20" s="127"/>
    </row>
    <row r="21" s="116" customFormat="1" ht="18.75" customHeight="1" spans="1:5">
      <c r="A21" s="109"/>
      <c r="B21" s="130"/>
      <c r="C21" s="85" t="s">
        <v>102</v>
      </c>
      <c r="D21" s="128"/>
      <c r="E21" s="127"/>
    </row>
    <row r="22" s="116" customFormat="1" ht="18.75" customHeight="1" spans="1:5">
      <c r="A22" s="109"/>
      <c r="B22" s="130"/>
      <c r="C22" s="85" t="s">
        <v>103</v>
      </c>
      <c r="D22" s="128"/>
      <c r="E22" s="127"/>
    </row>
    <row r="23" s="116" customFormat="1" ht="18.75" customHeight="1" spans="1:5">
      <c r="A23" s="109"/>
      <c r="B23" s="130"/>
      <c r="C23" s="85" t="s">
        <v>104</v>
      </c>
      <c r="D23" s="128"/>
      <c r="E23" s="127"/>
    </row>
    <row r="24" s="116" customFormat="1" ht="18.75" customHeight="1" spans="1:5">
      <c r="A24" s="109"/>
      <c r="B24" s="130"/>
      <c r="C24" s="85" t="s">
        <v>105</v>
      </c>
      <c r="D24" s="128"/>
      <c r="E24" s="127"/>
    </row>
    <row r="25" s="116" customFormat="1" ht="18.75" customHeight="1" spans="1:5">
      <c r="A25" s="109"/>
      <c r="B25" s="130"/>
      <c r="C25" s="85" t="s">
        <v>106</v>
      </c>
      <c r="D25" s="128"/>
      <c r="E25" s="127"/>
    </row>
    <row r="26" s="116" customFormat="1" ht="18.75" customHeight="1" spans="1:5">
      <c r="A26" s="109"/>
      <c r="B26" s="130"/>
      <c r="C26" s="85" t="s">
        <v>107</v>
      </c>
      <c r="D26" s="128">
        <v>0</v>
      </c>
      <c r="E26" s="127"/>
    </row>
    <row r="27" s="116" customFormat="1" ht="18.75" customHeight="1" spans="1:5">
      <c r="A27" s="109"/>
      <c r="B27" s="130"/>
      <c r="C27" s="85" t="s">
        <v>108</v>
      </c>
      <c r="D27" s="128">
        <v>0</v>
      </c>
      <c r="E27" s="127"/>
    </row>
    <row r="28" s="116" customFormat="1" ht="18.75" customHeight="1" spans="1:5">
      <c r="A28" s="109"/>
      <c r="B28" s="130"/>
      <c r="C28" s="85" t="s">
        <v>109</v>
      </c>
      <c r="D28" s="128">
        <v>0</v>
      </c>
      <c r="E28" s="127"/>
    </row>
    <row r="29" s="116" customFormat="1" ht="18.75" customHeight="1" spans="1:5">
      <c r="A29" s="109"/>
      <c r="B29" s="130"/>
      <c r="C29" s="85" t="s">
        <v>110</v>
      </c>
      <c r="D29" s="128">
        <v>0</v>
      </c>
      <c r="E29" s="127"/>
    </row>
    <row r="30" s="116" customFormat="1" ht="18.75" customHeight="1" spans="1:5">
      <c r="A30" s="109"/>
      <c r="B30" s="130"/>
      <c r="C30" s="85" t="s">
        <v>111</v>
      </c>
      <c r="D30" s="128"/>
      <c r="E30" s="127"/>
    </row>
    <row r="31" s="116" customFormat="1" ht="18.75" customHeight="1" spans="1:5">
      <c r="A31" s="109"/>
      <c r="B31" s="130"/>
      <c r="C31" s="85" t="s">
        <v>112</v>
      </c>
      <c r="D31" s="128">
        <v>0</v>
      </c>
      <c r="E31" s="127"/>
    </row>
    <row r="32" s="116" customFormat="1" ht="18.75" customHeight="1" spans="1:5">
      <c r="A32" s="109"/>
      <c r="B32" s="130"/>
      <c r="C32" s="85" t="s">
        <v>113</v>
      </c>
      <c r="D32" s="128">
        <v>0</v>
      </c>
      <c r="E32" s="127"/>
    </row>
    <row r="33" s="116" customFormat="1" ht="18.75" customHeight="1" spans="1:5">
      <c r="A33" s="109"/>
      <c r="B33" s="130"/>
      <c r="C33" s="85" t="s">
        <v>114</v>
      </c>
      <c r="D33" s="128">
        <v>0</v>
      </c>
      <c r="E33" s="127"/>
    </row>
    <row r="34" s="116" customFormat="1" ht="18.75" customHeight="1" spans="1:5">
      <c r="A34" s="109"/>
      <c r="B34" s="130"/>
      <c r="C34" s="85" t="s">
        <v>115</v>
      </c>
      <c r="D34" s="128">
        <v>0</v>
      </c>
      <c r="E34" s="127"/>
    </row>
    <row r="35" ht="18.75" customHeight="1" spans="1:4">
      <c r="A35" s="113"/>
      <c r="B35" s="131"/>
      <c r="C35" s="132"/>
      <c r="D35" s="133"/>
    </row>
    <row r="36" s="116" customFormat="1" ht="18.75" customHeight="1" spans="1:5">
      <c r="A36" s="115" t="s">
        <v>116</v>
      </c>
      <c r="B36" s="84">
        <f>B6</f>
        <v>6076089</v>
      </c>
      <c r="C36" s="134" t="s">
        <v>117</v>
      </c>
      <c r="D36" s="84">
        <f>D6+D16+D18+D30+D13+D14</f>
        <v>6316389</v>
      </c>
      <c r="E36" s="127"/>
    </row>
    <row r="37" ht="18.75" customHeight="1" spans="1:4">
      <c r="A37" s="124"/>
      <c r="B37" s="131"/>
      <c r="C37" s="135"/>
      <c r="D37" s="133"/>
    </row>
    <row r="38" ht="18.75" customHeight="1" spans="1:4">
      <c r="A38" s="124"/>
      <c r="B38" s="131"/>
      <c r="C38" s="135"/>
      <c r="D38" s="133"/>
    </row>
    <row r="39" s="116" customFormat="1" ht="18.75" customHeight="1" spans="1:5">
      <c r="A39" s="109" t="s">
        <v>118</v>
      </c>
      <c r="B39" s="136">
        <v>240300</v>
      </c>
      <c r="C39" s="85" t="s">
        <v>119</v>
      </c>
      <c r="D39" s="84">
        <v>0</v>
      </c>
      <c r="E39" s="127"/>
    </row>
    <row r="40" s="116" customFormat="1" ht="18.75" customHeight="1" spans="1:5">
      <c r="A40" s="109" t="s">
        <v>120</v>
      </c>
      <c r="B40" s="84">
        <v>240300</v>
      </c>
      <c r="C40" s="85"/>
      <c r="D40" s="128"/>
      <c r="E40" s="127"/>
    </row>
    <row r="41" s="116" customFormat="1" ht="18.75" customHeight="1" spans="1:5">
      <c r="A41" s="109" t="s">
        <v>121</v>
      </c>
      <c r="B41" s="84">
        <v>240300</v>
      </c>
      <c r="C41" s="137"/>
      <c r="D41" s="128"/>
      <c r="E41" s="127"/>
    </row>
    <row r="42" s="116" customFormat="1" ht="18.75" customHeight="1" spans="1:5">
      <c r="A42" s="109" t="s">
        <v>122</v>
      </c>
      <c r="B42" s="128">
        <v>0</v>
      </c>
      <c r="C42" s="137"/>
      <c r="D42" s="128"/>
      <c r="E42" s="127"/>
    </row>
    <row r="43" s="116" customFormat="1" ht="18.75" customHeight="1" spans="1:5">
      <c r="A43" s="109" t="s">
        <v>123</v>
      </c>
      <c r="B43" s="128">
        <v>0</v>
      </c>
      <c r="C43" s="137"/>
      <c r="D43" s="128"/>
      <c r="E43" s="127"/>
    </row>
    <row r="44" s="116" customFormat="1" ht="18.75" customHeight="1" spans="1:5">
      <c r="A44" s="109" t="s">
        <v>124</v>
      </c>
      <c r="B44" s="128">
        <v>0</v>
      </c>
      <c r="C44" s="137"/>
      <c r="D44" s="128"/>
      <c r="E44" s="127"/>
    </row>
    <row r="45" s="116" customFormat="1" ht="18.75" customHeight="1" spans="1:5">
      <c r="A45" s="109" t="s">
        <v>125</v>
      </c>
      <c r="B45" s="128">
        <v>0</v>
      </c>
      <c r="C45" s="137"/>
      <c r="D45" s="128"/>
      <c r="E45" s="127"/>
    </row>
    <row r="46" s="116" customFormat="1" ht="18.75" customHeight="1" spans="1:5">
      <c r="A46" s="109" t="s">
        <v>126</v>
      </c>
      <c r="B46" s="128">
        <v>0</v>
      </c>
      <c r="C46" s="137"/>
      <c r="D46" s="128"/>
      <c r="E46" s="127"/>
    </row>
    <row r="47" s="116" customFormat="1" ht="18.75" customHeight="1" spans="1:5">
      <c r="A47" s="109" t="s">
        <v>127</v>
      </c>
      <c r="B47" s="128">
        <v>0</v>
      </c>
      <c r="C47" s="137"/>
      <c r="D47" s="128"/>
      <c r="E47" s="127"/>
    </row>
    <row r="48" ht="18.75" customHeight="1" spans="1:4">
      <c r="A48" s="113"/>
      <c r="B48" s="133"/>
      <c r="C48" s="138"/>
      <c r="D48" s="133"/>
    </row>
    <row r="49" s="116" customFormat="1" ht="18.75" customHeight="1" spans="1:5">
      <c r="A49" s="115" t="s">
        <v>128</v>
      </c>
      <c r="B49" s="84">
        <f>B36+B39</f>
        <v>6316389</v>
      </c>
      <c r="C49" s="134" t="s">
        <v>129</v>
      </c>
      <c r="D49" s="84">
        <f>D36</f>
        <v>6316389</v>
      </c>
      <c r="E49" s="127"/>
    </row>
    <row r="50" ht="27" customHeight="1"/>
  </sheetData>
  <sheetProtection formatCells="0" formatColumns="0" formatRows="0"/>
  <mergeCells count="3">
    <mergeCell ref="A2:D2"/>
    <mergeCell ref="A4:B4"/>
    <mergeCell ref="C4:D4"/>
  </mergeCells>
  <hyperlinks>
    <hyperlink ref="A1" location="目录!A1" display="返回"/>
  </hyperlinks>
  <printOptions horizontalCentered="1"/>
  <pageMargins left="0.786805555555556" right="0.393055555555556" top="1.18055555555556" bottom="0.786805555555556" header="0" footer="0.393055555555556"/>
  <pageSetup paperSize="9" scale="70"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29"/>
  <sheetViews>
    <sheetView showGridLines="0" showZeros="0" workbookViewId="0">
      <selection activeCell="B16" sqref="B16"/>
    </sheetView>
  </sheetViews>
  <sheetFormatPr defaultColWidth="9" defaultRowHeight="12.75" customHeight="1" outlineLevelCol="2"/>
  <cols>
    <col min="1" max="1" width="31.1428571428571" style="2" customWidth="1"/>
    <col min="2" max="2" width="44.4285714285714" style="2" customWidth="1"/>
    <col min="3" max="3" width="31.2857142857143" style="2" customWidth="1"/>
  </cols>
  <sheetData>
    <row r="1" ht="24.75" customHeight="1" spans="1:1">
      <c r="A1" s="12" t="s">
        <v>66</v>
      </c>
    </row>
    <row r="2" ht="24.75" customHeight="1" spans="1:2">
      <c r="A2" s="4" t="s">
        <v>130</v>
      </c>
      <c r="B2" s="4"/>
    </row>
    <row r="3" ht="24.75" customHeight="1" spans="1:2">
      <c r="A3" s="107"/>
      <c r="B3" s="108" t="s">
        <v>68</v>
      </c>
    </row>
    <row r="4" ht="24" customHeight="1" spans="1:2">
      <c r="A4" s="26" t="s">
        <v>71</v>
      </c>
      <c r="B4" s="62" t="s">
        <v>72</v>
      </c>
    </row>
    <row r="5" s="1" customFormat="1" ht="20.25" customHeight="1" spans="1:3">
      <c r="A5" s="109" t="s">
        <v>73</v>
      </c>
      <c r="B5" s="79">
        <v>6076089</v>
      </c>
      <c r="C5" s="10"/>
    </row>
    <row r="6" s="1" customFormat="1" ht="20.25" customHeight="1" spans="1:3">
      <c r="A6" s="109" t="s">
        <v>75</v>
      </c>
      <c r="B6" s="79">
        <v>6076089</v>
      </c>
      <c r="C6" s="10"/>
    </row>
    <row r="7" s="1" customFormat="1" ht="20.25" customHeight="1" spans="1:3">
      <c r="A7" s="109" t="s">
        <v>77</v>
      </c>
      <c r="B7" s="110"/>
      <c r="C7" s="10"/>
    </row>
    <row r="8" s="1" customFormat="1" ht="20.25" customHeight="1" spans="1:3">
      <c r="A8" s="109" t="s">
        <v>79</v>
      </c>
      <c r="B8" s="110"/>
      <c r="C8" s="10"/>
    </row>
    <row r="9" s="1" customFormat="1" ht="20.25" customHeight="1" spans="1:3">
      <c r="A9" s="109" t="s">
        <v>81</v>
      </c>
      <c r="B9" s="110"/>
      <c r="C9" s="10"/>
    </row>
    <row r="10" s="1" customFormat="1" ht="20.25" customHeight="1" spans="1:3">
      <c r="A10" s="109" t="s">
        <v>83</v>
      </c>
      <c r="B10" s="110"/>
      <c r="C10" s="10"/>
    </row>
    <row r="11" s="1" customFormat="1" ht="20.25" customHeight="1" spans="1:3">
      <c r="A11" s="109" t="s">
        <v>85</v>
      </c>
      <c r="B11" s="110"/>
      <c r="C11" s="10"/>
    </row>
    <row r="12" s="1" customFormat="1" ht="20.25" customHeight="1" spans="1:3">
      <c r="A12" s="109" t="s">
        <v>87</v>
      </c>
      <c r="B12" s="110"/>
      <c r="C12" s="10"/>
    </row>
    <row r="13" s="1" customFormat="1" ht="20.25" customHeight="1" spans="1:3">
      <c r="A13" s="109" t="s">
        <v>89</v>
      </c>
      <c r="B13" s="110"/>
      <c r="C13" s="10"/>
    </row>
    <row r="14" s="1" customFormat="1" ht="20.25" customHeight="1" spans="1:3">
      <c r="A14" s="109" t="s">
        <v>91</v>
      </c>
      <c r="B14" s="110"/>
      <c r="C14" s="10"/>
    </row>
    <row r="15" s="1" customFormat="1" ht="20.25" customHeight="1" spans="1:3">
      <c r="A15" s="109" t="s">
        <v>93</v>
      </c>
      <c r="B15" s="110"/>
      <c r="C15" s="10"/>
    </row>
    <row r="16" s="1" customFormat="1" ht="20.25" customHeight="1" spans="1:3">
      <c r="A16" s="109" t="s">
        <v>95</v>
      </c>
      <c r="B16" s="110"/>
      <c r="C16" s="10"/>
    </row>
    <row r="17" s="1" customFormat="1" ht="20.25" customHeight="1" spans="1:3">
      <c r="A17" s="109" t="s">
        <v>97</v>
      </c>
      <c r="B17" s="110"/>
      <c r="C17" s="10"/>
    </row>
    <row r="18" s="1" customFormat="1" ht="20.25" customHeight="1" spans="1:3">
      <c r="A18" s="109" t="s">
        <v>99</v>
      </c>
      <c r="B18" s="110"/>
      <c r="C18" s="10"/>
    </row>
    <row r="19" s="1" customFormat="1" ht="20.25" customHeight="1" spans="1:3">
      <c r="A19" s="109" t="s">
        <v>118</v>
      </c>
      <c r="B19" s="111">
        <f>B20</f>
        <v>240300</v>
      </c>
      <c r="C19" s="10"/>
    </row>
    <row r="20" s="1" customFormat="1" ht="20.25" customHeight="1" spans="1:3">
      <c r="A20" s="109" t="s">
        <v>120</v>
      </c>
      <c r="B20" s="111">
        <v>240300</v>
      </c>
      <c r="C20" s="10"/>
    </row>
    <row r="21" s="1" customFormat="1" ht="20.25" customHeight="1" spans="1:3">
      <c r="A21" s="109" t="s">
        <v>121</v>
      </c>
      <c r="B21" s="111">
        <v>240300</v>
      </c>
      <c r="C21" s="10"/>
    </row>
    <row r="22" s="1" customFormat="1" ht="20.25" customHeight="1" spans="1:3">
      <c r="A22" s="109" t="s">
        <v>122</v>
      </c>
      <c r="B22" s="112"/>
      <c r="C22" s="10"/>
    </row>
    <row r="23" s="1" customFormat="1" ht="20.25" customHeight="1" spans="1:3">
      <c r="A23" s="109" t="s">
        <v>123</v>
      </c>
      <c r="B23" s="112"/>
      <c r="C23" s="10"/>
    </row>
    <row r="24" s="1" customFormat="1" ht="20.25" customHeight="1" spans="1:3">
      <c r="A24" s="109" t="s">
        <v>124</v>
      </c>
      <c r="B24" s="112"/>
      <c r="C24" s="10"/>
    </row>
    <row r="25" s="1" customFormat="1" ht="20.25" customHeight="1" spans="1:3">
      <c r="A25" s="109" t="s">
        <v>125</v>
      </c>
      <c r="B25" s="112"/>
      <c r="C25" s="10"/>
    </row>
    <row r="26" s="1" customFormat="1" ht="20.25" customHeight="1" spans="1:3">
      <c r="A26" s="109" t="s">
        <v>126</v>
      </c>
      <c r="B26" s="112"/>
      <c r="C26" s="10"/>
    </row>
    <row r="27" s="1" customFormat="1" ht="20.25" customHeight="1" spans="1:3">
      <c r="A27" s="109" t="s">
        <v>127</v>
      </c>
      <c r="B27" s="112"/>
      <c r="C27" s="10"/>
    </row>
    <row r="28" ht="20.25" customHeight="1" spans="1:2">
      <c r="A28" s="113"/>
      <c r="B28" s="114"/>
    </row>
    <row r="29" s="1" customFormat="1" ht="20.25" customHeight="1" spans="1:3">
      <c r="A29" s="115" t="s">
        <v>128</v>
      </c>
      <c r="B29" s="111">
        <f>B5+B19</f>
        <v>6316389</v>
      </c>
      <c r="C29" s="10"/>
    </row>
  </sheetData>
  <sheetProtection formatCells="0" formatColumns="0" formatRows="0"/>
  <mergeCells count="1">
    <mergeCell ref="A2:B2"/>
  </mergeCells>
  <hyperlinks>
    <hyperlink ref="A1" location="目录!A1" display="返回"/>
  </hyperlinks>
  <printOptions horizontalCentered="1"/>
  <pageMargins left="0.786805555555556" right="0.393055555555556" top="1.18055555555556" bottom="0.786805555555556" header="0"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9"/>
  <sheetViews>
    <sheetView showGridLines="0" showZeros="0" workbookViewId="0">
      <selection activeCell="B12" sqref="B12"/>
    </sheetView>
  </sheetViews>
  <sheetFormatPr defaultColWidth="9" defaultRowHeight="12.75" customHeight="1" outlineLevelCol="6"/>
  <cols>
    <col min="1" max="1" width="14.4285714285714" style="2" customWidth="1"/>
    <col min="2" max="2" width="35.2857142857143" style="2" customWidth="1"/>
    <col min="3" max="3" width="21.4285714285714" style="2" customWidth="1"/>
    <col min="4" max="5" width="19.7142857142857" style="2" customWidth="1"/>
    <col min="6" max="7" width="6.85714285714286" style="2" customWidth="1"/>
  </cols>
  <sheetData>
    <row r="1" ht="17.25" customHeight="1" spans="1:2">
      <c r="A1" s="12" t="s">
        <v>66</v>
      </c>
      <c r="B1" s="12"/>
    </row>
    <row r="2" ht="24.75" customHeight="1" spans="1:5">
      <c r="A2" s="93" t="s">
        <v>131</v>
      </c>
      <c r="B2" s="93"/>
      <c r="C2" s="93"/>
      <c r="D2" s="93"/>
      <c r="E2" s="93"/>
    </row>
    <row r="3" ht="24.75" customHeight="1" spans="1:5">
      <c r="A3" s="94"/>
      <c r="B3" s="94"/>
      <c r="C3" s="94"/>
      <c r="E3" s="95" t="s">
        <v>68</v>
      </c>
    </row>
    <row r="4" ht="24.75" customHeight="1" spans="1:5">
      <c r="A4" s="26" t="s">
        <v>132</v>
      </c>
      <c r="B4" s="96" t="s">
        <v>133</v>
      </c>
      <c r="C4" s="97" t="s">
        <v>134</v>
      </c>
      <c r="D4" s="97" t="s">
        <v>135</v>
      </c>
      <c r="E4" s="98" t="s">
        <v>136</v>
      </c>
    </row>
    <row r="5" ht="24.75" customHeight="1" spans="1:5">
      <c r="A5" s="26"/>
      <c r="B5" s="99"/>
      <c r="C5" s="100"/>
      <c r="D5" s="100"/>
      <c r="E5" s="101"/>
    </row>
    <row r="6" ht="18" customHeight="1" spans="1:5">
      <c r="A6" s="26" t="s">
        <v>137</v>
      </c>
      <c r="B6" s="63" t="s">
        <v>138</v>
      </c>
      <c r="C6" s="63">
        <v>1</v>
      </c>
      <c r="D6" s="64">
        <v>2</v>
      </c>
      <c r="E6" s="102">
        <v>3</v>
      </c>
    </row>
    <row r="7" s="1" customFormat="1" ht="24" customHeight="1" spans="1:7">
      <c r="A7" s="19"/>
      <c r="B7" s="68" t="s">
        <v>139</v>
      </c>
      <c r="C7" s="53">
        <f>C8+C13+C16+C19</f>
        <v>6316389</v>
      </c>
      <c r="D7" s="53">
        <f>D8+D13+D16+D19</f>
        <v>6156389</v>
      </c>
      <c r="E7" s="53">
        <f>E8+E13+E16</f>
        <v>160000</v>
      </c>
      <c r="F7" s="10"/>
      <c r="G7" s="10"/>
    </row>
    <row r="8" ht="24" customHeight="1" spans="1:5">
      <c r="A8" s="54" t="s">
        <v>140</v>
      </c>
      <c r="B8" s="55" t="s">
        <v>141</v>
      </c>
      <c r="C8" s="53">
        <f>C9+C11</f>
        <v>5571837</v>
      </c>
      <c r="D8" s="53">
        <f>D9+D11</f>
        <v>5561837</v>
      </c>
      <c r="E8" s="53">
        <f>E9+E11</f>
        <v>10000</v>
      </c>
    </row>
    <row r="9" ht="24" customHeight="1" spans="1:5">
      <c r="A9" s="54" t="s">
        <v>142</v>
      </c>
      <c r="B9" s="55" t="s">
        <v>143</v>
      </c>
      <c r="C9" s="53">
        <f>C10</f>
        <v>5561837</v>
      </c>
      <c r="D9" s="53">
        <f>D10</f>
        <v>5561837</v>
      </c>
      <c r="E9" s="53"/>
    </row>
    <row r="10" ht="24" customHeight="1" spans="1:5">
      <c r="A10" s="54" t="s">
        <v>144</v>
      </c>
      <c r="B10" s="55" t="s">
        <v>145</v>
      </c>
      <c r="C10" s="53">
        <f>D10+E10</f>
        <v>5561837</v>
      </c>
      <c r="D10" s="53">
        <v>5561837</v>
      </c>
      <c r="E10" s="53"/>
    </row>
    <row r="11" ht="24" customHeight="1" spans="1:5">
      <c r="A11" s="54" t="s">
        <v>146</v>
      </c>
      <c r="B11" s="56" t="s">
        <v>147</v>
      </c>
      <c r="C11" s="53">
        <f>C12</f>
        <v>10000</v>
      </c>
      <c r="D11" s="53">
        <f t="shared" ref="D11:D14" si="0">D12</f>
        <v>0</v>
      </c>
      <c r="E11" s="53">
        <f>E12</f>
        <v>10000</v>
      </c>
    </row>
    <row r="12" ht="24" customHeight="1" spans="1:5">
      <c r="A12" s="54" t="s">
        <v>148</v>
      </c>
      <c r="B12" s="56" t="s">
        <v>149</v>
      </c>
      <c r="C12" s="57">
        <f>D12+E12</f>
        <v>10000</v>
      </c>
      <c r="D12" s="53"/>
      <c r="E12" s="53">
        <v>10000</v>
      </c>
    </row>
    <row r="13" ht="24" customHeight="1" spans="1:5">
      <c r="A13" s="54" t="s">
        <v>150</v>
      </c>
      <c r="B13" s="103" t="s">
        <v>151</v>
      </c>
      <c r="C13" s="53">
        <v>30000</v>
      </c>
      <c r="D13" s="53">
        <f t="shared" si="0"/>
        <v>0</v>
      </c>
      <c r="E13" s="53">
        <f>E14</f>
        <v>30000</v>
      </c>
    </row>
    <row r="14" ht="24" customHeight="1" spans="1:5">
      <c r="A14" s="54" t="s">
        <v>152</v>
      </c>
      <c r="B14" s="103" t="s">
        <v>153</v>
      </c>
      <c r="C14" s="53">
        <v>30000</v>
      </c>
      <c r="D14" s="53">
        <f t="shared" si="0"/>
        <v>0</v>
      </c>
      <c r="E14" s="53">
        <f>E15</f>
        <v>30000</v>
      </c>
    </row>
    <row r="15" ht="24" customHeight="1" spans="1:5">
      <c r="A15" s="54" t="s">
        <v>154</v>
      </c>
      <c r="B15" s="103" t="s">
        <v>155</v>
      </c>
      <c r="C15" s="57">
        <f>D15+E15</f>
        <v>30000</v>
      </c>
      <c r="D15" s="53"/>
      <c r="E15" s="53">
        <v>30000</v>
      </c>
    </row>
    <row r="16" ht="24" customHeight="1" spans="1:5">
      <c r="A16" s="54" t="s">
        <v>156</v>
      </c>
      <c r="B16" s="103" t="s">
        <v>157</v>
      </c>
      <c r="C16" s="53">
        <v>120000</v>
      </c>
      <c r="D16" s="53"/>
      <c r="E16" s="53">
        <f>E17</f>
        <v>120000</v>
      </c>
    </row>
    <row r="17" ht="24" customHeight="1" spans="1:5">
      <c r="A17" s="54" t="s">
        <v>158</v>
      </c>
      <c r="B17" s="56" t="s">
        <v>159</v>
      </c>
      <c r="C17" s="53">
        <v>120000</v>
      </c>
      <c r="D17" s="53"/>
      <c r="E17" s="53">
        <f>E18</f>
        <v>120000</v>
      </c>
    </row>
    <row r="18" ht="24" customHeight="1" spans="1:5">
      <c r="A18" s="54" t="s">
        <v>160</v>
      </c>
      <c r="B18" s="56" t="s">
        <v>161</v>
      </c>
      <c r="C18" s="53">
        <f>D18+E18</f>
        <v>120000</v>
      </c>
      <c r="D18" s="53"/>
      <c r="E18" s="53">
        <v>120000</v>
      </c>
    </row>
    <row r="19" ht="24" customHeight="1" spans="1:5">
      <c r="A19" s="54" t="s">
        <v>162</v>
      </c>
      <c r="B19" s="55" t="s">
        <v>163</v>
      </c>
      <c r="C19" s="53">
        <f>C20</f>
        <v>594552</v>
      </c>
      <c r="D19" s="53">
        <f>D20</f>
        <v>594552</v>
      </c>
      <c r="E19" s="53"/>
    </row>
    <row r="20" ht="24" customHeight="1" spans="1:5">
      <c r="A20" s="54" t="s">
        <v>164</v>
      </c>
      <c r="B20" s="55" t="s">
        <v>165</v>
      </c>
      <c r="C20" s="53">
        <f>C21</f>
        <v>594552</v>
      </c>
      <c r="D20" s="53">
        <f>D21</f>
        <v>594552</v>
      </c>
      <c r="E20" s="53">
        <f>E21</f>
        <v>0</v>
      </c>
    </row>
    <row r="21" ht="24" customHeight="1" spans="1:5">
      <c r="A21" s="54" t="s">
        <v>166</v>
      </c>
      <c r="B21" s="55" t="s">
        <v>167</v>
      </c>
      <c r="C21" s="53">
        <f>D21+E21</f>
        <v>594552</v>
      </c>
      <c r="D21" s="61">
        <v>594552</v>
      </c>
      <c r="E21" s="53"/>
    </row>
    <row r="22" ht="24" customHeight="1" spans="1:5">
      <c r="A22" s="40"/>
      <c r="B22" s="40"/>
      <c r="C22" s="104"/>
      <c r="D22" s="104"/>
      <c r="E22" s="104"/>
    </row>
    <row r="23" ht="24" customHeight="1" spans="1:5">
      <c r="A23" s="40"/>
      <c r="B23" s="40"/>
      <c r="C23" s="104"/>
      <c r="D23" s="104"/>
      <c r="E23" s="104"/>
    </row>
    <row r="24" ht="24" customHeight="1" spans="1:5">
      <c r="A24" s="105"/>
      <c r="B24" s="105"/>
      <c r="C24" s="106"/>
      <c r="D24" s="106"/>
      <c r="E24" s="106"/>
    </row>
    <row r="25" ht="24" customHeight="1" spans="1:5">
      <c r="A25" s="105"/>
      <c r="B25" s="105"/>
      <c r="C25" s="106"/>
      <c r="D25" s="106"/>
      <c r="E25" s="106"/>
    </row>
    <row r="26" ht="24" customHeight="1" spans="1:5">
      <c r="A26" s="105"/>
      <c r="B26" s="105"/>
      <c r="C26" s="106"/>
      <c r="D26" s="106"/>
      <c r="E26" s="106"/>
    </row>
    <row r="27" ht="24" customHeight="1" spans="1:5">
      <c r="A27" s="40"/>
      <c r="B27" s="40"/>
      <c r="C27" s="104"/>
      <c r="D27" s="104"/>
      <c r="E27" s="104"/>
    </row>
    <row r="28" ht="24" customHeight="1" spans="1:5">
      <c r="A28" s="105"/>
      <c r="B28" s="105"/>
      <c r="C28" s="106"/>
      <c r="D28" s="106"/>
      <c r="E28" s="106"/>
    </row>
    <row r="29" ht="24" customHeight="1" spans="1:5">
      <c r="A29" s="105"/>
      <c r="B29" s="105"/>
      <c r="C29" s="106"/>
      <c r="D29" s="106"/>
      <c r="E29" s="106"/>
    </row>
    <row r="30" ht="24" customHeight="1" spans="1:5">
      <c r="A30" s="40"/>
      <c r="B30" s="40"/>
      <c r="C30" s="104"/>
      <c r="D30" s="104"/>
      <c r="E30" s="104"/>
    </row>
    <row r="31" ht="24" customHeight="1" spans="1:5">
      <c r="A31" s="40"/>
      <c r="B31" s="40"/>
      <c r="C31" s="104"/>
      <c r="D31" s="104"/>
      <c r="E31" s="104"/>
    </row>
    <row r="32" ht="24" customHeight="1" spans="1:5">
      <c r="A32" s="105"/>
      <c r="B32" s="105"/>
      <c r="C32" s="106"/>
      <c r="D32" s="106"/>
      <c r="E32" s="106"/>
    </row>
    <row r="33" ht="24" customHeight="1" spans="1:5">
      <c r="A33" s="105"/>
      <c r="B33" s="105"/>
      <c r="C33" s="106"/>
      <c r="D33" s="106"/>
      <c r="E33" s="106"/>
    </row>
    <row r="34" ht="24" customHeight="1" spans="1:5">
      <c r="A34" s="40"/>
      <c r="B34" s="40"/>
      <c r="C34" s="104"/>
      <c r="D34" s="104"/>
      <c r="E34" s="104"/>
    </row>
    <row r="35" ht="24" customHeight="1" spans="1:5">
      <c r="A35" s="40"/>
      <c r="B35" s="40"/>
      <c r="C35" s="104"/>
      <c r="D35" s="104"/>
      <c r="E35" s="104"/>
    </row>
    <row r="36" ht="24" customHeight="1" spans="1:5">
      <c r="A36" s="105"/>
      <c r="B36" s="105"/>
      <c r="C36" s="106"/>
      <c r="D36" s="106"/>
      <c r="E36" s="106"/>
    </row>
    <row r="37" ht="24" customHeight="1" spans="1:5">
      <c r="A37" s="40"/>
      <c r="B37" s="40"/>
      <c r="C37" s="104"/>
      <c r="D37" s="104"/>
      <c r="E37" s="104"/>
    </row>
    <row r="38" ht="24" customHeight="1" spans="1:5">
      <c r="A38" s="40"/>
      <c r="B38" s="40"/>
      <c r="C38" s="104"/>
      <c r="D38" s="104"/>
      <c r="E38" s="104"/>
    </row>
    <row r="39" ht="24" customHeight="1" spans="1:5">
      <c r="A39" s="105"/>
      <c r="B39" s="105"/>
      <c r="C39" s="106"/>
      <c r="D39" s="106"/>
      <c r="E39" s="106"/>
    </row>
  </sheetData>
  <sheetProtection formatCells="0" formatColumns="0" formatRows="0"/>
  <mergeCells count="6">
    <mergeCell ref="A2:E2"/>
    <mergeCell ref="A4:A5"/>
    <mergeCell ref="B4:B5"/>
    <mergeCell ref="C4:C5"/>
    <mergeCell ref="D4:D5"/>
    <mergeCell ref="E4:E5"/>
  </mergeCells>
  <hyperlinks>
    <hyperlink ref="A1" location="目录!A1" display="返回"/>
  </hyperlinks>
  <printOptions horizontalCentered="1"/>
  <pageMargins left="0.786805555555556" right="0.393055555555556" top="1.18055555555556" bottom="0.786805555555556" header="0" footer="0.393055555555556"/>
  <pageSetup paperSize="9" scale="74" fitToHeight="100" orientation="portrait"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U37"/>
  <sheetViews>
    <sheetView showGridLines="0" showZeros="0" view="pageBreakPreview" zoomScaleNormal="100" zoomScaleSheetLayoutView="100" workbookViewId="0">
      <selection activeCell="B6" sqref="B6"/>
    </sheetView>
  </sheetViews>
  <sheetFormatPr defaultColWidth="9" defaultRowHeight="12.75" customHeight="1"/>
  <cols>
    <col min="1" max="1" width="33.1428571428571" style="2" customWidth="1"/>
    <col min="2" max="2" width="24.5714285714286" style="2" customWidth="1"/>
    <col min="3" max="3" width="29" style="2" customWidth="1"/>
    <col min="4" max="4" width="28" style="2" customWidth="1"/>
    <col min="5" max="99" width="9" style="2" customWidth="1"/>
  </cols>
  <sheetData>
    <row r="1" ht="25.5" customHeight="1" spans="1:98">
      <c r="A1" s="12" t="s">
        <v>66</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c r="BT1" s="5"/>
      <c r="BU1" s="5"/>
      <c r="BV1" s="5"/>
      <c r="BW1" s="5"/>
      <c r="BX1" s="5"/>
      <c r="BY1" s="5"/>
      <c r="BZ1" s="5"/>
      <c r="CA1" s="5"/>
      <c r="CB1" s="5"/>
      <c r="CC1" s="5"/>
      <c r="CD1" s="5"/>
      <c r="CE1" s="5"/>
      <c r="CF1" s="5"/>
      <c r="CG1" s="5"/>
      <c r="CH1" s="5"/>
      <c r="CI1" s="5"/>
      <c r="CJ1" s="5"/>
      <c r="CK1" s="5"/>
      <c r="CL1" s="5"/>
      <c r="CM1" s="5"/>
      <c r="CN1" s="5"/>
      <c r="CO1" s="5"/>
      <c r="CP1" s="5"/>
      <c r="CQ1" s="5"/>
      <c r="CR1" s="5"/>
      <c r="CS1" s="5"/>
      <c r="CT1" s="5"/>
    </row>
    <row r="2" ht="25.5" customHeight="1" spans="1:98">
      <c r="A2" s="73" t="s">
        <v>168</v>
      </c>
      <c r="B2" s="73"/>
      <c r="C2" s="73"/>
      <c r="D2" s="73"/>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row>
    <row r="3" ht="16.5" customHeight="1" spans="2:98">
      <c r="B3" s="75"/>
      <c r="C3" s="76"/>
      <c r="D3" s="5" t="s">
        <v>68</v>
      </c>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row>
    <row r="4" ht="16.5" customHeight="1" spans="1:98">
      <c r="A4" s="14" t="s">
        <v>169</v>
      </c>
      <c r="B4" s="14"/>
      <c r="C4" s="14" t="s">
        <v>170</v>
      </c>
      <c r="D4" s="14"/>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row>
    <row r="5" ht="16.5" customHeight="1" spans="1:98">
      <c r="A5" s="14" t="s">
        <v>71</v>
      </c>
      <c r="B5" s="14" t="s">
        <v>72</v>
      </c>
      <c r="C5" s="14" t="s">
        <v>71</v>
      </c>
      <c r="D5" s="14" t="s">
        <v>139</v>
      </c>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row>
    <row r="6" s="1" customFormat="1" ht="16.5" customHeight="1" spans="1:99">
      <c r="A6" s="78" t="s">
        <v>171</v>
      </c>
      <c r="B6" s="79">
        <v>6316389</v>
      </c>
      <c r="C6" s="78" t="s">
        <v>172</v>
      </c>
      <c r="D6" s="80">
        <f>D7+D14+D17+D19+D15</f>
        <v>6316389</v>
      </c>
      <c r="E6" s="81"/>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10"/>
    </row>
    <row r="7" s="1" customFormat="1" ht="16.5" customHeight="1" spans="1:99">
      <c r="A7" s="83" t="s">
        <v>173</v>
      </c>
      <c r="B7" s="84">
        <v>6316389</v>
      </c>
      <c r="C7" s="85" t="s">
        <v>74</v>
      </c>
      <c r="D7" s="80">
        <v>5571837</v>
      </c>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10"/>
    </row>
    <row r="8" s="1" customFormat="1" ht="16.5" customHeight="1" spans="1:99">
      <c r="A8" s="83" t="s">
        <v>174</v>
      </c>
      <c r="B8" s="86">
        <v>0</v>
      </c>
      <c r="C8" s="85" t="s">
        <v>76</v>
      </c>
      <c r="D8" s="80"/>
      <c r="E8" s="81"/>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10"/>
    </row>
    <row r="9" s="1" customFormat="1" ht="16.5" customHeight="1" spans="1:99">
      <c r="A9" s="83" t="s">
        <v>175</v>
      </c>
      <c r="B9" s="86">
        <v>0</v>
      </c>
      <c r="C9" s="85" t="s">
        <v>78</v>
      </c>
      <c r="D9" s="80"/>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10"/>
    </row>
    <row r="10" s="1" customFormat="1" ht="16.5" customHeight="1" spans="1:99">
      <c r="A10" s="83"/>
      <c r="B10" s="86"/>
      <c r="C10" s="85" t="s">
        <v>80</v>
      </c>
      <c r="D10" s="80"/>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10"/>
    </row>
    <row r="11" s="1" customFormat="1" ht="16.5" customHeight="1" spans="1:99">
      <c r="A11" s="83"/>
      <c r="B11" s="86"/>
      <c r="C11" s="85" t="s">
        <v>82</v>
      </c>
      <c r="D11" s="80"/>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10"/>
    </row>
    <row r="12" s="1" customFormat="1" ht="16.5" customHeight="1" spans="1:99">
      <c r="A12" s="83"/>
      <c r="B12" s="86"/>
      <c r="C12" s="85" t="s">
        <v>84</v>
      </c>
      <c r="D12" s="80"/>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10"/>
    </row>
    <row r="13" s="1" customFormat="1" ht="16.5" customHeight="1" spans="1:99">
      <c r="A13" s="87"/>
      <c r="B13" s="86"/>
      <c r="C13" s="85" t="s">
        <v>86</v>
      </c>
      <c r="D13" s="80"/>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10"/>
    </row>
    <row r="14" s="1" customFormat="1" ht="16.5" customHeight="1" spans="1:99">
      <c r="A14" s="87"/>
      <c r="B14" s="86"/>
      <c r="C14" s="85" t="s">
        <v>88</v>
      </c>
      <c r="D14" s="80"/>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10"/>
    </row>
    <row r="15" s="1" customFormat="1" ht="16.5" customHeight="1" spans="1:99">
      <c r="A15" s="87"/>
      <c r="B15" s="86"/>
      <c r="C15" s="85" t="s">
        <v>90</v>
      </c>
      <c r="D15" s="80">
        <v>594552</v>
      </c>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10"/>
    </row>
    <row r="16" s="1" customFormat="1" ht="16.5" customHeight="1" spans="1:99">
      <c r="A16" s="87"/>
      <c r="B16" s="86"/>
      <c r="C16" s="85" t="s">
        <v>92</v>
      </c>
      <c r="D16" s="80"/>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10"/>
    </row>
    <row r="17" s="1" customFormat="1" ht="16.5" customHeight="1" spans="1:99">
      <c r="A17" s="87"/>
      <c r="B17" s="86"/>
      <c r="C17" s="85" t="s">
        <v>94</v>
      </c>
      <c r="D17" s="80">
        <v>30000</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10"/>
    </row>
    <row r="18" s="1" customFormat="1" ht="16.5" customHeight="1" spans="1:99">
      <c r="A18" s="87"/>
      <c r="B18" s="86"/>
      <c r="C18" s="85" t="s">
        <v>96</v>
      </c>
      <c r="D18" s="80"/>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10"/>
    </row>
    <row r="19" s="1" customFormat="1" ht="16.5" customHeight="1" spans="1:99">
      <c r="A19" s="87"/>
      <c r="B19" s="86"/>
      <c r="C19" s="85" t="s">
        <v>98</v>
      </c>
      <c r="D19" s="80">
        <v>120000</v>
      </c>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10"/>
    </row>
    <row r="20" s="1" customFormat="1" ht="16.5" customHeight="1" spans="1:99">
      <c r="A20" s="87"/>
      <c r="B20" s="86"/>
      <c r="C20" s="85" t="s">
        <v>100</v>
      </c>
      <c r="D20" s="86"/>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10"/>
    </row>
    <row r="21" s="1" customFormat="1" ht="16.5" customHeight="1" spans="1:99">
      <c r="A21" s="87"/>
      <c r="B21" s="86"/>
      <c r="C21" s="85" t="s">
        <v>101</v>
      </c>
      <c r="D21" s="86"/>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10"/>
    </row>
    <row r="22" s="1" customFormat="1" ht="16.5" customHeight="1" spans="1:99">
      <c r="A22" s="87"/>
      <c r="B22" s="86"/>
      <c r="C22" s="85" t="s">
        <v>102</v>
      </c>
      <c r="D22" s="86"/>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10"/>
    </row>
    <row r="23" s="1" customFormat="1" ht="16.5" customHeight="1" spans="1:99">
      <c r="A23" s="87"/>
      <c r="B23" s="86"/>
      <c r="C23" s="85" t="s">
        <v>103</v>
      </c>
      <c r="D23" s="86"/>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10"/>
    </row>
    <row r="24" s="1" customFormat="1" ht="16.5" customHeight="1" spans="1:99">
      <c r="A24" s="87"/>
      <c r="B24" s="86"/>
      <c r="C24" s="85" t="s">
        <v>104</v>
      </c>
      <c r="D24" s="86"/>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10"/>
    </row>
    <row r="25" s="1" customFormat="1" ht="16.5" customHeight="1" spans="1:99">
      <c r="A25" s="87"/>
      <c r="B25" s="86"/>
      <c r="C25" s="85" t="s">
        <v>105</v>
      </c>
      <c r="D25" s="86"/>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10"/>
    </row>
    <row r="26" s="1" customFormat="1" ht="16.5" customHeight="1" spans="1:99">
      <c r="A26" s="87"/>
      <c r="B26" s="86"/>
      <c r="C26" s="85" t="s">
        <v>106</v>
      </c>
      <c r="D26" s="86"/>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10"/>
    </row>
    <row r="27" s="1" customFormat="1" ht="16.5" customHeight="1" spans="1:99">
      <c r="A27" s="87"/>
      <c r="B27" s="86"/>
      <c r="C27" s="85" t="s">
        <v>107</v>
      </c>
      <c r="D27" s="86"/>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10"/>
    </row>
    <row r="28" s="1" customFormat="1" ht="16.5" customHeight="1" spans="1:99">
      <c r="A28" s="87"/>
      <c r="B28" s="86"/>
      <c r="C28" s="85" t="s">
        <v>108</v>
      </c>
      <c r="D28" s="86"/>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10"/>
    </row>
    <row r="29" s="1" customFormat="1" ht="16.5" customHeight="1" spans="1:99">
      <c r="A29" s="87"/>
      <c r="B29" s="86"/>
      <c r="C29" s="85" t="s">
        <v>109</v>
      </c>
      <c r="D29" s="86"/>
      <c r="E29" s="82"/>
      <c r="F29" s="82"/>
      <c r="G29" s="82"/>
      <c r="H29" s="82"/>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10"/>
    </row>
    <row r="30" s="1" customFormat="1" ht="16.5" customHeight="1" spans="1:99">
      <c r="A30" s="87"/>
      <c r="B30" s="86"/>
      <c r="C30" s="85" t="s">
        <v>110</v>
      </c>
      <c r="D30" s="86"/>
      <c r="E30" s="82"/>
      <c r="F30" s="82"/>
      <c r="G30" s="82"/>
      <c r="H30" s="82"/>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10"/>
    </row>
    <row r="31" s="1" customFormat="1" ht="16.5" customHeight="1" spans="1:99">
      <c r="A31" s="87"/>
      <c r="B31" s="86"/>
      <c r="C31" s="85" t="s">
        <v>111</v>
      </c>
      <c r="D31" s="86"/>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10"/>
    </row>
    <row r="32" s="1" customFormat="1" ht="16.5" customHeight="1" spans="1:99">
      <c r="A32" s="87"/>
      <c r="B32" s="86"/>
      <c r="C32" s="85" t="s">
        <v>112</v>
      </c>
      <c r="D32" s="86"/>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10"/>
    </row>
    <row r="33" s="1" customFormat="1" ht="16.5" customHeight="1" spans="1:99">
      <c r="A33" s="87"/>
      <c r="B33" s="86"/>
      <c r="C33" s="85" t="s">
        <v>113</v>
      </c>
      <c r="D33" s="86"/>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10"/>
    </row>
    <row r="34" s="1" customFormat="1" ht="16.5" customHeight="1" spans="1:99">
      <c r="A34" s="87"/>
      <c r="B34" s="86"/>
      <c r="C34" s="85" t="s">
        <v>114</v>
      </c>
      <c r="D34" s="86"/>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10"/>
    </row>
    <row r="35" s="1" customFormat="1" ht="16.5" customHeight="1" spans="1:99">
      <c r="A35" s="87"/>
      <c r="B35" s="86"/>
      <c r="C35" s="85" t="s">
        <v>115</v>
      </c>
      <c r="D35" s="86"/>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10"/>
    </row>
    <row r="36" ht="16.5" customHeight="1" spans="1:98">
      <c r="A36" s="88"/>
      <c r="B36" s="89"/>
      <c r="C36" s="90"/>
      <c r="D36" s="91"/>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row>
    <row r="37" ht="16.5" customHeight="1" spans="1:98">
      <c r="A37" s="92" t="s">
        <v>176</v>
      </c>
      <c r="B37" s="80">
        <f>B7+B8+B9</f>
        <v>6316389</v>
      </c>
      <c r="C37" s="92" t="s">
        <v>177</v>
      </c>
      <c r="D37" s="80">
        <f>D6</f>
        <v>6316389</v>
      </c>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row>
  </sheetData>
  <sheetProtection formatCells="0" formatColumns="0" formatRows="0"/>
  <mergeCells count="3">
    <mergeCell ref="A2:D2"/>
    <mergeCell ref="A4:B4"/>
    <mergeCell ref="C4:D4"/>
  </mergeCells>
  <hyperlinks>
    <hyperlink ref="A1" location="目录!A1" display="返回"/>
  </hyperlinks>
  <printOptions horizontalCentered="1"/>
  <pageMargins left="0.786805555555556" right="0.393055555555556" top="1.18055555555556" bottom="0.786805555555556" header="0" footer="0.393055555555556"/>
  <pageSetup paperSize="9" scale="80" orientation="portrait"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
  <sheetViews>
    <sheetView showGridLines="0" showZeros="0" view="pageBreakPreview" zoomScaleNormal="100" zoomScaleSheetLayoutView="100" workbookViewId="0">
      <selection activeCell="G9" sqref="G9"/>
    </sheetView>
  </sheetViews>
  <sheetFormatPr defaultColWidth="9" defaultRowHeight="12.75" customHeight="1"/>
  <cols>
    <col min="1" max="1" width="10.5714285714286" style="2" customWidth="1"/>
    <col min="2" max="2" width="15.4285714285714" style="2" customWidth="1"/>
    <col min="3" max="3" width="15.1428571428571" style="2" customWidth="1"/>
    <col min="4" max="4" width="15.7142857142857" style="2" customWidth="1"/>
    <col min="5" max="5" width="16.8571428571429" style="2" customWidth="1"/>
    <col min="6" max="12" width="11.2857142857143" style="2" customWidth="1"/>
    <col min="13" max="14" width="6.85714285714286" style="2" customWidth="1"/>
  </cols>
  <sheetData>
    <row r="1" ht="24.75" customHeight="1" spans="1:2">
      <c r="A1" s="12" t="s">
        <v>66</v>
      </c>
      <c r="B1" s="12"/>
    </row>
    <row r="2" ht="24.75" customHeight="1" spans="1:12">
      <c r="A2" s="4" t="s">
        <v>178</v>
      </c>
      <c r="B2" s="4"/>
      <c r="C2" s="4"/>
      <c r="D2" s="4"/>
      <c r="E2" s="4"/>
      <c r="F2" s="4"/>
      <c r="G2" s="4"/>
      <c r="H2" s="4"/>
      <c r="I2" s="4"/>
      <c r="J2" s="4"/>
      <c r="K2" s="4"/>
      <c r="L2" s="4"/>
    </row>
    <row r="3" ht="24.75" customHeight="1" spans="12:12">
      <c r="L3" s="5" t="s">
        <v>68</v>
      </c>
    </row>
    <row r="4" ht="24.75" customHeight="1" spans="1:12">
      <c r="A4" s="26" t="s">
        <v>179</v>
      </c>
      <c r="B4" s="62" t="s">
        <v>180</v>
      </c>
      <c r="C4" s="26" t="s">
        <v>139</v>
      </c>
      <c r="D4" s="63" t="s">
        <v>181</v>
      </c>
      <c r="E4" s="64"/>
      <c r="F4" s="64"/>
      <c r="G4" s="64" t="s">
        <v>182</v>
      </c>
      <c r="H4" s="64"/>
      <c r="I4" s="64"/>
      <c r="J4" s="64" t="s">
        <v>183</v>
      </c>
      <c r="K4" s="64"/>
      <c r="L4" s="64"/>
    </row>
    <row r="5" ht="24.75" customHeight="1" spans="1:12">
      <c r="A5" s="26"/>
      <c r="B5" s="62"/>
      <c r="C5" s="26"/>
      <c r="D5" s="63" t="s">
        <v>139</v>
      </c>
      <c r="E5" s="64" t="s">
        <v>135</v>
      </c>
      <c r="F5" s="64" t="s">
        <v>136</v>
      </c>
      <c r="G5" s="64" t="s">
        <v>139</v>
      </c>
      <c r="H5" s="64" t="s">
        <v>135</v>
      </c>
      <c r="I5" s="64" t="s">
        <v>136</v>
      </c>
      <c r="J5" s="64" t="s">
        <v>139</v>
      </c>
      <c r="K5" s="64" t="s">
        <v>135</v>
      </c>
      <c r="L5" s="64" t="s">
        <v>136</v>
      </c>
    </row>
    <row r="6" ht="34" customHeight="1" spans="1:12">
      <c r="A6" s="26" t="s">
        <v>137</v>
      </c>
      <c r="B6" s="62" t="s">
        <v>138</v>
      </c>
      <c r="C6" s="26">
        <v>1</v>
      </c>
      <c r="D6" s="63">
        <v>2</v>
      </c>
      <c r="E6" s="64">
        <v>3</v>
      </c>
      <c r="F6" s="64">
        <v>4</v>
      </c>
      <c r="G6" s="64">
        <v>2</v>
      </c>
      <c r="H6" s="64">
        <v>3</v>
      </c>
      <c r="I6" s="64">
        <v>4</v>
      </c>
      <c r="J6" s="64">
        <v>2</v>
      </c>
      <c r="K6" s="64">
        <v>3</v>
      </c>
      <c r="L6" s="64">
        <v>4</v>
      </c>
    </row>
    <row r="7" s="1" customFormat="1" ht="34" customHeight="1" spans="1:14">
      <c r="A7" s="19"/>
      <c r="B7" s="65" t="s">
        <v>139</v>
      </c>
      <c r="C7" s="66">
        <f>C8</f>
        <v>6316389</v>
      </c>
      <c r="D7" s="66">
        <f>D8</f>
        <v>6316389</v>
      </c>
      <c r="E7" s="66">
        <f>E8</f>
        <v>6316389</v>
      </c>
      <c r="F7" s="67"/>
      <c r="G7" s="67">
        <v>0</v>
      </c>
      <c r="H7" s="67">
        <v>0</v>
      </c>
      <c r="I7" s="67">
        <v>0</v>
      </c>
      <c r="J7" s="67">
        <v>0</v>
      </c>
      <c r="K7" s="67">
        <v>0</v>
      </c>
      <c r="L7" s="67">
        <v>0</v>
      </c>
      <c r="M7" s="10"/>
      <c r="N7" s="10"/>
    </row>
    <row r="8" ht="34" customHeight="1" spans="1:12">
      <c r="A8" s="19" t="s">
        <v>184</v>
      </c>
      <c r="B8" s="68" t="s">
        <v>185</v>
      </c>
      <c r="C8" s="66">
        <v>6316389</v>
      </c>
      <c r="D8" s="69">
        <v>6316389</v>
      </c>
      <c r="E8" s="67">
        <v>6316389</v>
      </c>
      <c r="F8" s="67"/>
      <c r="G8" s="67"/>
      <c r="H8" s="67">
        <v>0</v>
      </c>
      <c r="I8" s="67">
        <v>0</v>
      </c>
      <c r="J8" s="67">
        <v>0</v>
      </c>
      <c r="K8" s="67">
        <v>0</v>
      </c>
      <c r="L8" s="67">
        <v>0</v>
      </c>
    </row>
    <row r="9" ht="34" customHeight="1" spans="1:12">
      <c r="A9" s="70"/>
      <c r="B9" s="71"/>
      <c r="C9" s="72"/>
      <c r="D9" s="37"/>
      <c r="E9" s="37"/>
      <c r="F9" s="37"/>
      <c r="G9" s="37"/>
      <c r="H9" s="37">
        <v>0</v>
      </c>
      <c r="I9" s="37">
        <v>0</v>
      </c>
      <c r="J9" s="37">
        <v>0</v>
      </c>
      <c r="K9" s="37">
        <v>0</v>
      </c>
      <c r="L9" s="37">
        <v>0</v>
      </c>
    </row>
  </sheetData>
  <sheetProtection formatCells="0" formatColumns="0" formatRows="0"/>
  <mergeCells count="7">
    <mergeCell ref="A2:L2"/>
    <mergeCell ref="D4:F4"/>
    <mergeCell ref="G4:I4"/>
    <mergeCell ref="J4:L4"/>
    <mergeCell ref="A4:A5"/>
    <mergeCell ref="B4:B5"/>
    <mergeCell ref="C4:C5"/>
  </mergeCells>
  <hyperlinks>
    <hyperlink ref="A1" location="目录!A1" display="返回"/>
  </hyperlinks>
  <printOptions horizontalCentered="1"/>
  <pageMargins left="0.786805555555556" right="0.393055555555556" top="1.18055555555556" bottom="0.786805555555556" header="0" footer="0.393055555555556"/>
  <pageSetup paperSize="9" scale="60" fitToHeight="100" orientation="portrait"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showGridLines="0" showZeros="0" view="pageBreakPreview" zoomScaleNormal="100" zoomScaleSheetLayoutView="100" workbookViewId="0">
      <selection activeCell="B18" sqref="B18"/>
    </sheetView>
  </sheetViews>
  <sheetFormatPr defaultColWidth="9" defaultRowHeight="12.75" customHeight="1" outlineLevelCol="6"/>
  <cols>
    <col min="1" max="1" width="13.2857142857143" style="2" customWidth="1"/>
    <col min="2" max="2" width="41.5714285714286" style="2" customWidth="1"/>
    <col min="3" max="3" width="25.2857142857143" style="2" customWidth="1"/>
    <col min="4" max="4" width="28.4285714285714" style="2" customWidth="1"/>
    <col min="5" max="5" width="22.4285714285714" style="2" customWidth="1"/>
    <col min="6" max="7" width="6.85714285714286" style="2" customWidth="1"/>
  </cols>
  <sheetData>
    <row r="1" ht="24.75" customHeight="1" spans="1:2">
      <c r="A1" s="12" t="s">
        <v>66</v>
      </c>
      <c r="B1" s="13"/>
    </row>
    <row r="2" ht="24.75" customHeight="1" spans="1:5">
      <c r="A2" s="4" t="s">
        <v>186</v>
      </c>
      <c r="B2" s="4"/>
      <c r="C2" s="4"/>
      <c r="D2" s="4"/>
      <c r="E2" s="4"/>
    </row>
    <row r="3" ht="24.75" customHeight="1" spans="5:5">
      <c r="E3" s="5" t="s">
        <v>68</v>
      </c>
    </row>
    <row r="4" ht="24.75" customHeight="1" spans="1:5">
      <c r="A4" s="26" t="s">
        <v>187</v>
      </c>
      <c r="B4" s="26"/>
      <c r="C4" s="26" t="s">
        <v>181</v>
      </c>
      <c r="D4" s="26"/>
      <c r="E4" s="26"/>
    </row>
    <row r="5" ht="24.75" customHeight="1" spans="1:5">
      <c r="A5" s="26" t="s">
        <v>188</v>
      </c>
      <c r="B5" s="26" t="s">
        <v>189</v>
      </c>
      <c r="C5" s="26" t="s">
        <v>139</v>
      </c>
      <c r="D5" s="26" t="s">
        <v>135</v>
      </c>
      <c r="E5" s="26" t="s">
        <v>136</v>
      </c>
    </row>
    <row r="6" ht="18.75" customHeight="1" spans="1:5">
      <c r="A6" s="26" t="s">
        <v>137</v>
      </c>
      <c r="B6" s="26" t="s">
        <v>137</v>
      </c>
      <c r="C6" s="26">
        <v>1</v>
      </c>
      <c r="D6" s="26">
        <v>2</v>
      </c>
      <c r="E6" s="26">
        <v>3</v>
      </c>
    </row>
    <row r="7" s="1" customFormat="1" ht="22" customHeight="1" spans="1:7">
      <c r="A7" s="19"/>
      <c r="B7" s="19" t="s">
        <v>139</v>
      </c>
      <c r="C7" s="53">
        <f>C8+C13+C16+C19</f>
        <v>6316389</v>
      </c>
      <c r="D7" s="53">
        <f>D8+D13+D16+D19</f>
        <v>6156389</v>
      </c>
      <c r="E7" s="53">
        <f>E8+E13+E16</f>
        <v>160000</v>
      </c>
      <c r="F7" s="10"/>
      <c r="G7" s="10"/>
    </row>
    <row r="8" ht="22" customHeight="1" spans="1:5">
      <c r="A8" s="54" t="s">
        <v>140</v>
      </c>
      <c r="B8" s="55" t="s">
        <v>141</v>
      </c>
      <c r="C8" s="53">
        <f>C9+C11</f>
        <v>5571837</v>
      </c>
      <c r="D8" s="53">
        <f>D9+D11</f>
        <v>5561837</v>
      </c>
      <c r="E8" s="53">
        <f>E9+E11</f>
        <v>10000</v>
      </c>
    </row>
    <row r="9" ht="22" customHeight="1" spans="1:5">
      <c r="A9" s="54" t="s">
        <v>142</v>
      </c>
      <c r="B9" s="55" t="s">
        <v>143</v>
      </c>
      <c r="C9" s="53">
        <f>C10</f>
        <v>5561837</v>
      </c>
      <c r="D9" s="53">
        <f t="shared" ref="D9:D14" si="0">D10</f>
        <v>5561837</v>
      </c>
      <c r="E9" s="53"/>
    </row>
    <row r="10" ht="22" customHeight="1" spans="1:5">
      <c r="A10" s="54" t="s">
        <v>144</v>
      </c>
      <c r="B10" s="55" t="s">
        <v>145</v>
      </c>
      <c r="C10" s="53">
        <f t="shared" ref="C10:C15" si="1">D10+E10</f>
        <v>5561837</v>
      </c>
      <c r="D10" s="53">
        <v>5561837</v>
      </c>
      <c r="E10" s="53"/>
    </row>
    <row r="11" ht="22" customHeight="1" spans="1:5">
      <c r="A11" s="54" t="s">
        <v>146</v>
      </c>
      <c r="B11" s="56" t="s">
        <v>147</v>
      </c>
      <c r="C11" s="53">
        <f>C12</f>
        <v>10000</v>
      </c>
      <c r="D11" s="53">
        <f t="shared" si="0"/>
        <v>0</v>
      </c>
      <c r="E11" s="53">
        <f t="shared" ref="E11:E14" si="2">E12</f>
        <v>10000</v>
      </c>
    </row>
    <row r="12" ht="22" customHeight="1" spans="1:5">
      <c r="A12" s="54" t="s">
        <v>148</v>
      </c>
      <c r="B12" s="56" t="s">
        <v>149</v>
      </c>
      <c r="C12" s="57">
        <f t="shared" si="1"/>
        <v>10000</v>
      </c>
      <c r="D12" s="53"/>
      <c r="E12" s="53">
        <v>10000</v>
      </c>
    </row>
    <row r="13" ht="22" customHeight="1" spans="1:5">
      <c r="A13" s="54" t="s">
        <v>150</v>
      </c>
      <c r="B13" s="56" t="s">
        <v>151</v>
      </c>
      <c r="C13" s="53">
        <v>30000</v>
      </c>
      <c r="D13" s="53">
        <f t="shared" si="0"/>
        <v>0</v>
      </c>
      <c r="E13" s="53">
        <f t="shared" si="2"/>
        <v>30000</v>
      </c>
    </row>
    <row r="14" ht="22" customHeight="1" spans="1:5">
      <c r="A14" s="54" t="s">
        <v>152</v>
      </c>
      <c r="B14" s="56" t="s">
        <v>153</v>
      </c>
      <c r="C14" s="53">
        <v>30000</v>
      </c>
      <c r="D14" s="53">
        <f t="shared" si="0"/>
        <v>0</v>
      </c>
      <c r="E14" s="53">
        <f t="shared" si="2"/>
        <v>30000</v>
      </c>
    </row>
    <row r="15" ht="22" customHeight="1" spans="1:5">
      <c r="A15" s="54" t="s">
        <v>154</v>
      </c>
      <c r="B15" s="56" t="s">
        <v>155</v>
      </c>
      <c r="C15" s="57">
        <f t="shared" si="1"/>
        <v>30000</v>
      </c>
      <c r="D15" s="53"/>
      <c r="E15" s="53">
        <v>30000</v>
      </c>
    </row>
    <row r="16" ht="22" customHeight="1" spans="1:5">
      <c r="A16" s="54" t="s">
        <v>156</v>
      </c>
      <c r="B16" s="56" t="s">
        <v>157</v>
      </c>
      <c r="C16" s="53">
        <v>120000</v>
      </c>
      <c r="D16" s="53"/>
      <c r="E16" s="53">
        <f t="shared" ref="E16:E20" si="3">E17</f>
        <v>120000</v>
      </c>
    </row>
    <row r="17" ht="22" customHeight="1" spans="1:5">
      <c r="A17" s="54" t="s">
        <v>158</v>
      </c>
      <c r="B17" s="56" t="s">
        <v>159</v>
      </c>
      <c r="C17" s="53">
        <v>120000</v>
      </c>
      <c r="D17" s="53"/>
      <c r="E17" s="53">
        <f t="shared" si="3"/>
        <v>120000</v>
      </c>
    </row>
    <row r="18" ht="22" customHeight="1" spans="1:5">
      <c r="A18" s="58" t="s">
        <v>160</v>
      </c>
      <c r="B18" s="59" t="s">
        <v>161</v>
      </c>
      <c r="C18" s="53">
        <f>D18+E18</f>
        <v>120000</v>
      </c>
      <c r="D18" s="53"/>
      <c r="E18" s="53">
        <v>120000</v>
      </c>
    </row>
    <row r="19" ht="22" customHeight="1" spans="1:5">
      <c r="A19" s="8" t="s">
        <v>162</v>
      </c>
      <c r="B19" s="60" t="s">
        <v>163</v>
      </c>
      <c r="C19" s="53">
        <f>C20</f>
        <v>594552</v>
      </c>
      <c r="D19" s="53">
        <f>D20</f>
        <v>594552</v>
      </c>
      <c r="E19" s="53"/>
    </row>
    <row r="20" ht="22" customHeight="1" spans="1:5">
      <c r="A20" s="8" t="s">
        <v>164</v>
      </c>
      <c r="B20" s="60" t="s">
        <v>165</v>
      </c>
      <c r="C20" s="53">
        <f>C21</f>
        <v>594552</v>
      </c>
      <c r="D20" s="53">
        <f>D21</f>
        <v>594552</v>
      </c>
      <c r="E20" s="53">
        <f t="shared" si="3"/>
        <v>0</v>
      </c>
    </row>
    <row r="21" ht="22" customHeight="1" spans="1:5">
      <c r="A21" s="8" t="s">
        <v>190</v>
      </c>
      <c r="B21" s="60" t="s">
        <v>191</v>
      </c>
      <c r="C21" s="53">
        <f>D21+E21</f>
        <v>594552</v>
      </c>
      <c r="D21" s="61">
        <v>594552</v>
      </c>
      <c r="E21" s="53"/>
    </row>
    <row r="23" customHeight="1" spans="1:7">
      <c r="A23"/>
      <c r="B23"/>
      <c r="C23"/>
      <c r="D23"/>
      <c r="E23"/>
      <c r="F23"/>
      <c r="G23"/>
    </row>
    <row r="24" customHeight="1" spans="1:7">
      <c r="A24"/>
      <c r="B24"/>
      <c r="C24"/>
      <c r="D24"/>
      <c r="E24"/>
      <c r="F24"/>
      <c r="G24"/>
    </row>
  </sheetData>
  <sheetProtection formatCells="0" formatColumns="0" formatRows="0"/>
  <mergeCells count="3">
    <mergeCell ref="A2:E2"/>
    <mergeCell ref="A4:B4"/>
    <mergeCell ref="C4:E4"/>
  </mergeCells>
  <hyperlinks>
    <hyperlink ref="A1" location="目录!A1" display="返回"/>
  </hyperlinks>
  <printOptions horizontalCentered="1"/>
  <pageMargins left="0.786805555555556" right="0.393055555555556" top="1.18055555555556" bottom="0.786805555555556" header="0" footer="0.393055555555556"/>
  <pageSetup paperSize="9" scale="91" fitToHeight="100" orientation="landscape" horizontalDpi="300" verticalDpi="3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封面</vt:lpstr>
      <vt:lpstr>目录</vt:lpstr>
      <vt:lpstr>公开说明</vt:lpstr>
      <vt:lpstr>1</vt:lpstr>
      <vt:lpstr>2</vt:lpstr>
      <vt:lpstr>3</vt:lpstr>
      <vt:lpstr>4</vt:lpstr>
      <vt:lpstr>5</vt:lpstr>
      <vt:lpstr>6</vt:lpstr>
      <vt:lpstr>7</vt:lpstr>
      <vt:lpstr>8</vt:lpstr>
      <vt:lpstr>9</vt:lpstr>
      <vt:lpstr>10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紫色的阳光1414678040</cp:lastModifiedBy>
  <dcterms:created xsi:type="dcterms:W3CDTF">2018-01-17T04:55:00Z</dcterms:created>
  <cp:lastPrinted>2019-02-14T01:19:00Z</cp:lastPrinted>
  <dcterms:modified xsi:type="dcterms:W3CDTF">2022-07-04T06:24:43Z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2165264</vt:i4>
  </property>
  <property fmtid="{D5CDD505-2E9C-101B-9397-08002B2CF9AE}" pid="3" name="KSOProductBuildVer">
    <vt:lpwstr>2052-10.8.2.6837</vt:lpwstr>
  </property>
</Properties>
</file>