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11025" activeTab="1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Area" localSheetId="3">表2!$A$1:$B$29</definedName>
    <definedName name="_xlnm.Print_Titles" localSheetId="11">表10!$1:$5</definedName>
    <definedName name="_xlnm.Print_Titles" localSheetId="3">表2!$1:$4</definedName>
  </definedNames>
  <calcPr calcId="125725"/>
</workbook>
</file>

<file path=xl/calcChain.xml><?xml version="1.0" encoding="utf-8"?>
<calcChain xmlns="http://schemas.openxmlformats.org/spreadsheetml/2006/main">
  <c r="D37" i="6"/>
  <c r="B37"/>
  <c r="B29" i="15"/>
  <c r="B23"/>
  <c r="B20"/>
  <c r="B19"/>
  <c r="B11"/>
  <c r="B8"/>
  <c r="D36" i="3"/>
  <c r="D39" s="1"/>
  <c r="B36"/>
  <c r="B39" s="1"/>
</calcChain>
</file>

<file path=xl/sharedStrings.xml><?xml version="1.0" encoding="utf-8"?>
<sst xmlns="http://schemas.openxmlformats.org/spreadsheetml/2006/main" count="476" uniqueCount="360">
  <si>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</si>
  <si>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</si>
  <si>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</si>
  <si>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</si>
  <si>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</si>
  <si>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</si>
  <si>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</si>
  <si>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</si>
  <si>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</si>
  <si>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</si>
  <si>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</si>
  <si>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</si>
  <si>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</si>
  <si>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</si>
  <si>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</si>
  <si>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</si>
  <si>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</si>
  <si>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</si>
  <si>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</si>
  <si>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</si>
  <si>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</si>
  <si>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</si>
  <si>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</si>
  <si>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</si>
  <si>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</si>
  <si>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</si>
  <si>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</si>
  <si>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</si>
  <si>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</si>
  <si>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</si>
  <si>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</si>
  <si>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</si>
  <si>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</si>
  <si>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</si>
  <si>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</si>
  <si>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</si>
  <si>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</si>
  <si>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</si>
  <si>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</si>
  <si>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</si>
  <si>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</si>
  <si>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</si>
  <si>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</si>
  <si>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</si>
  <si>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</si>
  <si>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</si>
  <si>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</si>
  <si>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</si>
  <si>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</si>
  <si>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</si>
  <si>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</si>
  <si>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</si>
  <si>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</si>
  <si>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</si>
  <si>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</si>
  <si>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</si>
  <si>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</si>
  <si>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</si>
  <si>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</si>
  <si>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</si>
  <si>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</si>
  <si>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</si>
  <si>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</si>
  <si>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</si>
  <si>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</si>
  <si>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</si>
  <si>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</si>
  <si>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</si>
  <si>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</si>
  <si>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</si>
  <si>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</si>
  <si>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</si>
  <si>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</si>
  <si>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</si>
  <si>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</si>
  <si>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</si>
  <si>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</si>
  <si>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</si>
  <si>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</si>
  <si>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</si>
  <si>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</si>
  <si>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</si>
  <si>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</si>
  <si>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</si>
  <si>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</si>
  <si>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</si>
  <si>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</si>
  <si>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</si>
  <si>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</si>
  <si>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</si>
  <si>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</si>
  <si>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</si>
  <si>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</si>
  <si>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</si>
  <si>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</si>
  <si>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</si>
  <si>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</si>
  <si>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</si>
  <si>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</si>
  <si>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</si>
  <si>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</si>
  <si>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</si>
  <si>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</si>
  <si>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</si>
  <si>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</si>
  <si>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</si>
  <si>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</si>
  <si>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</si>
  <si>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</si>
  <si>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</si>
  <si>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</si>
  <si>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</si>
  <si>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</si>
  <si>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</si>
  <si>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</si>
  <si>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</si>
  <si>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</si>
  <si>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</si>
  <si>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</si>
  <si>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</si>
  <si>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</si>
  <si>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</si>
  <si>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</si>
  <si>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</si>
  <si>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</si>
  <si>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</si>
  <si>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</si>
  <si>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</si>
  <si>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</si>
  <si>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</si>
  <si>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</si>
  <si>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</si>
  <si>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</si>
  <si>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</si>
  <si>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</si>
  <si>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</si>
  <si>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</si>
  <si>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</si>
  <si>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</si>
  <si>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</si>
  <si>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</si>
  <si>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</si>
  <si>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</si>
  <si>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</si>
  <si>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</si>
  <si>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</si>
  <si>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</si>
  <si>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</si>
  <si>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</si>
  <si>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</si>
  <si>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</si>
  <si>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</si>
  <si>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</si>
  <si>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</si>
  <si>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</si>
  <si>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</si>
  <si>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</si>
  <si>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</si>
  <si>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</si>
  <si>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</si>
  <si>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</si>
  <si>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</si>
  <si>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</si>
  <si>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</si>
  <si>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</si>
  <si>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</si>
  <si>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</si>
  <si>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</si>
  <si>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</si>
  <si>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</si>
  <si>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</si>
  <si>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</si>
  <si>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</si>
  <si>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</si>
  <si>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</si>
  <si>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</si>
  <si>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</si>
  <si>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</si>
  <si>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</si>
  <si>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</si>
  <si>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</si>
  <si>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</si>
  <si>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30201</t>
  </si>
  <si>
    <t>办公费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</si>
  <si>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</si>
  <si>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</si>
  <si>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</si>
  <si>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</si>
  <si>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</si>
  <si>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</si>
  <si>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</si>
  <si>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</si>
  <si>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</si>
  <si>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</si>
  <si>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</si>
  <si>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</si>
  <si>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</si>
  <si>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</si>
  <si>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</si>
  <si>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</si>
  <si>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</si>
  <si>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</si>
  <si>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</si>
  <si>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</si>
  <si>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职能概述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</si>
  <si>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</si>
  <si>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</si>
  <si>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</si>
  <si>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</si>
  <si>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</si>
  <si>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</si>
  <si>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</si>
  <si>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</si>
  <si>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</si>
  <si>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</si>
  <si>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</si>
  <si>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</si>
  <si>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</si>
  <si>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</si>
  <si>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</si>
  <si>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</si>
  <si>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</si>
  <si>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</si>
  <si>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</si>
  <si>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</si>
  <si>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</si>
  <si>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</si>
  <si>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</si>
  <si>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</si>
  <si>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</si>
  <si>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</si>
  <si>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</si>
  <si>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</si>
  <si>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</si>
  <si>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</si>
  <si>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</si>
  <si>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</si>
  <si>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</si>
  <si>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</si>
  <si>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</si>
  <si>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</si>
  <si>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</si>
  <si>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</si>
  <si>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</si>
  <si>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</si>
  <si>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</si>
  <si>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</si>
  <si>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t>项目资金</t>
    </r>
    <r>
      <rPr>
        <b/>
        <sz val="9"/>
        <color indexed="8"/>
        <rFont val="Calibri"/>
        <family val="2"/>
      </rPr>
      <t>(</t>
    </r>
    <r>
      <rPr>
        <b/>
        <sz val="9"/>
        <color indexed="8"/>
        <rFont val="宋体"/>
        <family val="3"/>
        <charset val="134"/>
      </rPr>
      <t>万元</t>
    </r>
    <r>
      <rPr>
        <b/>
        <sz val="9"/>
        <color indexed="8"/>
        <rFont val="Calibri"/>
        <family val="2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</si>
  <si>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</si>
  <si>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</si>
  <si>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</si>
  <si>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</si>
  <si>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</si>
  <si>
    <t>宁县图书馆</t>
    <phoneticPr fontId="37" type="noConversion"/>
  </si>
  <si>
    <t>杨阳</t>
    <phoneticPr fontId="37" type="noConversion"/>
  </si>
  <si>
    <t>王强</t>
    <phoneticPr fontId="37" type="noConversion"/>
  </si>
  <si>
    <t>郭瑛</t>
    <phoneticPr fontId="37" type="noConversion"/>
  </si>
  <si>
    <t>207文化旅游体育与传媒支出</t>
  </si>
  <si>
    <t>1098490.082</t>
  </si>
  <si>
    <t>20701文化和旅游</t>
  </si>
  <si>
    <t>2070104图书馆</t>
  </si>
  <si>
    <t>918490.082</t>
  </si>
  <si>
    <r>
      <t>2</t>
    </r>
    <r>
      <rPr>
        <sz val="9"/>
        <color indexed="8"/>
        <rFont val="宋体"/>
        <family val="3"/>
        <charset val="134"/>
      </rPr>
      <t>070199其他文化和旅游支出</t>
    </r>
  </si>
  <si>
    <t>180000.00</t>
  </si>
  <si>
    <r>
      <t>2</t>
    </r>
    <r>
      <rPr>
        <sz val="9"/>
        <color indexed="8"/>
        <rFont val="宋体"/>
        <family val="3"/>
        <charset val="134"/>
      </rPr>
      <t>08社会保障和就业支出</t>
    </r>
  </si>
  <si>
    <r>
      <t>2</t>
    </r>
    <r>
      <rPr>
        <sz val="9"/>
        <color indexed="8"/>
        <rFont val="宋体"/>
        <family val="3"/>
        <charset val="134"/>
      </rPr>
      <t>0805行政事业单位养老支出</t>
    </r>
  </si>
  <si>
    <t>9874.26</t>
  </si>
  <si>
    <t>2080502事业单位离退休</t>
  </si>
  <si>
    <t>20899其他社会保障和就业支出</t>
  </si>
  <si>
    <t>6801.87</t>
  </si>
  <si>
    <t>2089999其他社会保障和就业支出</t>
  </si>
  <si>
    <t>210卫生健康支出</t>
  </si>
  <si>
    <t>53692.83</t>
  </si>
  <si>
    <t>21011行政事业单位医疗</t>
  </si>
  <si>
    <t>2101102事业单位医疗</t>
  </si>
  <si>
    <t>宁县图书馆</t>
  </si>
  <si>
    <t>207</t>
  </si>
  <si>
    <t>文化旅游体育与传媒支出</t>
  </si>
  <si>
    <t>20701</t>
  </si>
  <si>
    <t>文化和旅游</t>
  </si>
  <si>
    <t>2070104</t>
  </si>
  <si>
    <t>图书馆</t>
  </si>
  <si>
    <t>2070199</t>
  </si>
  <si>
    <t>其他文化和旅游支出</t>
  </si>
  <si>
    <t>208</t>
  </si>
  <si>
    <t>社会保障和就业支出</t>
  </si>
  <si>
    <t>20805</t>
  </si>
  <si>
    <t>行政事业单位养老支出</t>
  </si>
  <si>
    <t>事业单位离退休</t>
  </si>
  <si>
    <t>其他社会保障和就业支出</t>
  </si>
  <si>
    <t>卫生健康支出</t>
  </si>
  <si>
    <t>行政事业单位医疗</t>
  </si>
  <si>
    <t>事业单位医疗</t>
  </si>
  <si>
    <t>30102</t>
  </si>
  <si>
    <t>津贴补贴</t>
  </si>
  <si>
    <t>30103</t>
  </si>
  <si>
    <t>奖金</t>
  </si>
  <si>
    <t>30107</t>
  </si>
  <si>
    <t>绩效工资</t>
  </si>
  <si>
    <t>30110</t>
  </si>
  <si>
    <t>职工基本医疗保险缴费</t>
  </si>
  <si>
    <t>30112</t>
  </si>
  <si>
    <t>其他社会保障缴费</t>
  </si>
  <si>
    <t>商品和服务支出</t>
  </si>
  <si>
    <t>30202</t>
  </si>
  <si>
    <t>印刷费</t>
  </si>
  <si>
    <t>30207</t>
  </si>
  <si>
    <t>邮电费</t>
  </si>
  <si>
    <t>30228</t>
  </si>
  <si>
    <t>工会经费</t>
  </si>
  <si>
    <t>30229</t>
  </si>
  <si>
    <t>福利费</t>
  </si>
  <si>
    <t>10924.902</t>
  </si>
  <si>
    <t>303</t>
  </si>
  <si>
    <t>对个人和家庭的补助</t>
  </si>
  <si>
    <t>30302</t>
  </si>
  <si>
    <t>退休费</t>
  </si>
  <si>
    <t>宁县图书馆</t>
    <phoneticPr fontId="37" type="noConversion"/>
  </si>
  <si>
    <t>杨阳</t>
    <phoneticPr fontId="37" type="noConversion"/>
  </si>
  <si>
    <r>
      <t>1</t>
    </r>
    <r>
      <rPr>
        <sz val="9"/>
        <color indexed="8"/>
        <rFont val="宋体"/>
        <family val="3"/>
        <charset val="134"/>
      </rPr>
      <t>、保存人类文化遗产；</t>
    </r>
    <r>
      <rPr>
        <sz val="9"/>
        <color indexed="8"/>
        <rFont val="Calibri"/>
        <family val="2"/>
      </rPr>
      <t>2</t>
    </r>
    <r>
      <rPr>
        <sz val="9"/>
        <color indexed="8"/>
        <rFont val="宋体"/>
        <family val="3"/>
        <charset val="134"/>
      </rPr>
      <t>、开展社会教育；</t>
    </r>
    <r>
      <rPr>
        <sz val="9"/>
        <color indexed="8"/>
        <rFont val="Calibri"/>
        <family val="2"/>
      </rPr>
      <t>3</t>
    </r>
    <r>
      <rPr>
        <sz val="9"/>
        <color indexed="8"/>
        <rFont val="宋体"/>
        <family val="3"/>
        <charset val="134"/>
      </rPr>
      <t>、传递科学情报；</t>
    </r>
    <r>
      <rPr>
        <sz val="9"/>
        <color indexed="8"/>
        <rFont val="Calibri"/>
        <family val="2"/>
      </rPr>
      <t>4</t>
    </r>
    <r>
      <rPr>
        <sz val="9"/>
        <color indexed="8"/>
        <rFont val="宋体"/>
        <family val="3"/>
        <charset val="134"/>
      </rPr>
      <t>、开发智力资源；</t>
    </r>
    <r>
      <rPr>
        <sz val="9"/>
        <color indexed="8"/>
        <rFont val="Calibri"/>
        <family val="2"/>
      </rPr>
      <t>5</t>
    </r>
    <r>
      <rPr>
        <sz val="9"/>
        <color indexed="8"/>
        <rFont val="宋体"/>
        <family val="3"/>
        <charset val="134"/>
      </rPr>
      <t>、提供文化娱乐。</t>
    </r>
    <phoneticPr fontId="37" type="noConversion"/>
  </si>
  <si>
    <t>无变化</t>
    <phoneticPr fontId="37" type="noConversion"/>
  </si>
  <si>
    <t>阅览室、流通部、采编部、辅导部、资料部、电子阅览室、共享工程支中心</t>
    <phoneticPr fontId="37" type="noConversion"/>
  </si>
  <si>
    <r>
      <rPr>
        <sz val="9"/>
        <color indexed="8"/>
        <rFont val="宋体"/>
        <family val="3"/>
        <charset val="134"/>
      </rPr>
      <t>宁财发【</t>
    </r>
    <r>
      <rPr>
        <sz val="9"/>
        <color indexed="8"/>
        <rFont val="Calibri"/>
        <family val="2"/>
      </rPr>
      <t>2023</t>
    </r>
    <r>
      <rPr>
        <sz val="9"/>
        <color indexed="8"/>
        <rFont val="宋体"/>
        <family val="3"/>
        <charset val="134"/>
      </rPr>
      <t>】</t>
    </r>
    <r>
      <rPr>
        <sz val="9"/>
        <color indexed="8"/>
        <rFont val="Calibri"/>
        <family val="2"/>
      </rPr>
      <t>1</t>
    </r>
    <r>
      <rPr>
        <sz val="9"/>
        <color indexed="8"/>
        <rFont val="宋体"/>
        <family val="3"/>
        <charset val="134"/>
      </rPr>
      <t>号文件</t>
    </r>
    <phoneticPr fontId="37" type="noConversion"/>
  </si>
  <si>
    <t>产出指标</t>
    <phoneticPr fontId="37" type="noConversion"/>
  </si>
  <si>
    <t>数量指标</t>
    <phoneticPr fontId="37" type="noConversion"/>
  </si>
  <si>
    <t>质量指标</t>
    <phoneticPr fontId="37" type="noConversion"/>
  </si>
  <si>
    <t>资金使用合理、规范</t>
    <phoneticPr fontId="37" type="noConversion"/>
  </si>
  <si>
    <t>质量指标</t>
    <phoneticPr fontId="37" type="noConversion"/>
  </si>
  <si>
    <t>时效指标</t>
    <phoneticPr fontId="37" type="noConversion"/>
  </si>
  <si>
    <t>工作完成及时率</t>
    <phoneticPr fontId="37" type="noConversion"/>
  </si>
  <si>
    <t>效益指标</t>
    <phoneticPr fontId="37" type="noConversion"/>
  </si>
  <si>
    <t>满意度指标</t>
    <phoneticPr fontId="37" type="noConversion"/>
  </si>
  <si>
    <t>服务对象满意度指标</t>
    <phoneticPr fontId="37" type="noConversion"/>
  </si>
  <si>
    <t>可持续影响指标</t>
    <phoneticPr fontId="37" type="noConversion"/>
  </si>
  <si>
    <t>基本公共文化服务水平稳步提升</t>
    <phoneticPr fontId="37" type="noConversion"/>
  </si>
  <si>
    <t>群众对服务的满意度</t>
    <phoneticPr fontId="37" type="noConversion"/>
  </si>
  <si>
    <t>举办公益性讲座、展览、培训</t>
    <phoneticPr fontId="37" type="noConversion"/>
  </si>
  <si>
    <t>合规</t>
    <phoneticPr fontId="37" type="noConversion"/>
  </si>
  <si>
    <t>及时</t>
    <phoneticPr fontId="37" type="noConversion"/>
  </si>
  <si>
    <t>逐年提高</t>
    <phoneticPr fontId="37" type="noConversion"/>
  </si>
  <si>
    <t>≧92﹪</t>
    <phoneticPr fontId="37" type="noConversion"/>
  </si>
  <si>
    <r>
      <t>≧1</t>
    </r>
    <r>
      <rPr>
        <b/>
        <sz val="9"/>
        <color indexed="8"/>
        <rFont val="宋体"/>
        <family val="3"/>
        <charset val="134"/>
        <scheme val="minor"/>
      </rPr>
      <t>0次</t>
    </r>
    <phoneticPr fontId="37" type="noConversion"/>
  </si>
  <si>
    <t>人员经费</t>
    <phoneticPr fontId="37" type="noConversion"/>
  </si>
  <si>
    <r>
      <rPr>
        <sz val="9"/>
        <color indexed="8"/>
        <rFont val="宋体"/>
        <family val="3"/>
        <charset val="134"/>
      </rPr>
      <t>我馆完善各项管理制度</t>
    </r>
    <r>
      <rPr>
        <sz val="9"/>
        <color indexed="8"/>
        <rFont val="Calibri"/>
        <family val="2"/>
      </rPr>
      <t>8</t>
    </r>
    <r>
      <rPr>
        <sz val="9"/>
        <color indexed="8"/>
        <rFont val="宋体"/>
        <family val="3"/>
        <charset val="134"/>
      </rPr>
      <t>项</t>
    </r>
    <phoneticPr fontId="37" type="noConversion"/>
  </si>
  <si>
    <t>宁县图书馆“三馆一站”免费开放专项资金</t>
    <phoneticPr fontId="37" type="noConversion"/>
  </si>
  <si>
    <r>
      <t>“</t>
    </r>
    <r>
      <rPr>
        <b/>
        <sz val="9"/>
        <color indexed="8"/>
        <rFont val="宋体"/>
        <family val="3"/>
        <charset val="134"/>
      </rPr>
      <t>三馆一站”免费开放项目</t>
    </r>
    <phoneticPr fontId="37" type="noConversion"/>
  </si>
  <si>
    <t>可执行项目</t>
    <phoneticPr fontId="37" type="noConversion"/>
  </si>
  <si>
    <t>用于举办讲座、展览、流动图书借阅与送书下乡活动，开展阅读推广、宣传活动。</t>
    <phoneticPr fontId="37" type="noConversion"/>
  </si>
  <si>
    <t>一般预算（专项）</t>
    <phoneticPr fontId="37" type="noConversion"/>
  </si>
  <si>
    <t>其他项目</t>
    <phoneticPr fontId="37" type="noConversion"/>
  </si>
  <si>
    <r>
      <t>1</t>
    </r>
    <r>
      <rPr>
        <sz val="9"/>
        <color indexed="8"/>
        <rFont val="宋体"/>
        <family val="3"/>
        <charset val="134"/>
      </rPr>
      <t>、举办公益性讲座、展览；</t>
    </r>
    <r>
      <rPr>
        <sz val="9"/>
        <color indexed="8"/>
        <rFont val="Calibri"/>
        <family val="2"/>
      </rPr>
      <t>2</t>
    </r>
    <r>
      <rPr>
        <sz val="9"/>
        <color indexed="8"/>
        <rFont val="宋体"/>
        <family val="3"/>
        <charset val="134"/>
      </rPr>
      <t>、开展阅读推广及宣传活动；</t>
    </r>
    <r>
      <rPr>
        <sz val="9"/>
        <color indexed="8"/>
        <rFont val="Calibri"/>
        <family val="2"/>
      </rPr>
      <t>3</t>
    </r>
    <r>
      <rPr>
        <sz val="9"/>
        <color indexed="8"/>
        <rFont val="宋体"/>
        <family val="3"/>
        <charset val="134"/>
      </rPr>
      <t>、流动图书车下乡服务活动；</t>
    </r>
    <r>
      <rPr>
        <sz val="9"/>
        <color indexed="8"/>
        <rFont val="Calibri"/>
        <family val="2"/>
      </rPr>
      <t>4</t>
    </r>
    <r>
      <rPr>
        <sz val="9"/>
        <color indexed="8"/>
        <rFont val="宋体"/>
        <family val="3"/>
        <charset val="134"/>
      </rPr>
      <t>、更新电子图书。</t>
    </r>
    <phoneticPr fontId="37" type="noConversion"/>
  </si>
  <si>
    <r>
      <rPr>
        <b/>
        <sz val="9"/>
        <color indexed="8"/>
        <rFont val="宋体"/>
        <family val="3"/>
        <charset val="134"/>
      </rPr>
      <t>≧</t>
    </r>
    <r>
      <rPr>
        <b/>
        <sz val="9"/>
        <color indexed="8"/>
        <rFont val="Calibri"/>
        <family val="2"/>
      </rPr>
      <t>10</t>
    </r>
    <r>
      <rPr>
        <b/>
        <sz val="9"/>
        <color indexed="8"/>
        <rFont val="宋体"/>
        <family val="3"/>
        <charset val="134"/>
      </rPr>
      <t>次</t>
    </r>
    <phoneticPr fontId="37" type="noConversion"/>
  </si>
  <si>
    <r>
      <t>2</t>
    </r>
    <r>
      <rPr>
        <b/>
        <sz val="9"/>
        <color indexed="8"/>
        <rFont val="Calibri"/>
        <family val="2"/>
      </rPr>
      <t>023</t>
    </r>
    <r>
      <rPr>
        <b/>
        <sz val="9"/>
        <color indexed="8"/>
        <rFont val="宋体"/>
        <family val="3"/>
        <charset val="134"/>
      </rPr>
      <t>年工作完成及时率</t>
    </r>
    <phoneticPr fontId="37" type="noConversion"/>
  </si>
  <si>
    <r>
      <rPr>
        <b/>
        <sz val="9"/>
        <color indexed="8"/>
        <rFont val="宋体"/>
        <family val="3"/>
        <charset val="134"/>
      </rPr>
      <t>≧</t>
    </r>
    <r>
      <rPr>
        <b/>
        <sz val="9"/>
        <color indexed="8"/>
        <rFont val="Calibri"/>
        <family val="2"/>
      </rPr>
      <t>100%</t>
    </r>
    <phoneticPr fontId="37" type="noConversion"/>
  </si>
  <si>
    <t>合理</t>
    <phoneticPr fontId="37" type="noConversion"/>
  </si>
  <si>
    <r>
      <rPr>
        <b/>
        <sz val="9"/>
        <color indexed="8"/>
        <rFont val="宋体"/>
        <family val="3"/>
        <charset val="134"/>
      </rPr>
      <t>≧90</t>
    </r>
    <r>
      <rPr>
        <b/>
        <sz val="9"/>
        <color indexed="8"/>
        <rFont val="Calibri"/>
        <family val="2"/>
      </rPr>
      <t>%</t>
    </r>
    <phoneticPr fontId="37" type="noConversion"/>
  </si>
  <si>
    <t>社会效益指标</t>
    <phoneticPr fontId="37" type="noConversion"/>
  </si>
  <si>
    <t>群众参与度</t>
    <phoneticPr fontId="37" type="noConversion"/>
  </si>
  <si>
    <t>逐年提高</t>
    <phoneticPr fontId="37" type="noConversion"/>
  </si>
  <si>
    <t>2023.2.10</t>
    <phoneticPr fontId="37" type="noConversion"/>
  </si>
</sst>
</file>

<file path=xl/styles.xml><?xml version="1.0" encoding="utf-8"?>
<styleSheet xmlns="http://schemas.openxmlformats.org/spreadsheetml/2006/main">
  <numFmts count="10">
    <numFmt numFmtId="176" formatCode="#,##0.00_ "/>
    <numFmt numFmtId="177" formatCode="#0.00"/>
    <numFmt numFmtId="178" formatCode="#,##0.00_ ;[Red]\-#,##0.00\ "/>
    <numFmt numFmtId="179" formatCode="yyyy\-mm\-dd"/>
    <numFmt numFmtId="180" formatCode="0.000_ "/>
    <numFmt numFmtId="181" formatCode="#,##0.000"/>
    <numFmt numFmtId="182" formatCode="#,##0.000_ ;[Red]\-#,##0.000\ "/>
    <numFmt numFmtId="183" formatCode="0.00_ "/>
    <numFmt numFmtId="184" formatCode="0.000_);[Red]\(0.000\)"/>
    <numFmt numFmtId="185" formatCode="0.00_);[Red]\(0.00\)"/>
  </numFmts>
  <fonts count="56">
    <font>
      <sz val="11"/>
      <color indexed="8"/>
      <name val="宋体"/>
      <charset val="1"/>
      <scheme val="minor"/>
    </font>
    <font>
      <b/>
      <sz val="14"/>
      <color indexed="8"/>
      <name val="仿宋_GB2312"/>
      <family val="3"/>
      <charset val="134"/>
    </font>
    <font>
      <sz val="10.5"/>
      <color indexed="8"/>
      <name val="Calibri"/>
      <family val="2"/>
    </font>
    <font>
      <b/>
      <sz val="9"/>
      <color indexed="8"/>
      <name val="宋体"/>
      <family val="3"/>
      <charset val="134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sz val="9"/>
      <color rgb="FF000000"/>
      <name val="Calibri"/>
      <family val="2"/>
    </font>
    <font>
      <sz val="16"/>
      <color indexed="8"/>
      <name val="仿宋_GB2312"/>
      <family val="3"/>
      <charset val="134"/>
    </font>
    <font>
      <sz val="9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sz val="9"/>
      <color indexed="8"/>
      <name val="仿宋_GB2312"/>
      <family val="3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family val="1"/>
    </font>
    <font>
      <sz val="9"/>
      <name val="宋体"/>
      <family val="3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Calibri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SimSun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u/>
      <sz val="10"/>
      <color indexed="12"/>
      <name val="Arial"/>
      <family val="2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9"/>
      <color indexed="8"/>
      <name val="Calibri"/>
      <family val="2"/>
    </font>
    <font>
      <sz val="12"/>
      <color indexed="8"/>
      <name val="宋体"/>
      <family val="3"/>
      <charset val="134"/>
    </font>
    <font>
      <sz val="12"/>
      <color indexed="8"/>
      <name val="Calibri"/>
      <family val="2"/>
    </font>
    <font>
      <b/>
      <sz val="9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9">
    <xf numFmtId="0" fontId="0" fillId="0" borderId="0">
      <alignment vertical="center"/>
    </xf>
    <xf numFmtId="0" fontId="16" fillId="0" borderId="0"/>
    <xf numFmtId="0" fontId="39" fillId="0" borderId="0">
      <alignment vertical="center"/>
    </xf>
    <xf numFmtId="0" fontId="42" fillId="0" borderId="0">
      <alignment vertical="center"/>
    </xf>
    <xf numFmtId="0" fontId="43" fillId="4" borderId="0">
      <alignment vertical="center"/>
    </xf>
    <xf numFmtId="0" fontId="44" fillId="0" borderId="0"/>
    <xf numFmtId="0" fontId="43" fillId="5" borderId="0">
      <alignment vertical="center"/>
    </xf>
    <xf numFmtId="0" fontId="41" fillId="6" borderId="0">
      <alignment vertical="center"/>
    </xf>
    <xf numFmtId="0" fontId="16" fillId="0" borderId="0"/>
    <xf numFmtId="0" fontId="41" fillId="7" borderId="0">
      <alignment vertical="center"/>
    </xf>
    <xf numFmtId="0" fontId="41" fillId="8" borderId="0">
      <alignment vertical="center"/>
    </xf>
    <xf numFmtId="0" fontId="43" fillId="9" borderId="0">
      <alignment vertical="center"/>
    </xf>
    <xf numFmtId="0" fontId="16" fillId="0" borderId="0"/>
    <xf numFmtId="0" fontId="16" fillId="0" borderId="0"/>
    <xf numFmtId="0" fontId="42" fillId="0" borderId="0">
      <alignment vertical="center"/>
    </xf>
    <xf numFmtId="0" fontId="42" fillId="0" borderId="0">
      <alignment vertical="center"/>
    </xf>
    <xf numFmtId="0" fontId="16" fillId="0" borderId="0"/>
    <xf numFmtId="0" fontId="45" fillId="0" borderId="0">
      <alignment vertical="center"/>
    </xf>
    <xf numFmtId="0" fontId="54" fillId="0" borderId="0">
      <alignment vertical="center"/>
    </xf>
  </cellStyleXfs>
  <cellXfs count="196">
    <xf numFmtId="0" fontId="0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 indent="2"/>
    </xf>
    <xf numFmtId="0" fontId="13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right" vertical="center" wrapText="1"/>
    </xf>
    <xf numFmtId="0" fontId="16" fillId="0" borderId="0" xfId="0" applyFont="1" applyFill="1" applyAlignment="1"/>
    <xf numFmtId="0" fontId="17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right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176" fontId="22" fillId="0" borderId="1" xfId="0" applyNumberFormat="1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/>
    <xf numFmtId="0" fontId="15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>
      <alignment vertical="center"/>
    </xf>
    <xf numFmtId="49" fontId="20" fillId="0" borderId="1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Fill="1" applyBorder="1" applyAlignment="1" applyProtection="1">
      <alignment horizontal="left"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26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horizontal="right" vertical="center" wrapText="1"/>
    </xf>
    <xf numFmtId="4" fontId="26" fillId="0" borderId="2" xfId="0" applyNumberFormat="1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177" fontId="15" fillId="0" borderId="2" xfId="0" applyNumberFormat="1" applyFont="1" applyBorder="1" applyAlignment="1">
      <alignment horizontal="right" vertical="center" wrapText="1"/>
    </xf>
    <xf numFmtId="177" fontId="27" fillId="0" borderId="2" xfId="0" applyNumberFormat="1" applyFont="1" applyBorder="1" applyAlignment="1">
      <alignment horizontal="right" vertical="center" wrapText="1"/>
    </xf>
    <xf numFmtId="4" fontId="15" fillId="0" borderId="2" xfId="0" applyNumberFormat="1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0" fillId="0" borderId="0" xfId="0" applyFont="1" applyFill="1" applyBorder="1" applyAlignment="1" applyProtection="1">
      <alignment vertical="center"/>
    </xf>
    <xf numFmtId="0" fontId="20" fillId="0" borderId="1" xfId="1" applyFont="1" applyFill="1" applyBorder="1" applyAlignment="1" applyProtection="1">
      <alignment vertical="center"/>
    </xf>
    <xf numFmtId="178" fontId="20" fillId="0" borderId="1" xfId="0" applyNumberFormat="1" applyFont="1" applyFill="1" applyBorder="1" applyAlignment="1" applyProtection="1">
      <alignment horizontal="right" vertical="center"/>
    </xf>
    <xf numFmtId="178" fontId="28" fillId="0" borderId="1" xfId="0" applyNumberFormat="1" applyFont="1" applyFill="1" applyBorder="1" applyAlignment="1">
      <alignment horizontal="right" vertical="center"/>
    </xf>
    <xf numFmtId="0" fontId="20" fillId="0" borderId="1" xfId="1" applyFont="1" applyBorder="1" applyAlignment="1" applyProtection="1">
      <alignment vertical="center"/>
    </xf>
    <xf numFmtId="0" fontId="24" fillId="0" borderId="1" xfId="1" applyFont="1" applyFill="1" applyBorder="1" applyAlignment="1" applyProtection="1">
      <alignment horizontal="center" vertical="center"/>
    </xf>
    <xf numFmtId="0" fontId="29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  <xf numFmtId="0" fontId="13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right" vertical="center" wrapText="1"/>
    </xf>
    <xf numFmtId="4" fontId="13" fillId="0" borderId="2" xfId="0" applyNumberFormat="1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4" fontId="30" fillId="0" borderId="2" xfId="0" applyNumberFormat="1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179" fontId="15" fillId="0" borderId="0" xfId="0" applyNumberFormat="1" applyFont="1" applyBorder="1" applyAlignment="1">
      <alignment vertical="center" wrapText="1"/>
    </xf>
    <xf numFmtId="0" fontId="38" fillId="0" borderId="0" xfId="0" applyFont="1" applyBorder="1" applyAlignment="1">
      <alignment horizontal="right" vertical="center" wrapText="1"/>
    </xf>
    <xf numFmtId="180" fontId="27" fillId="0" borderId="2" xfId="0" applyNumberFormat="1" applyFont="1" applyBorder="1" applyAlignment="1">
      <alignment horizontal="right" vertical="center" wrapText="1"/>
    </xf>
    <xf numFmtId="181" fontId="30" fillId="0" borderId="2" xfId="0" applyNumberFormat="1" applyFont="1" applyBorder="1" applyAlignment="1">
      <alignment vertical="center" wrapText="1"/>
    </xf>
    <xf numFmtId="181" fontId="13" fillId="0" borderId="2" xfId="0" applyNumberFormat="1" applyFont="1" applyBorder="1" applyAlignment="1">
      <alignment vertical="center" wrapText="1"/>
    </xf>
    <xf numFmtId="182" fontId="20" fillId="0" borderId="1" xfId="0" applyNumberFormat="1" applyFont="1" applyFill="1" applyBorder="1" applyAlignment="1" applyProtection="1">
      <alignment horizontal="right" vertical="center"/>
    </xf>
    <xf numFmtId="182" fontId="28" fillId="0" borderId="1" xfId="0" applyNumberFormat="1" applyFont="1" applyFill="1" applyBorder="1" applyAlignment="1">
      <alignment horizontal="right" vertical="center"/>
    </xf>
    <xf numFmtId="182" fontId="24" fillId="0" borderId="1" xfId="0" applyNumberFormat="1" applyFont="1" applyFill="1" applyBorder="1" applyAlignment="1" applyProtection="1">
      <alignment horizontal="right" vertical="center"/>
    </xf>
    <xf numFmtId="0" fontId="39" fillId="0" borderId="1" xfId="2" applyFont="1" applyBorder="1" applyAlignment="1">
      <alignment horizontal="center" vertical="center"/>
    </xf>
    <xf numFmtId="49" fontId="35" fillId="0" borderId="1" xfId="2" applyNumberFormat="1" applyFont="1" applyFill="1" applyBorder="1" applyAlignment="1" applyProtection="1">
      <alignment horizontal="left" vertical="center"/>
    </xf>
    <xf numFmtId="49" fontId="41" fillId="0" borderId="1" xfId="2" applyNumberFormat="1" applyFont="1" applyFill="1" applyBorder="1" applyAlignment="1" applyProtection="1">
      <alignment horizontal="center" vertical="center"/>
    </xf>
    <xf numFmtId="49" fontId="40" fillId="0" borderId="1" xfId="2" applyNumberFormat="1" applyFont="1" applyBorder="1" applyAlignment="1">
      <alignment horizontal="center" vertical="center" wrapText="1"/>
    </xf>
    <xf numFmtId="0" fontId="40" fillId="0" borderId="1" xfId="2" applyFont="1" applyBorder="1" applyAlignment="1">
      <alignment horizontal="center" vertical="center" wrapText="1"/>
    </xf>
    <xf numFmtId="49" fontId="34" fillId="0" borderId="1" xfId="2" applyNumberFormat="1" applyFont="1" applyFill="1" applyBorder="1" applyAlignment="1" applyProtection="1">
      <alignment horizontal="left" vertical="center"/>
    </xf>
    <xf numFmtId="180" fontId="15" fillId="0" borderId="2" xfId="0" applyNumberFormat="1" applyFont="1" applyBorder="1" applyAlignment="1">
      <alignment horizontal="right" vertical="center" wrapText="1"/>
    </xf>
    <xf numFmtId="183" fontId="39" fillId="0" borderId="1" xfId="2" applyNumberFormat="1" applyFont="1" applyBorder="1" applyAlignment="1">
      <alignment horizontal="center" vertical="center"/>
    </xf>
    <xf numFmtId="184" fontId="26" fillId="0" borderId="2" xfId="0" applyNumberFormat="1" applyFont="1" applyBorder="1" applyAlignment="1">
      <alignment horizontal="right" vertical="center" wrapText="1"/>
    </xf>
    <xf numFmtId="184" fontId="26" fillId="0" borderId="2" xfId="0" applyNumberFormat="1" applyFont="1" applyBorder="1" applyAlignment="1">
      <alignment horizontal="center" vertical="center" wrapText="1"/>
    </xf>
    <xf numFmtId="184" fontId="26" fillId="0" borderId="2" xfId="0" applyNumberFormat="1" applyFont="1" applyBorder="1" applyAlignment="1">
      <alignment vertical="center" wrapText="1"/>
    </xf>
    <xf numFmtId="183" fontId="40" fillId="0" borderId="1" xfId="2" applyNumberFormat="1" applyFont="1" applyBorder="1" applyAlignment="1">
      <alignment horizontal="center" vertical="center" wrapText="1"/>
    </xf>
    <xf numFmtId="183" fontId="40" fillId="0" borderId="1" xfId="17" applyNumberFormat="1" applyFont="1" applyBorder="1" applyAlignment="1">
      <alignment horizontal="center" vertical="center" wrapText="1"/>
    </xf>
    <xf numFmtId="49" fontId="40" fillId="0" borderId="1" xfId="17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26" fillId="0" borderId="2" xfId="2" applyFont="1" applyBorder="1" applyAlignment="1">
      <alignment vertical="center" wrapText="1"/>
    </xf>
    <xf numFmtId="4" fontId="26" fillId="0" borderId="2" xfId="2" applyNumberFormat="1" applyFont="1" applyBorder="1" applyAlignment="1">
      <alignment horizontal="right" vertical="center" wrapText="1"/>
    </xf>
    <xf numFmtId="0" fontId="26" fillId="0" borderId="2" xfId="2" applyFont="1" applyBorder="1" applyAlignment="1">
      <alignment horizontal="left" vertical="center" wrapText="1"/>
    </xf>
    <xf numFmtId="181" fontId="26" fillId="0" borderId="2" xfId="2" applyNumberFormat="1" applyFont="1" applyBorder="1" applyAlignment="1">
      <alignment horizontal="right" vertical="center" wrapText="1"/>
    </xf>
    <xf numFmtId="49" fontId="48" fillId="0" borderId="1" xfId="2" applyNumberFormat="1" applyFont="1" applyFill="1" applyBorder="1" applyAlignment="1" applyProtection="1">
      <alignment horizontal="left" vertical="center"/>
    </xf>
    <xf numFmtId="0" fontId="15" fillId="0" borderId="1" xfId="2" applyFont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left" vertical="center" wrapText="1"/>
    </xf>
    <xf numFmtId="0" fontId="26" fillId="3" borderId="1" xfId="2" applyFont="1" applyFill="1" applyBorder="1" applyAlignment="1">
      <alignment horizontal="left" vertical="center" wrapText="1"/>
    </xf>
    <xf numFmtId="49" fontId="40" fillId="3" borderId="1" xfId="2" applyNumberFormat="1" applyFont="1" applyFill="1" applyBorder="1" applyAlignment="1">
      <alignment horizontal="center" vertical="center" wrapText="1"/>
    </xf>
    <xf numFmtId="183" fontId="40" fillId="3" borderId="1" xfId="2" applyNumberFormat="1" applyFont="1" applyFill="1" applyBorder="1" applyAlignment="1">
      <alignment horizontal="center" vertical="center" wrapText="1"/>
    </xf>
    <xf numFmtId="181" fontId="40" fillId="3" borderId="1" xfId="2" applyNumberFormat="1" applyFont="1" applyFill="1" applyBorder="1" applyAlignment="1">
      <alignment horizontal="center" vertical="center" wrapText="1"/>
    </xf>
    <xf numFmtId="183" fontId="15" fillId="0" borderId="1" xfId="2" applyNumberFormat="1" applyFont="1" applyBorder="1" applyAlignment="1">
      <alignment horizontal="center" vertical="center" wrapText="1"/>
    </xf>
    <xf numFmtId="183" fontId="49" fillId="0" borderId="1" xfId="2" applyNumberFormat="1" applyFont="1" applyBorder="1" applyAlignment="1">
      <alignment horizontal="center" vertical="center"/>
    </xf>
    <xf numFmtId="0" fontId="49" fillId="0" borderId="1" xfId="2" applyFont="1" applyBorder="1" applyAlignment="1">
      <alignment horizontal="center" vertical="center"/>
    </xf>
    <xf numFmtId="49" fontId="48" fillId="0" borderId="1" xfId="2" applyNumberFormat="1" applyFont="1" applyFill="1" applyBorder="1" applyAlignment="1" applyProtection="1">
      <alignment horizontal="center" vertical="center"/>
    </xf>
    <xf numFmtId="0" fontId="49" fillId="0" borderId="1" xfId="2" applyFont="1" applyBorder="1" applyAlignment="1">
      <alignment horizontal="left" vertical="center"/>
    </xf>
    <xf numFmtId="0" fontId="26" fillId="0" borderId="1" xfId="17" applyFont="1" applyBorder="1" applyAlignment="1">
      <alignment horizontal="center" vertical="center" wrapText="1"/>
    </xf>
    <xf numFmtId="0" fontId="26" fillId="0" borderId="1" xfId="17" applyFont="1" applyBorder="1" applyAlignment="1">
      <alignment horizontal="left" vertical="center" wrapText="1"/>
    </xf>
    <xf numFmtId="49" fontId="38" fillId="0" borderId="1" xfId="3" applyNumberFormat="1" applyFont="1" applyFill="1" applyBorder="1" applyAlignment="1">
      <alignment horizontal="center" vertical="center" wrapText="1"/>
    </xf>
    <xf numFmtId="49" fontId="38" fillId="0" borderId="1" xfId="3" applyNumberFormat="1" applyFont="1" applyFill="1" applyBorder="1" applyAlignment="1">
      <alignment horizontal="left" vertical="center" wrapText="1"/>
    </xf>
    <xf numFmtId="49" fontId="47" fillId="0" borderId="1" xfId="3" applyNumberFormat="1" applyFont="1" applyFill="1" applyBorder="1" applyAlignment="1">
      <alignment horizontal="left" vertical="center" wrapText="1"/>
    </xf>
    <xf numFmtId="49" fontId="47" fillId="0" borderId="1" xfId="3" applyNumberFormat="1" applyFont="1" applyFill="1" applyBorder="1" applyAlignment="1">
      <alignment horizontal="center" vertical="center" wrapText="1"/>
    </xf>
    <xf numFmtId="0" fontId="46" fillId="0" borderId="1" xfId="3" applyNumberFormat="1" applyFont="1" applyFill="1" applyBorder="1" applyAlignment="1">
      <alignment horizontal="center" vertical="center" wrapText="1"/>
    </xf>
    <xf numFmtId="49" fontId="46" fillId="0" borderId="1" xfId="14" applyNumberFormat="1" applyFont="1" applyFill="1" applyBorder="1" applyAlignment="1">
      <alignment horizontal="center" vertical="center" wrapText="1"/>
    </xf>
    <xf numFmtId="0" fontId="46" fillId="0" borderId="1" xfId="14" applyNumberFormat="1" applyFont="1" applyFill="1" applyBorder="1" applyAlignment="1">
      <alignment horizontal="center" vertical="center" wrapText="1"/>
    </xf>
    <xf numFmtId="49" fontId="38" fillId="0" borderId="1" xfId="14" applyNumberFormat="1" applyFont="1" applyFill="1" applyBorder="1" applyAlignment="1">
      <alignment horizontal="center" vertical="center" wrapText="1"/>
    </xf>
    <xf numFmtId="49" fontId="38" fillId="0" borderId="1" xfId="14" applyNumberFormat="1" applyFont="1" applyFill="1" applyBorder="1" applyAlignment="1">
      <alignment horizontal="left" vertical="center" wrapText="1"/>
    </xf>
    <xf numFmtId="49" fontId="47" fillId="0" borderId="1" xfId="14" applyNumberFormat="1" applyFont="1" applyFill="1" applyBorder="1" applyAlignment="1">
      <alignment horizontal="left" vertical="center" wrapText="1"/>
    </xf>
    <xf numFmtId="49" fontId="47" fillId="0" borderId="1" xfId="14" applyNumberFormat="1" applyFont="1" applyFill="1" applyBorder="1" applyAlignment="1">
      <alignment horizontal="center" vertical="center" wrapText="1"/>
    </xf>
    <xf numFmtId="185" fontId="46" fillId="0" borderId="1" xfId="3" applyNumberFormat="1" applyFont="1" applyFill="1" applyBorder="1" applyAlignment="1">
      <alignment horizontal="center" vertical="center" wrapText="1"/>
    </xf>
    <xf numFmtId="185" fontId="46" fillId="0" borderId="1" xfId="14" applyNumberFormat="1" applyFont="1" applyFill="1" applyBorder="1" applyAlignment="1">
      <alignment horizontal="center" vertical="center" wrapText="1"/>
    </xf>
    <xf numFmtId="0" fontId="15" fillId="0" borderId="1" xfId="17" applyFont="1" applyBorder="1" applyAlignment="1">
      <alignment horizontal="center" vertical="center" wrapText="1"/>
    </xf>
    <xf numFmtId="49" fontId="24" fillId="0" borderId="1" xfId="17" applyNumberFormat="1" applyFont="1" applyFill="1" applyBorder="1" applyAlignment="1" applyProtection="1">
      <alignment horizontal="left" vertical="center" wrapText="1"/>
    </xf>
    <xf numFmtId="49" fontId="24" fillId="0" borderId="1" xfId="17" applyNumberFormat="1" applyFont="1" applyFill="1" applyBorder="1" applyAlignment="1" applyProtection="1">
      <alignment horizontal="center" vertical="center"/>
    </xf>
    <xf numFmtId="0" fontId="15" fillId="0" borderId="1" xfId="17" applyFont="1" applyBorder="1" applyAlignment="1">
      <alignment vertical="center" wrapText="1"/>
    </xf>
    <xf numFmtId="0" fontId="45" fillId="0" borderId="1" xfId="17" applyFont="1" applyBorder="1" applyAlignment="1">
      <alignment horizontal="center" vertical="center"/>
    </xf>
    <xf numFmtId="0" fontId="45" fillId="0" borderId="1" xfId="17" applyFont="1" applyBorder="1">
      <alignment vertical="center"/>
    </xf>
    <xf numFmtId="49" fontId="46" fillId="0" borderId="1" xfId="14" applyNumberFormat="1" applyFont="1" applyFill="1" applyBorder="1" applyAlignment="1">
      <alignment horizontal="center" vertical="center" wrapText="1"/>
    </xf>
    <xf numFmtId="49" fontId="38" fillId="0" borderId="1" xfId="14" applyNumberFormat="1" applyFont="1" applyFill="1" applyBorder="1" applyAlignment="1">
      <alignment horizontal="center" vertical="center" wrapText="1"/>
    </xf>
    <xf numFmtId="49" fontId="38" fillId="0" borderId="1" xfId="14" applyNumberFormat="1" applyFont="1" applyFill="1" applyBorder="1" applyAlignment="1">
      <alignment horizontal="left" vertical="center" wrapText="1"/>
    </xf>
    <xf numFmtId="49" fontId="47" fillId="0" borderId="1" xfId="14" applyNumberFormat="1" applyFont="1" applyFill="1" applyBorder="1" applyAlignment="1">
      <alignment horizontal="left" vertical="center" wrapText="1"/>
    </xf>
    <xf numFmtId="49" fontId="47" fillId="0" borderId="1" xfId="14" applyNumberFormat="1" applyFont="1" applyFill="1" applyBorder="1" applyAlignment="1">
      <alignment horizontal="center" vertical="center" wrapText="1"/>
    </xf>
    <xf numFmtId="184" fontId="46" fillId="0" borderId="1" xfId="14" applyNumberFormat="1" applyFont="1" applyFill="1" applyBorder="1" applyAlignment="1">
      <alignment horizontal="center" vertical="center" wrapText="1"/>
    </xf>
    <xf numFmtId="185" fontId="46" fillId="0" borderId="1" xfId="14" applyNumberFormat="1" applyFont="1" applyFill="1" applyBorder="1" applyAlignment="1">
      <alignment horizontal="center" vertical="center" wrapText="1"/>
    </xf>
    <xf numFmtId="184" fontId="55" fillId="0" borderId="1" xfId="14" applyNumberFormat="1" applyFont="1" applyFill="1" applyBorder="1" applyAlignment="1">
      <alignment horizontal="center" vertical="center" wrapText="1"/>
    </xf>
    <xf numFmtId="185" fontId="55" fillId="0" borderId="1" xfId="14" applyNumberFormat="1" applyFont="1" applyFill="1" applyBorder="1" applyAlignment="1">
      <alignment horizontal="center" vertical="center" wrapText="1"/>
    </xf>
    <xf numFmtId="0" fontId="55" fillId="0" borderId="1" xfId="14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0" fontId="26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1" fillId="0" borderId="3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</cellXfs>
  <cellStyles count="19">
    <cellStyle name="20% - 着色 5" xfId="7"/>
    <cellStyle name="40% - 着色 4" xfId="9"/>
    <cellStyle name="40% - 着色 5" xfId="10"/>
    <cellStyle name="60% - 着色 2" xfId="4"/>
    <cellStyle name="常规" xfId="0" builtinId="0"/>
    <cellStyle name="常规 10" xfId="18"/>
    <cellStyle name="常规 2" xfId="1"/>
    <cellStyle name="常规 3" xfId="12"/>
    <cellStyle name="常规 4" xfId="13"/>
    <cellStyle name="常规 5" xfId="14"/>
    <cellStyle name="常规 6" xfId="3"/>
    <cellStyle name="常规 7" xfId="15"/>
    <cellStyle name="常规 8" xfId="2"/>
    <cellStyle name="常规 9" xfId="17"/>
    <cellStyle name="常规7012AF40DEF14B5983DD52A40FABE23F" xfId="8"/>
    <cellStyle name="常规791A34B5B1502E94E050007F0100B67C" xfId="16"/>
    <cellStyle name="超链接 2" xfId="5"/>
    <cellStyle name="着色 1" xfId="6"/>
    <cellStyle name="着色 5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G10" sqref="G10"/>
    </sheetView>
  </sheetViews>
  <sheetFormatPr defaultColWidth="10"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spans="1:11" ht="14.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4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2.7" customHeight="1">
      <c r="A3" s="14"/>
      <c r="B3" s="14" t="s">
        <v>0</v>
      </c>
      <c r="C3" s="143">
        <v>202003</v>
      </c>
      <c r="D3" s="143"/>
      <c r="E3" s="14"/>
      <c r="F3" s="14"/>
      <c r="G3" s="14"/>
      <c r="H3" s="14"/>
      <c r="I3" s="14"/>
      <c r="J3" s="14"/>
      <c r="K3" s="14"/>
    </row>
    <row r="4" spans="1:11" ht="22.7" customHeight="1">
      <c r="A4" s="14"/>
      <c r="B4" s="14" t="s">
        <v>1</v>
      </c>
      <c r="C4" s="144" t="s">
        <v>253</v>
      </c>
      <c r="D4" s="144"/>
      <c r="E4" s="144"/>
      <c r="F4" s="14"/>
      <c r="G4" s="14"/>
      <c r="H4" s="14"/>
      <c r="I4" s="14"/>
      <c r="J4" s="14"/>
      <c r="K4" s="14"/>
    </row>
    <row r="5" spans="1:11" ht="14.2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78.599999999999994" customHeight="1">
      <c r="A6" s="13"/>
      <c r="B6" s="145" t="s">
        <v>2</v>
      </c>
      <c r="C6" s="145"/>
      <c r="D6" s="145"/>
      <c r="E6" s="145"/>
      <c r="F6" s="145"/>
      <c r="G6" s="145"/>
      <c r="H6" s="145"/>
      <c r="I6" s="145"/>
      <c r="J6" s="145"/>
      <c r="K6" s="145"/>
    </row>
    <row r="7" spans="1:11" ht="22.7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22.7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22.7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ht="22.7" customHeight="1">
      <c r="A10" s="14"/>
      <c r="B10" s="14" t="s">
        <v>3</v>
      </c>
      <c r="C10" s="14"/>
      <c r="F10" s="72" t="s">
        <v>4</v>
      </c>
      <c r="G10" s="73" t="s">
        <v>359</v>
      </c>
      <c r="H10" s="14"/>
      <c r="I10" s="14"/>
      <c r="J10" s="14"/>
      <c r="K10" s="14"/>
    </row>
    <row r="11" spans="1:11" ht="22.7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ht="22.7" customHeight="1">
      <c r="A12" s="14"/>
      <c r="B12" s="72" t="s">
        <v>5</v>
      </c>
      <c r="C12" s="74" t="s">
        <v>255</v>
      </c>
      <c r="D12" s="14"/>
      <c r="E12" s="72" t="s">
        <v>6</v>
      </c>
      <c r="F12" s="13" t="s">
        <v>256</v>
      </c>
      <c r="G12" s="14"/>
      <c r="H12" s="72" t="s">
        <v>7</v>
      </c>
      <c r="I12" s="13" t="s">
        <v>254</v>
      </c>
      <c r="J12" s="14"/>
      <c r="K12" s="14"/>
    </row>
    <row r="13" spans="1:11" ht="14.25" customHeight="1">
      <c r="A13" s="13"/>
      <c r="B13" s="13"/>
      <c r="C13" s="13" t="s">
        <v>8</v>
      </c>
      <c r="D13" s="13"/>
      <c r="E13" s="13"/>
      <c r="F13" s="13"/>
      <c r="G13" s="13"/>
      <c r="H13" s="13"/>
      <c r="I13" s="13"/>
      <c r="J13" s="13"/>
      <c r="K13" s="13"/>
    </row>
    <row r="14" spans="1:11" ht="14.2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1" ht="14.25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</row>
  </sheetData>
  <mergeCells count="3">
    <mergeCell ref="C3:D3"/>
    <mergeCell ref="C4:E4"/>
    <mergeCell ref="B6:K6"/>
  </mergeCells>
  <phoneticPr fontId="37" type="noConversion"/>
  <printOptions horizontalCentered="1" verticalCentered="1"/>
  <pageMargins left="7.874015748031496E-2" right="7.874015748031496E-2" top="7.874015748031496E-2" bottom="7.874015748031496E-2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A8" sqref="A8"/>
    </sheetView>
  </sheetViews>
  <sheetFormatPr defaultColWidth="10" defaultRowHeight="13.5"/>
  <cols>
    <col min="1" max="1" width="18.375" customWidth="1"/>
    <col min="2" max="2" width="15.5" customWidth="1"/>
    <col min="3" max="3" width="16.5" customWidth="1"/>
    <col min="4" max="4" width="12.5" customWidth="1"/>
    <col min="5" max="5" width="15.25" customWidth="1"/>
    <col min="6" max="6" width="16.5" customWidth="1"/>
    <col min="7" max="7" width="15.625" customWidth="1"/>
    <col min="8" max="8" width="19.75" customWidth="1"/>
  </cols>
  <sheetData>
    <row r="1" spans="1:8" ht="14.25" customHeight="1">
      <c r="A1" s="13"/>
      <c r="B1" s="13"/>
      <c r="C1" s="13"/>
      <c r="D1" s="13"/>
      <c r="E1" s="13"/>
      <c r="F1" s="13"/>
      <c r="G1" s="13"/>
      <c r="H1" s="13"/>
    </row>
    <row r="2" spans="1:8" ht="39.950000000000003" customHeight="1">
      <c r="A2" s="154" t="s">
        <v>168</v>
      </c>
      <c r="B2" s="154"/>
      <c r="C2" s="154"/>
      <c r="D2" s="154"/>
      <c r="E2" s="154"/>
      <c r="F2" s="154"/>
      <c r="G2" s="154"/>
      <c r="H2" s="154"/>
    </row>
    <row r="3" spans="1:8" ht="22.7" customHeight="1">
      <c r="A3" s="13"/>
      <c r="B3" s="13"/>
      <c r="C3" s="13"/>
      <c r="D3" s="13"/>
      <c r="E3" s="13"/>
      <c r="F3" s="13"/>
      <c r="G3" s="13"/>
      <c r="H3" s="36" t="s">
        <v>31</v>
      </c>
    </row>
    <row r="4" spans="1:8" ht="22.7" customHeight="1">
      <c r="A4" s="155" t="s">
        <v>152</v>
      </c>
      <c r="B4" s="155" t="s">
        <v>169</v>
      </c>
      <c r="C4" s="155"/>
      <c r="D4" s="155"/>
      <c r="E4" s="155"/>
      <c r="F4" s="155"/>
      <c r="G4" s="155" t="s">
        <v>170</v>
      </c>
      <c r="H4" s="155" t="s">
        <v>171</v>
      </c>
    </row>
    <row r="5" spans="1:8" ht="22.7" customHeight="1">
      <c r="A5" s="155"/>
      <c r="B5" s="155" t="s">
        <v>112</v>
      </c>
      <c r="C5" s="155" t="s">
        <v>172</v>
      </c>
      <c r="D5" s="155" t="s">
        <v>173</v>
      </c>
      <c r="E5" s="155" t="s">
        <v>174</v>
      </c>
      <c r="F5" s="155"/>
      <c r="G5" s="155"/>
      <c r="H5" s="155"/>
    </row>
    <row r="6" spans="1:8" ht="33.950000000000003" customHeight="1">
      <c r="A6" s="155"/>
      <c r="B6" s="155"/>
      <c r="C6" s="155"/>
      <c r="D6" s="155"/>
      <c r="E6" s="16" t="s">
        <v>175</v>
      </c>
      <c r="F6" s="16" t="s">
        <v>176</v>
      </c>
      <c r="G6" s="155"/>
      <c r="H6" s="155"/>
    </row>
    <row r="7" spans="1:8" ht="22.7" customHeight="1">
      <c r="A7" s="37" t="s">
        <v>112</v>
      </c>
      <c r="B7" s="38"/>
      <c r="C7" s="38"/>
      <c r="D7" s="38"/>
      <c r="E7" s="38"/>
      <c r="F7" s="38"/>
      <c r="G7" s="38"/>
      <c r="H7" s="38"/>
    </row>
    <row r="8" spans="1:8" ht="22.7" customHeight="1">
      <c r="A8" s="37" t="s">
        <v>317</v>
      </c>
      <c r="B8" s="38"/>
      <c r="C8" s="38"/>
      <c r="D8" s="38"/>
      <c r="E8" s="38"/>
      <c r="F8" s="38"/>
      <c r="G8" s="38"/>
      <c r="H8" s="38"/>
    </row>
    <row r="9" spans="1:8" ht="22.7" customHeight="1">
      <c r="A9" s="17"/>
      <c r="B9" s="18"/>
      <c r="C9" s="18"/>
      <c r="D9" s="18"/>
      <c r="E9" s="18"/>
      <c r="F9" s="18"/>
      <c r="G9" s="18"/>
      <c r="H9" s="18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3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A5" sqref="A5:F39"/>
    </sheetView>
  </sheetViews>
  <sheetFormatPr defaultColWidth="10" defaultRowHeight="15"/>
  <cols>
    <col min="1" max="1" width="9.75" customWidth="1"/>
    <col min="2" max="2" width="12" style="20" customWidth="1"/>
    <col min="3" max="3" width="25.625" style="20" customWidth="1"/>
    <col min="4" max="4" width="14.125" customWidth="1"/>
    <col min="5" max="5" width="13" customWidth="1"/>
    <col min="6" max="6" width="12.5" customWidth="1"/>
    <col min="7" max="11" width="9.75" customWidth="1"/>
  </cols>
  <sheetData>
    <row r="1" spans="1:11" ht="14.25" customHeight="1">
      <c r="A1" s="13"/>
      <c r="B1" s="27"/>
      <c r="C1" s="28"/>
      <c r="D1" s="13"/>
      <c r="E1" s="13"/>
      <c r="F1" s="13"/>
      <c r="G1" s="13"/>
      <c r="H1" s="13"/>
      <c r="I1" s="13"/>
      <c r="J1" s="13"/>
      <c r="K1" s="13"/>
    </row>
    <row r="2" spans="1:11" ht="39.950000000000003" customHeight="1">
      <c r="A2" s="147" t="s">
        <v>177</v>
      </c>
      <c r="B2" s="150"/>
      <c r="C2" s="150"/>
      <c r="D2" s="147"/>
      <c r="E2" s="147"/>
      <c r="F2" s="147"/>
      <c r="G2" s="13"/>
      <c r="H2" s="13"/>
      <c r="I2" s="13"/>
      <c r="J2" s="13"/>
      <c r="K2" s="13"/>
    </row>
    <row r="3" spans="1:11" ht="22.7" customHeight="1">
      <c r="A3" s="14"/>
      <c r="D3" s="14"/>
      <c r="E3" s="14"/>
      <c r="F3" s="14" t="s">
        <v>31</v>
      </c>
      <c r="G3" s="13"/>
      <c r="H3" s="13"/>
      <c r="I3" s="13"/>
      <c r="J3" s="13"/>
      <c r="K3" s="13"/>
    </row>
    <row r="4" spans="1:11" ht="36.950000000000003" customHeight="1">
      <c r="A4" s="29" t="s">
        <v>178</v>
      </c>
      <c r="B4" s="30" t="s">
        <v>179</v>
      </c>
      <c r="C4" s="31" t="s">
        <v>180</v>
      </c>
      <c r="D4" s="29" t="s">
        <v>112</v>
      </c>
      <c r="E4" s="29" t="s">
        <v>109</v>
      </c>
      <c r="F4" s="29" t="s">
        <v>110</v>
      </c>
      <c r="G4" s="13"/>
      <c r="H4" s="13"/>
      <c r="I4" s="13"/>
      <c r="J4" s="13"/>
      <c r="K4" s="13"/>
    </row>
    <row r="5" spans="1:11" ht="27.95" customHeight="1">
      <c r="A5" s="127"/>
      <c r="B5" s="128"/>
      <c r="C5" s="129" t="s">
        <v>112</v>
      </c>
      <c r="D5" s="138">
        <v>63291.932000000001</v>
      </c>
      <c r="E5" s="138">
        <v>63291.932000000001</v>
      </c>
      <c r="F5" s="130"/>
      <c r="G5" s="14"/>
      <c r="H5" s="14"/>
      <c r="I5" s="14"/>
      <c r="J5" s="14"/>
      <c r="K5" s="14"/>
    </row>
    <row r="6" spans="1:11" ht="27.95" customHeight="1">
      <c r="A6" s="131">
        <v>1</v>
      </c>
      <c r="B6" s="137" t="s">
        <v>181</v>
      </c>
      <c r="C6" s="136" t="s">
        <v>303</v>
      </c>
      <c r="D6" s="138">
        <v>63291.932000000001</v>
      </c>
      <c r="E6" s="138">
        <v>63291.932000000001</v>
      </c>
      <c r="F6" s="132"/>
    </row>
    <row r="7" spans="1:11" ht="27.95" customHeight="1">
      <c r="A7" s="131">
        <v>2</v>
      </c>
      <c r="B7" s="134" t="s">
        <v>182</v>
      </c>
      <c r="C7" s="135" t="s">
        <v>183</v>
      </c>
      <c r="D7" s="139">
        <v>30000</v>
      </c>
      <c r="E7" s="139">
        <v>30000</v>
      </c>
      <c r="F7" s="132"/>
    </row>
    <row r="8" spans="1:11" ht="27.95" customHeight="1">
      <c r="A8" s="131">
        <v>3</v>
      </c>
      <c r="B8" s="134" t="s">
        <v>304</v>
      </c>
      <c r="C8" s="135" t="s">
        <v>305</v>
      </c>
      <c r="D8" s="139">
        <v>5000</v>
      </c>
      <c r="E8" s="139">
        <v>5000</v>
      </c>
      <c r="F8" s="132"/>
    </row>
    <row r="9" spans="1:11" ht="27.95" customHeight="1">
      <c r="A9" s="131">
        <v>4</v>
      </c>
      <c r="B9" s="134" t="s">
        <v>306</v>
      </c>
      <c r="C9" s="135" t="s">
        <v>307</v>
      </c>
      <c r="D9" s="139">
        <v>5000</v>
      </c>
      <c r="E9" s="139">
        <v>5000</v>
      </c>
      <c r="F9" s="132"/>
    </row>
    <row r="10" spans="1:11" ht="27.95" customHeight="1">
      <c r="A10" s="131">
        <v>5</v>
      </c>
      <c r="B10" s="134" t="s">
        <v>308</v>
      </c>
      <c r="C10" s="135" t="s">
        <v>309</v>
      </c>
      <c r="D10" s="133">
        <v>12367.03</v>
      </c>
      <c r="E10" s="133">
        <v>12367.03</v>
      </c>
      <c r="F10" s="132"/>
    </row>
    <row r="11" spans="1:11" ht="27.95" customHeight="1">
      <c r="A11" s="131">
        <v>6</v>
      </c>
      <c r="B11" s="134" t="s">
        <v>310</v>
      </c>
      <c r="C11" s="135" t="s">
        <v>311</v>
      </c>
      <c r="D11" s="133" t="s">
        <v>312</v>
      </c>
      <c r="E11" s="133" t="s">
        <v>312</v>
      </c>
      <c r="F11" s="132"/>
    </row>
    <row r="12" spans="1:11" ht="27.95" customHeight="1">
      <c r="A12" s="32"/>
      <c r="B12" s="33"/>
      <c r="C12" s="34"/>
      <c r="D12" s="32"/>
      <c r="E12" s="35"/>
      <c r="F12" s="32"/>
    </row>
    <row r="13" spans="1:11" ht="27.95" customHeight="1">
      <c r="A13" s="32"/>
      <c r="B13" s="33"/>
      <c r="C13" s="34"/>
      <c r="D13" s="32"/>
      <c r="E13" s="32"/>
      <c r="F13" s="32"/>
    </row>
    <row r="14" spans="1:11" ht="27.95" customHeight="1">
      <c r="A14" s="32"/>
      <c r="B14" s="33"/>
      <c r="C14" s="34"/>
      <c r="D14" s="32"/>
      <c r="E14" s="32"/>
      <c r="F14" s="32"/>
    </row>
    <row r="15" spans="1:11" ht="27.95" customHeight="1">
      <c r="A15" s="32"/>
      <c r="B15" s="33"/>
      <c r="C15" s="34"/>
      <c r="D15" s="32"/>
      <c r="E15" s="32"/>
      <c r="F15" s="32"/>
    </row>
    <row r="16" spans="1:11" ht="27.95" customHeight="1">
      <c r="A16" s="32"/>
      <c r="B16" s="33"/>
      <c r="C16" s="34"/>
      <c r="D16" s="32"/>
      <c r="E16" s="32"/>
      <c r="F16" s="32"/>
    </row>
    <row r="17" spans="1:6" ht="27.95" customHeight="1">
      <c r="A17" s="32"/>
      <c r="B17" s="33"/>
      <c r="C17" s="34"/>
      <c r="D17" s="32"/>
      <c r="E17" s="32"/>
      <c r="F17" s="32"/>
    </row>
    <row r="18" spans="1:6" ht="27.95" customHeight="1">
      <c r="A18" s="32"/>
      <c r="B18" s="33"/>
      <c r="C18" s="34"/>
      <c r="D18" s="32"/>
      <c r="E18" s="32"/>
      <c r="F18" s="32"/>
    </row>
    <row r="19" spans="1:6" ht="27.95" customHeight="1">
      <c r="A19" s="32"/>
      <c r="B19" s="33"/>
      <c r="C19" s="34"/>
      <c r="D19" s="32"/>
      <c r="E19" s="32"/>
      <c r="F19" s="32"/>
    </row>
    <row r="25" spans="1:6" ht="13.5">
      <c r="B25" s="19"/>
      <c r="C25" s="19"/>
    </row>
    <row r="26" spans="1:6" ht="13.5">
      <c r="B26" s="19"/>
      <c r="C26" s="19"/>
    </row>
    <row r="27" spans="1:6" ht="13.5">
      <c r="B27" s="19"/>
      <c r="C27" s="19"/>
    </row>
  </sheetData>
  <mergeCells count="1">
    <mergeCell ref="A2:F2"/>
  </mergeCells>
  <phoneticPr fontId="37" type="noConversion"/>
  <pageMargins left="0.75" right="0.75" top="0.270000010728836" bottom="0.270000010728836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20" customWidth="1"/>
    <col min="2" max="2" width="41.375" style="20" customWidth="1"/>
    <col min="3" max="3" width="29.375" style="20" customWidth="1"/>
    <col min="4" max="4" width="2.5" style="20" customWidth="1"/>
    <col min="5" max="16" width="8" style="20"/>
    <col min="17" max="16384" width="7.875" style="19"/>
  </cols>
  <sheetData>
    <row r="1" spans="1:16" ht="15" customHeight="1">
      <c r="A1" s="21"/>
      <c r="B1" s="2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32.25" customHeight="1">
      <c r="A2" s="150" t="s">
        <v>184</v>
      </c>
      <c r="B2" s="150"/>
      <c r="C2" s="150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5" customHeight="1">
      <c r="A3" s="19"/>
      <c r="B3" s="19"/>
      <c r="C3" s="22" t="s">
        <v>31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25.5" customHeight="1">
      <c r="A4" s="156" t="s">
        <v>185</v>
      </c>
      <c r="B4" s="156"/>
      <c r="C4" s="157" t="s">
        <v>35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25.5" customHeight="1">
      <c r="A5" s="23" t="s">
        <v>186</v>
      </c>
      <c r="B5" s="23" t="s">
        <v>187</v>
      </c>
      <c r="C5" s="157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ht="25.5" customHeight="1">
      <c r="A6" s="23" t="s">
        <v>112</v>
      </c>
      <c r="B6" s="23"/>
      <c r="C6" s="24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26.25" customHeight="1">
      <c r="A7" s="25"/>
      <c r="B7" s="25"/>
      <c r="C7" s="26">
        <v>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ht="26.25" customHeight="1">
      <c r="A8" s="25"/>
      <c r="B8" s="25"/>
      <c r="C8" s="26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ht="26.25" customHeight="1">
      <c r="A9" s="25"/>
      <c r="B9" s="25"/>
      <c r="C9" s="26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6" ht="26.25" customHeight="1">
      <c r="A10" s="25"/>
      <c r="B10" s="25"/>
      <c r="C10" s="26"/>
    </row>
    <row r="11" spans="1:16" ht="26.25" customHeight="1">
      <c r="A11" s="25"/>
      <c r="B11" s="25"/>
      <c r="C11" s="26"/>
    </row>
    <row r="12" spans="1:16" ht="26.25" customHeight="1">
      <c r="A12" s="25"/>
      <c r="B12" s="25"/>
      <c r="C12" s="26"/>
    </row>
  </sheetData>
  <sheetProtection formatCells="0" formatColumns="0" formatRows="0"/>
  <mergeCells count="3">
    <mergeCell ref="A2:C2"/>
    <mergeCell ref="A4:B4"/>
    <mergeCell ref="C4:C5"/>
  </mergeCells>
  <phoneticPr fontId="37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0" sqref="E30"/>
    </sheetView>
  </sheetViews>
  <sheetFormatPr defaultColWidth="10" defaultRowHeight="13.5"/>
  <cols>
    <col min="1" max="1" width="24.5" customWidth="1"/>
    <col min="2" max="2" width="22.875" customWidth="1"/>
    <col min="3" max="3" width="24.75" customWidth="1"/>
    <col min="4" max="4" width="28.75" customWidth="1"/>
    <col min="5" max="5" width="29.25" customWidth="1"/>
  </cols>
  <sheetData>
    <row r="1" spans="1:5" ht="14.25" customHeight="1">
      <c r="A1" s="13"/>
      <c r="B1" s="13"/>
      <c r="C1" s="13"/>
      <c r="D1" s="13"/>
      <c r="E1" s="13"/>
    </row>
    <row r="2" spans="1:5" ht="39.950000000000003" customHeight="1">
      <c r="A2" s="147" t="s">
        <v>188</v>
      </c>
      <c r="B2" s="147"/>
      <c r="C2" s="147"/>
      <c r="D2" s="147"/>
      <c r="E2" s="147"/>
    </row>
    <row r="3" spans="1:5" ht="22.7" customHeight="1">
      <c r="A3" s="14"/>
      <c r="B3" s="14"/>
      <c r="C3" s="14"/>
      <c r="D3" s="14"/>
      <c r="E3" s="15" t="s">
        <v>31</v>
      </c>
    </row>
    <row r="4" spans="1:5" ht="28.5" customHeight="1">
      <c r="A4" s="16" t="s">
        <v>152</v>
      </c>
      <c r="B4" s="16" t="s">
        <v>112</v>
      </c>
      <c r="C4" s="16" t="s">
        <v>189</v>
      </c>
      <c r="D4" s="16" t="s">
        <v>190</v>
      </c>
      <c r="E4" s="16" t="s">
        <v>191</v>
      </c>
    </row>
    <row r="5" spans="1:5" ht="29.45" customHeight="1">
      <c r="A5" s="17"/>
      <c r="B5" s="18"/>
      <c r="C5" s="18"/>
      <c r="D5" s="18"/>
      <c r="E5" s="18"/>
    </row>
  </sheetData>
  <mergeCells count="1">
    <mergeCell ref="A2:E2"/>
  </mergeCells>
  <phoneticPr fontId="3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B50"/>
  <sheetViews>
    <sheetView workbookViewId="0">
      <selection activeCell="A7" sqref="A7"/>
    </sheetView>
  </sheetViews>
  <sheetFormatPr defaultColWidth="9" defaultRowHeight="13.5"/>
  <cols>
    <col min="1" max="2" width="43.875" customWidth="1"/>
  </cols>
  <sheetData>
    <row r="1" spans="1:2" ht="20.25">
      <c r="A1" s="158" t="s">
        <v>192</v>
      </c>
      <c r="B1" s="158"/>
    </row>
    <row r="2" spans="1:2">
      <c r="A2" s="7" t="s">
        <v>193</v>
      </c>
    </row>
    <row r="3" spans="1:2" ht="15" customHeight="1">
      <c r="A3" s="159" t="s">
        <v>34</v>
      </c>
      <c r="B3" s="160" t="s">
        <v>35</v>
      </c>
    </row>
    <row r="4" spans="1:2">
      <c r="A4" s="159"/>
      <c r="B4" s="160"/>
    </row>
    <row r="5" spans="1:2" ht="24.95" customHeight="1">
      <c r="A5" s="6" t="s">
        <v>194</v>
      </c>
      <c r="B5" s="8">
        <v>1</v>
      </c>
    </row>
    <row r="6" spans="1:2" ht="24.95" customHeight="1">
      <c r="A6" s="9" t="s">
        <v>195</v>
      </c>
      <c r="B6" s="10"/>
    </row>
    <row r="7" spans="1:2" ht="24.95" customHeight="1">
      <c r="A7" s="11"/>
      <c r="B7" s="10"/>
    </row>
    <row r="8" spans="1:2" ht="24.95" customHeight="1">
      <c r="A8" s="11"/>
      <c r="B8" s="10"/>
    </row>
    <row r="9" spans="1:2" ht="24.95" customHeight="1">
      <c r="A9" s="11"/>
      <c r="B9" s="10"/>
    </row>
    <row r="10" spans="1:2" ht="24.95" customHeight="1">
      <c r="A10" s="11"/>
      <c r="B10" s="10"/>
    </row>
    <row r="11" spans="1:2" ht="24.95" customHeight="1">
      <c r="A11" s="11"/>
      <c r="B11" s="10"/>
    </row>
    <row r="12" spans="1:2" ht="24.95" customHeight="1">
      <c r="A12" s="11"/>
      <c r="B12" s="10"/>
    </row>
    <row r="13" spans="1:2" ht="24.95" customHeight="1">
      <c r="A13" s="11"/>
      <c r="B13" s="10"/>
    </row>
    <row r="14" spans="1:2" ht="24.95" customHeight="1">
      <c r="A14" s="11"/>
      <c r="B14" s="10"/>
    </row>
    <row r="15" spans="1:2" ht="24.95" customHeight="1">
      <c r="A15" s="11"/>
      <c r="B15" s="10"/>
    </row>
    <row r="16" spans="1:2" ht="24.95" customHeight="1">
      <c r="A16" s="12" t="s">
        <v>196</v>
      </c>
    </row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</sheetData>
  <mergeCells count="3">
    <mergeCell ref="A1:B1"/>
    <mergeCell ref="A3:A4"/>
    <mergeCell ref="B3:B4"/>
  </mergeCells>
  <phoneticPr fontId="37" type="noConversion"/>
  <pageMargins left="0.75" right="0.75" top="1" bottom="1" header="0.5" footer="0.5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P27"/>
  <sheetViews>
    <sheetView tabSelected="1" view="pageBreakPreview" topLeftCell="A13" zoomScaleNormal="100" workbookViewId="0">
      <selection activeCell="S20" sqref="S20"/>
    </sheetView>
  </sheetViews>
  <sheetFormatPr defaultColWidth="9" defaultRowHeight="13.5"/>
  <cols>
    <col min="1" max="1" width="9.75" customWidth="1"/>
    <col min="3" max="3" width="10.125" customWidth="1"/>
    <col min="4" max="15" width="5.75" customWidth="1"/>
    <col min="16" max="16" width="8.625" customWidth="1"/>
  </cols>
  <sheetData>
    <row r="1" spans="1:16" ht="18.75">
      <c r="A1" s="172" t="s">
        <v>197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16" ht="14.25">
      <c r="A2" s="1" t="s">
        <v>198</v>
      </c>
    </row>
    <row r="3" spans="1:16" ht="33" customHeight="1">
      <c r="A3" s="2" t="s">
        <v>199</v>
      </c>
      <c r="B3" s="173" t="s">
        <v>317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5"/>
    </row>
    <row r="4" spans="1:16" ht="36" customHeight="1">
      <c r="A4" s="2" t="s">
        <v>200</v>
      </c>
      <c r="B4" s="176" t="s">
        <v>318</v>
      </c>
      <c r="C4" s="177"/>
      <c r="D4" s="177"/>
      <c r="E4" s="177"/>
      <c r="F4" s="178" t="s">
        <v>201</v>
      </c>
      <c r="G4" s="178"/>
      <c r="H4" s="178"/>
      <c r="I4" s="178"/>
      <c r="J4" s="177">
        <v>18093462805</v>
      </c>
      <c r="K4" s="177"/>
      <c r="L4" s="177"/>
      <c r="M4" s="177"/>
      <c r="N4" s="177"/>
      <c r="O4" s="177"/>
      <c r="P4" s="177"/>
    </row>
    <row r="5" spans="1:16" ht="36" customHeight="1">
      <c r="A5" s="178" t="s">
        <v>202</v>
      </c>
      <c r="B5" s="178" t="s">
        <v>203</v>
      </c>
      <c r="C5" s="178"/>
      <c r="D5" s="179" t="s">
        <v>322</v>
      </c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</row>
    <row r="6" spans="1:16" ht="36" customHeight="1">
      <c r="A6" s="178"/>
      <c r="B6" s="178" t="s">
        <v>204</v>
      </c>
      <c r="C6" s="178"/>
      <c r="D6" s="179" t="s">
        <v>319</v>
      </c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</row>
    <row r="7" spans="1:16" ht="36" customHeight="1">
      <c r="A7" s="178"/>
      <c r="B7" s="178" t="s">
        <v>205</v>
      </c>
      <c r="C7" s="178"/>
      <c r="D7" s="181" t="s">
        <v>206</v>
      </c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</row>
    <row r="8" spans="1:16" ht="36" customHeight="1">
      <c r="A8" s="178"/>
      <c r="B8" s="178" t="s">
        <v>207</v>
      </c>
      <c r="C8" s="178"/>
      <c r="D8" s="182" t="s">
        <v>320</v>
      </c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</row>
    <row r="9" spans="1:16" ht="36" customHeight="1">
      <c r="A9" s="178" t="s">
        <v>208</v>
      </c>
      <c r="B9" s="178" t="s">
        <v>209</v>
      </c>
      <c r="C9" s="178"/>
      <c r="D9" s="181" t="s">
        <v>210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</row>
    <row r="10" spans="1:16" ht="36" customHeight="1">
      <c r="A10" s="178"/>
      <c r="B10" s="183" t="s">
        <v>211</v>
      </c>
      <c r="C10" s="183"/>
      <c r="D10" s="182" t="s">
        <v>321</v>
      </c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</row>
    <row r="11" spans="1:16" ht="36" customHeight="1">
      <c r="A11" s="178"/>
      <c r="B11" s="183" t="s">
        <v>212</v>
      </c>
      <c r="C11" s="183"/>
      <c r="D11" s="178" t="s">
        <v>213</v>
      </c>
      <c r="E11" s="178"/>
      <c r="F11" s="178"/>
      <c r="G11" s="178"/>
      <c r="H11" s="178" t="s">
        <v>214</v>
      </c>
      <c r="I11" s="178"/>
      <c r="J11" s="178"/>
      <c r="K11" s="178"/>
      <c r="L11" s="178" t="s">
        <v>215</v>
      </c>
      <c r="M11" s="178"/>
      <c r="N11" s="178"/>
      <c r="O11" s="178"/>
      <c r="P11" s="2" t="s">
        <v>216</v>
      </c>
    </row>
    <row r="12" spans="1:16" ht="36" customHeight="1">
      <c r="A12" s="178"/>
      <c r="B12" s="184">
        <v>8</v>
      </c>
      <c r="C12" s="184"/>
      <c r="D12" s="165">
        <v>8</v>
      </c>
      <c r="E12" s="165"/>
      <c r="F12" s="165"/>
      <c r="G12" s="165"/>
      <c r="H12" s="165"/>
      <c r="I12" s="165"/>
      <c r="J12" s="165"/>
      <c r="K12" s="165"/>
      <c r="L12" s="165">
        <v>7</v>
      </c>
      <c r="M12" s="165"/>
      <c r="N12" s="165"/>
      <c r="O12" s="165"/>
      <c r="P12" s="3">
        <v>1</v>
      </c>
    </row>
    <row r="13" spans="1:16" ht="36" customHeight="1">
      <c r="A13" s="2" t="s">
        <v>217</v>
      </c>
      <c r="B13" s="179" t="s">
        <v>343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6" ht="36" customHeight="1">
      <c r="A14" s="178" t="s">
        <v>218</v>
      </c>
      <c r="B14" s="2" t="s">
        <v>219</v>
      </c>
      <c r="C14" s="178" t="s">
        <v>220</v>
      </c>
      <c r="D14" s="178"/>
      <c r="E14" s="178"/>
      <c r="F14" s="178"/>
      <c r="G14" s="178" t="s">
        <v>221</v>
      </c>
      <c r="H14" s="178"/>
      <c r="I14" s="178"/>
      <c r="J14" s="178"/>
      <c r="K14" s="178" t="s">
        <v>222</v>
      </c>
      <c r="L14" s="178"/>
      <c r="M14" s="178"/>
      <c r="N14" s="178"/>
      <c r="O14" s="178" t="s">
        <v>223</v>
      </c>
      <c r="P14" s="178"/>
    </row>
    <row r="15" spans="1:16" ht="36" customHeight="1">
      <c r="A15" s="178"/>
      <c r="B15" s="4">
        <v>62.69</v>
      </c>
      <c r="C15" s="177">
        <v>117.02</v>
      </c>
      <c r="D15" s="177"/>
      <c r="E15" s="177"/>
      <c r="F15" s="177"/>
      <c r="G15" s="177">
        <v>117.02</v>
      </c>
      <c r="H15" s="177"/>
      <c r="I15" s="177"/>
      <c r="J15" s="177"/>
      <c r="K15" s="185">
        <v>1</v>
      </c>
      <c r="L15" s="177"/>
      <c r="M15" s="177"/>
      <c r="N15" s="177"/>
      <c r="O15" s="177"/>
      <c r="P15" s="177"/>
    </row>
    <row r="16" spans="1:16" ht="36" customHeight="1">
      <c r="A16" s="178" t="s">
        <v>224</v>
      </c>
      <c r="B16" s="178" t="s">
        <v>225</v>
      </c>
      <c r="C16" s="178"/>
      <c r="D16" s="178"/>
      <c r="E16" s="178"/>
      <c r="F16" s="178"/>
      <c r="G16" s="178"/>
      <c r="H16" s="178"/>
      <c r="I16" s="178" t="s">
        <v>226</v>
      </c>
      <c r="J16" s="178"/>
      <c r="K16" s="178"/>
      <c r="L16" s="178"/>
      <c r="M16" s="178"/>
      <c r="N16" s="178"/>
      <c r="O16" s="178"/>
      <c r="P16" s="178"/>
    </row>
    <row r="17" spans="1:16" ht="36" customHeight="1">
      <c r="A17" s="178"/>
      <c r="B17" s="178" t="s">
        <v>227</v>
      </c>
      <c r="C17" s="178"/>
      <c r="D17" s="178"/>
      <c r="E17" s="177">
        <v>18</v>
      </c>
      <c r="F17" s="177"/>
      <c r="G17" s="177"/>
      <c r="H17" s="177"/>
      <c r="I17" s="186" t="s">
        <v>342</v>
      </c>
      <c r="J17" s="178"/>
      <c r="K17" s="178"/>
      <c r="L17" s="178"/>
      <c r="M17" s="178"/>
      <c r="N17" s="177">
        <v>92.56</v>
      </c>
      <c r="O17" s="177"/>
      <c r="P17" s="177"/>
    </row>
    <row r="18" spans="1:16" ht="36" customHeight="1">
      <c r="A18" s="178"/>
      <c r="B18" s="178" t="s">
        <v>228</v>
      </c>
      <c r="C18" s="178"/>
      <c r="D18" s="178"/>
      <c r="E18" s="177">
        <v>98.89</v>
      </c>
      <c r="F18" s="177"/>
      <c r="G18" s="177"/>
      <c r="H18" s="177"/>
      <c r="I18" s="178" t="s">
        <v>163</v>
      </c>
      <c r="J18" s="178"/>
      <c r="K18" s="178"/>
      <c r="L18" s="178"/>
      <c r="M18" s="178"/>
      <c r="N18" s="177">
        <v>6.33</v>
      </c>
      <c r="O18" s="177"/>
      <c r="P18" s="177"/>
    </row>
    <row r="19" spans="1:16" ht="36" customHeight="1">
      <c r="A19" s="178"/>
      <c r="B19" s="178" t="s">
        <v>229</v>
      </c>
      <c r="C19" s="178"/>
      <c r="D19" s="178"/>
      <c r="E19" s="177"/>
      <c r="F19" s="177"/>
      <c r="G19" s="177"/>
      <c r="H19" s="177"/>
      <c r="I19" s="178" t="s">
        <v>230</v>
      </c>
      <c r="J19" s="178"/>
      <c r="K19" s="178"/>
      <c r="L19" s="178"/>
      <c r="M19" s="178"/>
      <c r="N19" s="177">
        <v>18</v>
      </c>
      <c r="O19" s="177"/>
      <c r="P19" s="177"/>
    </row>
    <row r="20" spans="1:16" ht="36" customHeight="1">
      <c r="A20" s="178"/>
      <c r="B20" s="178" t="s">
        <v>231</v>
      </c>
      <c r="C20" s="178"/>
      <c r="D20" s="178"/>
      <c r="E20" s="177">
        <v>116.89</v>
      </c>
      <c r="F20" s="177"/>
      <c r="G20" s="177"/>
      <c r="H20" s="177"/>
      <c r="I20" s="178" t="s">
        <v>232</v>
      </c>
      <c r="J20" s="178"/>
      <c r="K20" s="178"/>
      <c r="L20" s="178"/>
      <c r="M20" s="178"/>
      <c r="N20" s="177">
        <v>116.89</v>
      </c>
      <c r="O20" s="177"/>
      <c r="P20" s="177"/>
    </row>
    <row r="21" spans="1:16" ht="36" customHeight="1">
      <c r="A21" s="2" t="s">
        <v>233</v>
      </c>
      <c r="B21" s="179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36" customHeight="1">
      <c r="A22" s="2" t="s">
        <v>234</v>
      </c>
      <c r="B22" s="178" t="s">
        <v>235</v>
      </c>
      <c r="C22" s="178"/>
      <c r="D22" s="178" t="s">
        <v>236</v>
      </c>
      <c r="E22" s="178"/>
      <c r="F22" s="178"/>
      <c r="G22" s="178"/>
      <c r="H22" s="178"/>
      <c r="I22" s="178"/>
      <c r="J22" s="178"/>
      <c r="K22" s="178"/>
      <c r="L22" s="178"/>
      <c r="M22" s="178" t="s">
        <v>237</v>
      </c>
      <c r="N22" s="178"/>
      <c r="O22" s="178"/>
      <c r="P22" s="178"/>
    </row>
    <row r="23" spans="1:16" ht="36" customHeight="1">
      <c r="A23" s="166" t="s">
        <v>323</v>
      </c>
      <c r="B23" s="164" t="s">
        <v>324</v>
      </c>
      <c r="C23" s="165"/>
      <c r="D23" s="161" t="s">
        <v>336</v>
      </c>
      <c r="E23" s="162"/>
      <c r="F23" s="162"/>
      <c r="G23" s="162"/>
      <c r="H23" s="162"/>
      <c r="I23" s="162"/>
      <c r="J23" s="162"/>
      <c r="K23" s="162"/>
      <c r="L23" s="163"/>
      <c r="M23" s="161" t="s">
        <v>341</v>
      </c>
      <c r="N23" s="162"/>
      <c r="O23" s="162"/>
      <c r="P23" s="163"/>
    </row>
    <row r="24" spans="1:16" ht="24.95" customHeight="1">
      <c r="A24" s="167"/>
      <c r="B24" s="164" t="s">
        <v>327</v>
      </c>
      <c r="C24" s="165"/>
      <c r="D24" s="164" t="s">
        <v>326</v>
      </c>
      <c r="E24" s="165"/>
      <c r="F24" s="165"/>
      <c r="G24" s="165"/>
      <c r="H24" s="165"/>
      <c r="I24" s="165"/>
      <c r="J24" s="165"/>
      <c r="K24" s="165"/>
      <c r="L24" s="165"/>
      <c r="M24" s="164" t="s">
        <v>337</v>
      </c>
      <c r="N24" s="165"/>
      <c r="O24" s="165"/>
      <c r="P24" s="165"/>
    </row>
    <row r="25" spans="1:16" ht="24.95" customHeight="1">
      <c r="A25" s="168"/>
      <c r="B25" s="164" t="s">
        <v>328</v>
      </c>
      <c r="C25" s="165"/>
      <c r="D25" s="164" t="s">
        <v>329</v>
      </c>
      <c r="E25" s="165"/>
      <c r="F25" s="165"/>
      <c r="G25" s="165"/>
      <c r="H25" s="165"/>
      <c r="I25" s="165"/>
      <c r="J25" s="165"/>
      <c r="K25" s="165"/>
      <c r="L25" s="165"/>
      <c r="M25" s="164" t="s">
        <v>338</v>
      </c>
      <c r="N25" s="165"/>
      <c r="O25" s="165"/>
      <c r="P25" s="165"/>
    </row>
    <row r="26" spans="1:16" ht="24.95" customHeight="1">
      <c r="A26" s="95" t="s">
        <v>330</v>
      </c>
      <c r="B26" s="169" t="s">
        <v>333</v>
      </c>
      <c r="C26" s="170"/>
      <c r="D26" s="169" t="s">
        <v>334</v>
      </c>
      <c r="E26" s="171"/>
      <c r="F26" s="171"/>
      <c r="G26" s="171"/>
      <c r="H26" s="171"/>
      <c r="I26" s="171"/>
      <c r="J26" s="171"/>
      <c r="K26" s="171"/>
      <c r="L26" s="170"/>
      <c r="M26" s="169" t="s">
        <v>339</v>
      </c>
      <c r="N26" s="171"/>
      <c r="O26" s="171"/>
      <c r="P26" s="170"/>
    </row>
    <row r="27" spans="1:16" ht="24.95" customHeight="1">
      <c r="A27" s="95" t="s">
        <v>331</v>
      </c>
      <c r="B27" s="164" t="s">
        <v>332</v>
      </c>
      <c r="C27" s="165"/>
      <c r="D27" s="164" t="s">
        <v>335</v>
      </c>
      <c r="E27" s="165"/>
      <c r="F27" s="165"/>
      <c r="G27" s="165"/>
      <c r="H27" s="165"/>
      <c r="I27" s="165"/>
      <c r="J27" s="165"/>
      <c r="K27" s="165"/>
      <c r="L27" s="165"/>
      <c r="M27" s="187" t="s">
        <v>340</v>
      </c>
      <c r="N27" s="188"/>
      <c r="O27" s="188"/>
      <c r="P27" s="189"/>
    </row>
  </sheetData>
  <mergeCells count="76">
    <mergeCell ref="B27:C27"/>
    <mergeCell ref="D27:L27"/>
    <mergeCell ref="M27:P27"/>
    <mergeCell ref="M26:P26"/>
    <mergeCell ref="A5:A8"/>
    <mergeCell ref="A9:A12"/>
    <mergeCell ref="A14:A15"/>
    <mergeCell ref="A16:A20"/>
    <mergeCell ref="B25:C25"/>
    <mergeCell ref="B21:P21"/>
    <mergeCell ref="B22:C22"/>
    <mergeCell ref="D22:L22"/>
    <mergeCell ref="M22:P22"/>
    <mergeCell ref="B24:C24"/>
    <mergeCell ref="D24:L24"/>
    <mergeCell ref="M24:P24"/>
    <mergeCell ref="B20:D20"/>
    <mergeCell ref="E20:H20"/>
    <mergeCell ref="I20:M20"/>
    <mergeCell ref="N20:P20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C15:F15"/>
    <mergeCell ref="G15:J15"/>
    <mergeCell ref="K15:N15"/>
    <mergeCell ref="O15:P15"/>
    <mergeCell ref="B16:H16"/>
    <mergeCell ref="I16:P16"/>
    <mergeCell ref="B13:P13"/>
    <mergeCell ref="C14:F14"/>
    <mergeCell ref="G14:J14"/>
    <mergeCell ref="K14:N14"/>
    <mergeCell ref="O14:P14"/>
    <mergeCell ref="B11:C11"/>
    <mergeCell ref="D11:G11"/>
    <mergeCell ref="H11:K11"/>
    <mergeCell ref="L11:O11"/>
    <mergeCell ref="B12:C12"/>
    <mergeCell ref="D12:G12"/>
    <mergeCell ref="H12:K12"/>
    <mergeCell ref="L12:O12"/>
    <mergeCell ref="B8:C8"/>
    <mergeCell ref="D8:P8"/>
    <mergeCell ref="B9:C9"/>
    <mergeCell ref="D9:P9"/>
    <mergeCell ref="B10:C10"/>
    <mergeCell ref="D10:P10"/>
    <mergeCell ref="B5:C5"/>
    <mergeCell ref="D5:P5"/>
    <mergeCell ref="B6:C6"/>
    <mergeCell ref="D6:P6"/>
    <mergeCell ref="B7:C7"/>
    <mergeCell ref="D7:P7"/>
    <mergeCell ref="A1:P1"/>
    <mergeCell ref="B3:P3"/>
    <mergeCell ref="B4:E4"/>
    <mergeCell ref="F4:I4"/>
    <mergeCell ref="J4:P4"/>
    <mergeCell ref="M23:P23"/>
    <mergeCell ref="D23:L23"/>
    <mergeCell ref="B23:C23"/>
    <mergeCell ref="A23:A25"/>
    <mergeCell ref="B26:C26"/>
    <mergeCell ref="D26:L26"/>
    <mergeCell ref="D25:L25"/>
    <mergeCell ref="M25:P25"/>
  </mergeCells>
  <phoneticPr fontId="37" type="noConversion"/>
  <pageMargins left="0.75" right="0.75" top="1" bottom="1" header="0.5" footer="0.5"/>
  <pageSetup paperSize="9" scale="8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K15"/>
  <sheetViews>
    <sheetView topLeftCell="A7" workbookViewId="0">
      <selection activeCell="O14" sqref="O14"/>
    </sheetView>
  </sheetViews>
  <sheetFormatPr defaultColWidth="9" defaultRowHeight="13.5"/>
  <sheetData>
    <row r="1" spans="1:11" ht="18.75">
      <c r="A1" s="172" t="s">
        <v>238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 ht="14.25">
      <c r="A2" s="1" t="s">
        <v>198</v>
      </c>
    </row>
    <row r="3" spans="1:11" ht="45.95" customHeight="1">
      <c r="A3" s="2" t="s">
        <v>239</v>
      </c>
      <c r="B3" s="164" t="s">
        <v>317</v>
      </c>
      <c r="C3" s="165"/>
      <c r="D3" s="165"/>
      <c r="E3" s="165"/>
      <c r="F3" s="178" t="s">
        <v>240</v>
      </c>
      <c r="G3" s="178"/>
      <c r="H3" s="176" t="s">
        <v>344</v>
      </c>
      <c r="I3" s="177"/>
      <c r="J3" s="177"/>
      <c r="K3" s="177"/>
    </row>
    <row r="4" spans="1:11" ht="45.95" customHeight="1">
      <c r="A4" s="2" t="s">
        <v>241</v>
      </c>
      <c r="B4" s="190" t="s">
        <v>345</v>
      </c>
      <c r="C4" s="165"/>
      <c r="D4" s="165"/>
      <c r="E4" s="165"/>
      <c r="F4" s="178" t="s">
        <v>242</v>
      </c>
      <c r="G4" s="178"/>
      <c r="H4" s="190" t="s">
        <v>345</v>
      </c>
      <c r="I4" s="165"/>
      <c r="J4" s="165"/>
      <c r="K4" s="165"/>
    </row>
    <row r="5" spans="1:11" ht="45.95" customHeight="1">
      <c r="A5" s="2" t="s">
        <v>243</v>
      </c>
      <c r="B5" s="164" t="s">
        <v>346</v>
      </c>
      <c r="C5" s="165"/>
      <c r="D5" s="165"/>
      <c r="E5" s="165"/>
      <c r="F5" s="178" t="s">
        <v>244</v>
      </c>
      <c r="G5" s="178"/>
      <c r="H5" s="176" t="s">
        <v>347</v>
      </c>
      <c r="I5" s="177"/>
      <c r="J5" s="177"/>
      <c r="K5" s="177"/>
    </row>
    <row r="6" spans="1:11" ht="45.95" customHeight="1">
      <c r="A6" s="2" t="s">
        <v>245</v>
      </c>
      <c r="B6" s="164" t="s">
        <v>348</v>
      </c>
      <c r="C6" s="165"/>
      <c r="D6" s="165"/>
      <c r="E6" s="165"/>
      <c r="F6" s="178" t="s">
        <v>246</v>
      </c>
      <c r="G6" s="178"/>
      <c r="H6" s="176" t="s">
        <v>349</v>
      </c>
      <c r="I6" s="177"/>
      <c r="J6" s="177"/>
      <c r="K6" s="177"/>
    </row>
    <row r="7" spans="1:11" ht="45.95" customHeight="1">
      <c r="A7" s="2" t="s">
        <v>247</v>
      </c>
      <c r="B7" s="5" t="s">
        <v>248</v>
      </c>
      <c r="C7" s="177">
        <v>18</v>
      </c>
      <c r="D7" s="177"/>
      <c r="E7" s="191" t="s">
        <v>249</v>
      </c>
      <c r="F7" s="191"/>
      <c r="G7" s="177">
        <v>16</v>
      </c>
      <c r="H7" s="177"/>
      <c r="I7" s="191" t="s">
        <v>250</v>
      </c>
      <c r="J7" s="191"/>
      <c r="K7" s="4">
        <v>2</v>
      </c>
    </row>
    <row r="8" spans="1:11" ht="45.95" customHeight="1">
      <c r="A8" s="2" t="s">
        <v>251</v>
      </c>
      <c r="B8" s="192" t="s">
        <v>350</v>
      </c>
      <c r="C8" s="192"/>
      <c r="D8" s="192"/>
      <c r="E8" s="192"/>
      <c r="F8" s="192"/>
      <c r="G8" s="192"/>
      <c r="H8" s="192"/>
      <c r="I8" s="192"/>
      <c r="J8" s="192"/>
      <c r="K8" s="192"/>
    </row>
    <row r="9" spans="1:11" ht="45.95" customHeight="1">
      <c r="A9" s="2" t="s">
        <v>234</v>
      </c>
      <c r="B9" s="178" t="s">
        <v>235</v>
      </c>
      <c r="C9" s="178"/>
      <c r="D9" s="178" t="s">
        <v>236</v>
      </c>
      <c r="E9" s="178"/>
      <c r="F9" s="178"/>
      <c r="G9" s="178"/>
      <c r="H9" s="178"/>
      <c r="I9" s="178"/>
      <c r="J9" s="178" t="s">
        <v>252</v>
      </c>
      <c r="K9" s="178"/>
    </row>
    <row r="10" spans="1:11" ht="45.95" customHeight="1">
      <c r="A10" s="166" t="s">
        <v>323</v>
      </c>
      <c r="B10" s="164" t="s">
        <v>324</v>
      </c>
      <c r="C10" s="165"/>
      <c r="D10" s="169" t="s">
        <v>336</v>
      </c>
      <c r="E10" s="193"/>
      <c r="F10" s="193"/>
      <c r="G10" s="193"/>
      <c r="H10" s="193"/>
      <c r="I10" s="194"/>
      <c r="J10" s="195" t="s">
        <v>351</v>
      </c>
      <c r="K10" s="194"/>
    </row>
    <row r="11" spans="1:11" ht="45.95" customHeight="1">
      <c r="A11" s="167"/>
      <c r="B11" s="164" t="s">
        <v>325</v>
      </c>
      <c r="C11" s="165"/>
      <c r="D11" s="169" t="s">
        <v>326</v>
      </c>
      <c r="E11" s="193"/>
      <c r="F11" s="193"/>
      <c r="G11" s="193"/>
      <c r="H11" s="193"/>
      <c r="I11" s="194"/>
      <c r="J11" s="169" t="s">
        <v>354</v>
      </c>
      <c r="K11" s="194"/>
    </row>
    <row r="12" spans="1:11" ht="45.95" customHeight="1">
      <c r="A12" s="168"/>
      <c r="B12" s="164" t="s">
        <v>328</v>
      </c>
      <c r="C12" s="165"/>
      <c r="D12" s="195" t="s">
        <v>352</v>
      </c>
      <c r="E12" s="193"/>
      <c r="F12" s="193"/>
      <c r="G12" s="193"/>
      <c r="H12" s="193"/>
      <c r="I12" s="194"/>
      <c r="J12" s="195" t="s">
        <v>353</v>
      </c>
      <c r="K12" s="194"/>
    </row>
    <row r="13" spans="1:11" ht="45.95" customHeight="1">
      <c r="A13" s="166" t="s">
        <v>330</v>
      </c>
      <c r="B13" s="164" t="s">
        <v>333</v>
      </c>
      <c r="C13" s="165"/>
      <c r="D13" s="164" t="s">
        <v>334</v>
      </c>
      <c r="E13" s="165"/>
      <c r="F13" s="165"/>
      <c r="G13" s="165"/>
      <c r="H13" s="165"/>
      <c r="I13" s="165"/>
      <c r="J13" s="164" t="s">
        <v>339</v>
      </c>
      <c r="K13" s="165"/>
    </row>
    <row r="14" spans="1:11" ht="45.95" customHeight="1">
      <c r="A14" s="168"/>
      <c r="B14" s="169" t="s">
        <v>356</v>
      </c>
      <c r="C14" s="170"/>
      <c r="D14" s="169" t="s">
        <v>357</v>
      </c>
      <c r="E14" s="171"/>
      <c r="F14" s="171"/>
      <c r="G14" s="171"/>
      <c r="H14" s="171"/>
      <c r="I14" s="170"/>
      <c r="J14" s="169" t="s">
        <v>358</v>
      </c>
      <c r="K14" s="170"/>
    </row>
    <row r="15" spans="1:11" ht="45.95" customHeight="1">
      <c r="A15" s="95" t="s">
        <v>331</v>
      </c>
      <c r="B15" s="164" t="s">
        <v>332</v>
      </c>
      <c r="C15" s="165"/>
      <c r="D15" s="164" t="s">
        <v>335</v>
      </c>
      <c r="E15" s="165"/>
      <c r="F15" s="165"/>
      <c r="G15" s="165"/>
      <c r="H15" s="165"/>
      <c r="I15" s="165"/>
      <c r="J15" s="195" t="s">
        <v>355</v>
      </c>
      <c r="K15" s="194"/>
    </row>
  </sheetData>
  <mergeCells count="41">
    <mergeCell ref="A13:A14"/>
    <mergeCell ref="B15:C15"/>
    <mergeCell ref="D15:I15"/>
    <mergeCell ref="J15:K15"/>
    <mergeCell ref="B14:C14"/>
    <mergeCell ref="D14:I14"/>
    <mergeCell ref="J14:K14"/>
    <mergeCell ref="B12:C12"/>
    <mergeCell ref="D12:I12"/>
    <mergeCell ref="J12:K12"/>
    <mergeCell ref="B13:C13"/>
    <mergeCell ref="D13:I13"/>
    <mergeCell ref="J13:K13"/>
    <mergeCell ref="B10:C10"/>
    <mergeCell ref="D10:I10"/>
    <mergeCell ref="J10:K10"/>
    <mergeCell ref="B11:C11"/>
    <mergeCell ref="D11:I11"/>
    <mergeCell ref="J11:K11"/>
    <mergeCell ref="G7:H7"/>
    <mergeCell ref="I7:J7"/>
    <mergeCell ref="B8:K8"/>
    <mergeCell ref="B9:C9"/>
    <mergeCell ref="D9:I9"/>
    <mergeCell ref="J9:K9"/>
    <mergeCell ref="A10:A12"/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</mergeCells>
  <phoneticPr fontId="37" type="noConversion"/>
  <pageMargins left="0.75" right="0.75" top="1" bottom="1" header="0.5" footer="0.5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topLeftCell="A4" workbookViewId="0"/>
  </sheetViews>
  <sheetFormatPr defaultColWidth="10" defaultRowHeight="13.5"/>
  <cols>
    <col min="1" max="1" width="5" customWidth="1"/>
    <col min="2" max="2" width="41.75" customWidth="1"/>
    <col min="3" max="3" width="40.125" customWidth="1"/>
  </cols>
  <sheetData>
    <row r="1" spans="1:3" ht="35.450000000000003" customHeight="1">
      <c r="A1" s="13"/>
      <c r="B1" s="13"/>
    </row>
    <row r="2" spans="1:3" ht="39.200000000000003" customHeight="1">
      <c r="A2" s="13"/>
      <c r="B2" s="146" t="s">
        <v>9</v>
      </c>
      <c r="C2" s="146"/>
    </row>
    <row r="3" spans="1:3" ht="29.45" customHeight="1">
      <c r="A3" s="69"/>
      <c r="B3" s="70" t="s">
        <v>10</v>
      </c>
      <c r="C3" s="70" t="s">
        <v>11</v>
      </c>
    </row>
    <row r="4" spans="1:3" ht="28.5" customHeight="1">
      <c r="A4" s="62"/>
      <c r="B4" s="71" t="s">
        <v>12</v>
      </c>
      <c r="C4" s="37" t="s">
        <v>13</v>
      </c>
    </row>
    <row r="5" spans="1:3" ht="28.5" customHeight="1">
      <c r="A5" s="62"/>
      <c r="B5" s="71" t="s">
        <v>14</v>
      </c>
      <c r="C5" s="37" t="s">
        <v>15</v>
      </c>
    </row>
    <row r="6" spans="1:3" ht="28.5" customHeight="1">
      <c r="A6" s="62"/>
      <c r="B6" s="71" t="s">
        <v>16</v>
      </c>
      <c r="C6" s="37" t="s">
        <v>17</v>
      </c>
    </row>
    <row r="7" spans="1:3" ht="28.5" customHeight="1">
      <c r="A7" s="62"/>
      <c r="B7" s="71" t="s">
        <v>18</v>
      </c>
      <c r="C7" s="37"/>
    </row>
    <row r="8" spans="1:3" ht="28.5" customHeight="1">
      <c r="A8" s="62"/>
      <c r="B8" s="71" t="s">
        <v>19</v>
      </c>
      <c r="C8" s="37" t="s">
        <v>20</v>
      </c>
    </row>
    <row r="9" spans="1:3" ht="28.5" customHeight="1">
      <c r="A9" s="62"/>
      <c r="B9" s="71" t="s">
        <v>21</v>
      </c>
      <c r="C9" s="37" t="s">
        <v>22</v>
      </c>
    </row>
    <row r="10" spans="1:3" ht="28.5" customHeight="1">
      <c r="A10" s="62"/>
      <c r="B10" s="71" t="s">
        <v>23</v>
      </c>
      <c r="C10" s="37" t="s">
        <v>24</v>
      </c>
    </row>
    <row r="11" spans="1:3" ht="28.5" customHeight="1">
      <c r="A11" s="62"/>
      <c r="B11" s="71" t="s">
        <v>25</v>
      </c>
      <c r="C11" s="37" t="s">
        <v>26</v>
      </c>
    </row>
    <row r="12" spans="1:3" ht="28.5" customHeight="1">
      <c r="A12" s="62"/>
      <c r="B12" s="71" t="s">
        <v>27</v>
      </c>
      <c r="C12" s="37"/>
    </row>
    <row r="13" spans="1:3" ht="28.5" customHeight="1">
      <c r="A13" s="13"/>
      <c r="B13" s="71" t="s">
        <v>28</v>
      </c>
      <c r="C13" s="37"/>
    </row>
    <row r="14" spans="1:3" ht="28.5" customHeight="1">
      <c r="A14" s="13"/>
      <c r="B14" s="71" t="s">
        <v>29</v>
      </c>
      <c r="C14" s="37" t="s">
        <v>13</v>
      </c>
    </row>
  </sheetData>
  <mergeCells count="1">
    <mergeCell ref="B2:C2"/>
  </mergeCells>
  <phoneticPr fontId="37" type="noConversion"/>
  <pageMargins left="0.75" right="0.75" top="0.270000010728836" bottom="0.2700000107288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9"/>
  <sheetViews>
    <sheetView topLeftCell="A28" workbookViewId="0">
      <selection activeCell="E8" sqref="E8"/>
    </sheetView>
  </sheetViews>
  <sheetFormatPr defaultColWidth="10" defaultRowHeight="13.5"/>
  <cols>
    <col min="1" max="1" width="26.75" customWidth="1"/>
    <col min="2" max="2" width="14.125" customWidth="1"/>
    <col min="3" max="3" width="32.125" customWidth="1"/>
    <col min="4" max="4" width="14.5" customWidth="1"/>
  </cols>
  <sheetData>
    <row r="1" spans="1:4" ht="14.25" customHeight="1">
      <c r="A1" s="13"/>
      <c r="B1" s="13"/>
      <c r="C1" s="13"/>
      <c r="D1" s="13"/>
    </row>
    <row r="2" spans="1:4" ht="39.950000000000003" customHeight="1">
      <c r="A2" s="147" t="s">
        <v>30</v>
      </c>
      <c r="B2" s="147"/>
      <c r="C2" s="147"/>
      <c r="D2" s="147"/>
    </row>
    <row r="3" spans="1:4" ht="22.7" customHeight="1">
      <c r="A3" s="148"/>
      <c r="B3" s="148"/>
      <c r="C3" s="148"/>
      <c r="D3" s="63" t="s">
        <v>31</v>
      </c>
    </row>
    <row r="4" spans="1:4" ht="22.7" customHeight="1">
      <c r="A4" s="149" t="s">
        <v>32</v>
      </c>
      <c r="B4" s="149"/>
      <c r="C4" s="149" t="s">
        <v>33</v>
      </c>
      <c r="D4" s="149"/>
    </row>
    <row r="5" spans="1:4" ht="19.5" customHeight="1">
      <c r="A5" s="47" t="s">
        <v>34</v>
      </c>
      <c r="B5" s="47" t="s">
        <v>35</v>
      </c>
      <c r="C5" s="47" t="s">
        <v>34</v>
      </c>
      <c r="D5" s="47" t="s">
        <v>35</v>
      </c>
    </row>
    <row r="6" spans="1:4" ht="19.5" customHeight="1">
      <c r="A6" s="64" t="s">
        <v>36</v>
      </c>
      <c r="B6" s="75">
        <v>1168859.0419999999</v>
      </c>
      <c r="C6" s="64" t="s">
        <v>37</v>
      </c>
      <c r="D6" s="53"/>
    </row>
    <row r="7" spans="1:4" ht="19.5" customHeight="1">
      <c r="A7" s="64" t="s">
        <v>38</v>
      </c>
      <c r="B7" s="53"/>
      <c r="C7" s="64" t="s">
        <v>39</v>
      </c>
      <c r="D7" s="65"/>
    </row>
    <row r="8" spans="1:4" ht="19.5" customHeight="1">
      <c r="A8" s="64" t="s">
        <v>40</v>
      </c>
      <c r="B8" s="53"/>
      <c r="C8" s="64" t="s">
        <v>41</v>
      </c>
      <c r="D8" s="65"/>
    </row>
    <row r="9" spans="1:4" ht="19.5" customHeight="1">
      <c r="A9" s="64" t="s">
        <v>42</v>
      </c>
      <c r="B9" s="53"/>
      <c r="C9" s="64" t="s">
        <v>43</v>
      </c>
      <c r="D9" s="65"/>
    </row>
    <row r="10" spans="1:4" ht="19.5" customHeight="1">
      <c r="A10" s="64" t="s">
        <v>44</v>
      </c>
      <c r="B10" s="53"/>
      <c r="C10" s="64" t="s">
        <v>45</v>
      </c>
      <c r="D10" s="65"/>
    </row>
    <row r="11" spans="1:4" ht="19.5" customHeight="1">
      <c r="A11" s="64" t="s">
        <v>46</v>
      </c>
      <c r="B11" s="53"/>
      <c r="C11" s="64" t="s">
        <v>47</v>
      </c>
      <c r="D11" s="65"/>
    </row>
    <row r="12" spans="1:4" ht="19.5" customHeight="1">
      <c r="A12" s="64" t="s">
        <v>48</v>
      </c>
      <c r="B12" s="53"/>
      <c r="C12" s="64" t="s">
        <v>49</v>
      </c>
      <c r="D12" s="65">
        <v>1098490.0819999999</v>
      </c>
    </row>
    <row r="13" spans="1:4" ht="19.5" customHeight="1">
      <c r="A13" s="64" t="s">
        <v>50</v>
      </c>
      <c r="B13" s="53"/>
      <c r="C13" s="64" t="s">
        <v>51</v>
      </c>
      <c r="D13" s="65">
        <v>16676.13</v>
      </c>
    </row>
    <row r="14" spans="1:4" ht="19.5" customHeight="1">
      <c r="A14" s="64" t="s">
        <v>52</v>
      </c>
      <c r="B14" s="53"/>
      <c r="C14" s="64" t="s">
        <v>53</v>
      </c>
      <c r="D14" s="65"/>
    </row>
    <row r="15" spans="1:4" ht="19.5" customHeight="1">
      <c r="A15" s="64"/>
      <c r="B15" s="66"/>
      <c r="C15" s="64" t="s">
        <v>54</v>
      </c>
      <c r="D15" s="65">
        <v>53692.83</v>
      </c>
    </row>
    <row r="16" spans="1:4" ht="19.5" customHeight="1">
      <c r="A16" s="64"/>
      <c r="B16" s="66"/>
      <c r="C16" s="64" t="s">
        <v>55</v>
      </c>
      <c r="D16" s="65"/>
    </row>
    <row r="17" spans="1:4" ht="19.5" customHeight="1">
      <c r="A17" s="64"/>
      <c r="B17" s="66"/>
      <c r="C17" s="64" t="s">
        <v>56</v>
      </c>
      <c r="D17" s="65"/>
    </row>
    <row r="18" spans="1:4" ht="19.5" customHeight="1">
      <c r="A18" s="64"/>
      <c r="B18" s="66"/>
      <c r="C18" s="64" t="s">
        <v>57</v>
      </c>
      <c r="D18" s="65"/>
    </row>
    <row r="19" spans="1:4" ht="19.5" customHeight="1">
      <c r="A19" s="64"/>
      <c r="B19" s="66"/>
      <c r="C19" s="64" t="s">
        <v>58</v>
      </c>
      <c r="D19" s="65"/>
    </row>
    <row r="20" spans="1:4" ht="19.5" customHeight="1">
      <c r="A20" s="67"/>
      <c r="B20" s="68"/>
      <c r="C20" s="64" t="s">
        <v>59</v>
      </c>
      <c r="D20" s="65"/>
    </row>
    <row r="21" spans="1:4" ht="19.5" customHeight="1">
      <c r="A21" s="67"/>
      <c r="B21" s="68"/>
      <c r="C21" s="64" t="s">
        <v>60</v>
      </c>
      <c r="D21" s="65"/>
    </row>
    <row r="22" spans="1:4" ht="19.5" customHeight="1">
      <c r="A22" s="67"/>
      <c r="B22" s="68"/>
      <c r="C22" s="64" t="s">
        <v>61</v>
      </c>
      <c r="D22" s="65"/>
    </row>
    <row r="23" spans="1:4" ht="19.5" customHeight="1">
      <c r="A23" s="67"/>
      <c r="B23" s="68"/>
      <c r="C23" s="64" t="s">
        <v>62</v>
      </c>
      <c r="D23" s="65"/>
    </row>
    <row r="24" spans="1:4" ht="19.5" customHeight="1">
      <c r="A24" s="67"/>
      <c r="B24" s="68"/>
      <c r="C24" s="64" t="s">
        <v>63</v>
      </c>
      <c r="D24" s="65"/>
    </row>
    <row r="25" spans="1:4" ht="19.5" customHeight="1">
      <c r="A25" s="64"/>
      <c r="B25" s="66"/>
      <c r="C25" s="64" t="s">
        <v>64</v>
      </c>
      <c r="D25" s="65"/>
    </row>
    <row r="26" spans="1:4" ht="19.5" customHeight="1">
      <c r="A26" s="64"/>
      <c r="B26" s="66"/>
      <c r="C26" s="64" t="s">
        <v>65</v>
      </c>
      <c r="D26" s="65"/>
    </row>
    <row r="27" spans="1:4" ht="19.5" customHeight="1">
      <c r="A27" s="64"/>
      <c r="B27" s="66"/>
      <c r="C27" s="64" t="s">
        <v>66</v>
      </c>
      <c r="D27" s="65"/>
    </row>
    <row r="28" spans="1:4" ht="19.5" customHeight="1">
      <c r="A28" s="67"/>
      <c r="B28" s="68"/>
      <c r="C28" s="64" t="s">
        <v>67</v>
      </c>
      <c r="D28" s="65"/>
    </row>
    <row r="29" spans="1:4" ht="19.5" customHeight="1">
      <c r="A29" s="67"/>
      <c r="B29" s="68"/>
      <c r="C29" s="64" t="s">
        <v>68</v>
      </c>
      <c r="D29" s="65"/>
    </row>
    <row r="30" spans="1:4" ht="19.5" customHeight="1">
      <c r="A30" s="67"/>
      <c r="B30" s="68"/>
      <c r="C30" s="64" t="s">
        <v>69</v>
      </c>
      <c r="D30" s="65"/>
    </row>
    <row r="31" spans="1:4" ht="19.5" customHeight="1">
      <c r="A31" s="67"/>
      <c r="B31" s="68"/>
      <c r="C31" s="64" t="s">
        <v>70</v>
      </c>
      <c r="D31" s="65"/>
    </row>
    <row r="32" spans="1:4" ht="19.5" customHeight="1">
      <c r="A32" s="67"/>
      <c r="B32" s="68"/>
      <c r="C32" s="64" t="s">
        <v>71</v>
      </c>
      <c r="D32" s="65"/>
    </row>
    <row r="33" spans="1:4" ht="19.5" customHeight="1">
      <c r="A33" s="64"/>
      <c r="B33" s="64"/>
      <c r="C33" s="64" t="s">
        <v>72</v>
      </c>
      <c r="D33" s="65"/>
    </row>
    <row r="34" spans="1:4" ht="19.5" customHeight="1">
      <c r="A34" s="64"/>
      <c r="B34" s="64"/>
      <c r="C34" s="64" t="s">
        <v>73</v>
      </c>
      <c r="D34" s="65"/>
    </row>
    <row r="35" spans="1:4" ht="19.5" customHeight="1">
      <c r="A35" s="64"/>
      <c r="B35" s="64"/>
      <c r="C35" s="64" t="s">
        <v>74</v>
      </c>
      <c r="D35" s="65"/>
    </row>
    <row r="36" spans="1:4" ht="19.5" customHeight="1">
      <c r="A36" s="67" t="s">
        <v>75</v>
      </c>
      <c r="B36" s="76">
        <f>SUM(B6:B14)</f>
        <v>1168859.0419999999</v>
      </c>
      <c r="C36" s="67" t="s">
        <v>76</v>
      </c>
      <c r="D36" s="76">
        <f>SUM(D6:D35)</f>
        <v>1168859.0419999999</v>
      </c>
    </row>
    <row r="37" spans="1:4" ht="19.5" customHeight="1">
      <c r="A37" s="67" t="s">
        <v>77</v>
      </c>
      <c r="B37" s="76"/>
      <c r="C37" s="67" t="s">
        <v>78</v>
      </c>
      <c r="D37" s="76"/>
    </row>
    <row r="38" spans="1:4" ht="19.5" customHeight="1">
      <c r="A38" s="64"/>
      <c r="B38" s="77"/>
      <c r="C38" s="64"/>
      <c r="D38" s="77"/>
    </row>
    <row r="39" spans="1:4" ht="19.5" customHeight="1">
      <c r="A39" s="67" t="s">
        <v>79</v>
      </c>
      <c r="B39" s="76">
        <f>B36+B37</f>
        <v>1168859.0419999999</v>
      </c>
      <c r="C39" s="67" t="s">
        <v>80</v>
      </c>
      <c r="D39" s="76">
        <f>D36+D37</f>
        <v>1168859.0419999999</v>
      </c>
    </row>
  </sheetData>
  <mergeCells count="4">
    <mergeCell ref="A2:D2"/>
    <mergeCell ref="A3:C3"/>
    <mergeCell ref="A4:B4"/>
    <mergeCell ref="C4:D4"/>
  </mergeCells>
  <phoneticPr fontId="37" type="noConversion"/>
  <pageMargins left="0.75" right="0.75" top="0.270000010728836" bottom="0.2700000107288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showZeros="0" topLeftCell="A25" workbookViewId="0">
      <selection activeCell="C37" sqref="C37"/>
    </sheetView>
  </sheetViews>
  <sheetFormatPr defaultColWidth="7.875" defaultRowHeight="12.75" customHeight="1"/>
  <cols>
    <col min="1" max="1" width="47.5" style="20" customWidth="1"/>
    <col min="2" max="2" width="42.75" style="20" customWidth="1"/>
    <col min="3" max="3" width="27.375" style="20" customWidth="1"/>
    <col min="4" max="16384" width="7.875" style="19"/>
  </cols>
  <sheetData>
    <row r="1" spans="1:2" ht="24.75" customHeight="1">
      <c r="A1" s="27"/>
    </row>
    <row r="2" spans="1:2" ht="24.75" customHeight="1">
      <c r="A2" s="150" t="s">
        <v>81</v>
      </c>
      <c r="B2" s="150"/>
    </row>
    <row r="3" spans="1:2" ht="24.75" customHeight="1">
      <c r="A3" s="56"/>
      <c r="B3" s="22" t="s">
        <v>31</v>
      </c>
    </row>
    <row r="4" spans="1:2" ht="24" customHeight="1">
      <c r="A4" s="31" t="s">
        <v>34</v>
      </c>
      <c r="B4" s="31" t="s">
        <v>35</v>
      </c>
    </row>
    <row r="5" spans="1:2" ht="24.95" customHeight="1">
      <c r="A5" s="57" t="s">
        <v>82</v>
      </c>
      <c r="B5" s="78">
        <v>1168859.0419999999</v>
      </c>
    </row>
    <row r="6" spans="1:2" ht="24.95" customHeight="1">
      <c r="A6" s="57" t="s">
        <v>83</v>
      </c>
      <c r="B6" s="79">
        <v>988859.04200000002</v>
      </c>
    </row>
    <row r="7" spans="1:2" ht="24.95" customHeight="1">
      <c r="A7" s="57" t="s">
        <v>84</v>
      </c>
      <c r="B7" s="59">
        <v>180000</v>
      </c>
    </row>
    <row r="8" spans="1:2" ht="24.95" customHeight="1">
      <c r="A8" s="57" t="s">
        <v>85</v>
      </c>
      <c r="B8" s="59">
        <f>B9+B10</f>
        <v>0</v>
      </c>
    </row>
    <row r="9" spans="1:2" ht="24.95" customHeight="1">
      <c r="A9" s="57" t="s">
        <v>86</v>
      </c>
      <c r="B9" s="59"/>
    </row>
    <row r="10" spans="1:2" ht="24.95" customHeight="1">
      <c r="A10" s="57" t="s">
        <v>87</v>
      </c>
      <c r="B10" s="59"/>
    </row>
    <row r="11" spans="1:2" ht="24.95" customHeight="1">
      <c r="A11" s="57" t="s">
        <v>88</v>
      </c>
      <c r="B11" s="59">
        <f>SUM(B12:B14)</f>
        <v>0</v>
      </c>
    </row>
    <row r="12" spans="1:2" ht="24.95" customHeight="1">
      <c r="A12" s="57" t="s">
        <v>89</v>
      </c>
      <c r="B12" s="59"/>
    </row>
    <row r="13" spans="1:2" ht="24.95" customHeight="1">
      <c r="A13" s="57" t="s">
        <v>90</v>
      </c>
      <c r="B13" s="59"/>
    </row>
    <row r="14" spans="1:2" ht="24.95" customHeight="1">
      <c r="A14" s="57" t="s">
        <v>91</v>
      </c>
      <c r="B14" s="59"/>
    </row>
    <row r="15" spans="1:2" ht="24.95" customHeight="1">
      <c r="A15" s="57" t="s">
        <v>92</v>
      </c>
      <c r="B15" s="59"/>
    </row>
    <row r="16" spans="1:2" ht="24.95" customHeight="1">
      <c r="A16" s="57" t="s">
        <v>93</v>
      </c>
      <c r="B16" s="59"/>
    </row>
    <row r="17" spans="1:2" ht="24.95" customHeight="1">
      <c r="A17" s="57" t="s">
        <v>94</v>
      </c>
      <c r="B17" s="59"/>
    </row>
    <row r="18" spans="1:2" ht="24.95" customHeight="1">
      <c r="A18" s="57" t="s">
        <v>95</v>
      </c>
      <c r="B18" s="59"/>
    </row>
    <row r="19" spans="1:2" ht="24.95" customHeight="1">
      <c r="A19" s="57" t="s">
        <v>96</v>
      </c>
      <c r="B19" s="58">
        <f>B20+B23+B26+B27</f>
        <v>0</v>
      </c>
    </row>
    <row r="20" spans="1:2" ht="24.95" customHeight="1">
      <c r="A20" s="57" t="s">
        <v>97</v>
      </c>
      <c r="B20" s="58">
        <f>B21+B22</f>
        <v>0</v>
      </c>
    </row>
    <row r="21" spans="1:2" ht="24.95" customHeight="1">
      <c r="A21" s="57" t="s">
        <v>98</v>
      </c>
      <c r="B21" s="58"/>
    </row>
    <row r="22" spans="1:2" ht="24.95" customHeight="1">
      <c r="A22" s="57" t="s">
        <v>99</v>
      </c>
      <c r="B22" s="58"/>
    </row>
    <row r="23" spans="1:2" ht="24.95" customHeight="1">
      <c r="A23" s="57" t="s">
        <v>100</v>
      </c>
      <c r="B23" s="58">
        <f>B24+B25</f>
        <v>0</v>
      </c>
    </row>
    <row r="24" spans="1:2" ht="24.95" customHeight="1">
      <c r="A24" s="57" t="s">
        <v>101</v>
      </c>
      <c r="B24" s="58"/>
    </row>
    <row r="25" spans="1:2" ht="24.95" customHeight="1">
      <c r="A25" s="57" t="s">
        <v>102</v>
      </c>
      <c r="B25" s="58"/>
    </row>
    <row r="26" spans="1:2" ht="24.95" customHeight="1">
      <c r="A26" s="57" t="s">
        <v>103</v>
      </c>
      <c r="B26" s="58"/>
    </row>
    <row r="27" spans="1:2" ht="24.95" customHeight="1">
      <c r="A27" s="57" t="s">
        <v>104</v>
      </c>
      <c r="B27" s="58"/>
    </row>
    <row r="28" spans="1:2" ht="24.95" customHeight="1">
      <c r="A28" s="60"/>
      <c r="B28" s="58"/>
    </row>
    <row r="29" spans="1:2" ht="24.95" customHeight="1">
      <c r="A29" s="61" t="s">
        <v>105</v>
      </c>
      <c r="B29" s="80">
        <f>B5+B8+B11+B15+B16+B17+B18+B19</f>
        <v>1168859.0419999999</v>
      </c>
    </row>
  </sheetData>
  <sheetProtection formatCells="0" formatColumns="0" formatRows="0"/>
  <mergeCells count="1">
    <mergeCell ref="A2:B2"/>
  </mergeCells>
  <phoneticPr fontId="37" type="noConversion"/>
  <printOptions horizontalCentered="1"/>
  <pageMargins left="0.59027777777777801" right="0.39370078740157499" top="0.51180555555555596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46"/>
  <sheetViews>
    <sheetView workbookViewId="0">
      <selection activeCell="F10" sqref="F10"/>
    </sheetView>
  </sheetViews>
  <sheetFormatPr defaultColWidth="10" defaultRowHeight="13.5"/>
  <cols>
    <col min="1" max="1" width="32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spans="1:5" ht="14.25" customHeight="1">
      <c r="A1" s="13"/>
      <c r="B1" s="13"/>
      <c r="C1" s="13"/>
      <c r="D1" s="13"/>
      <c r="E1" s="13"/>
    </row>
    <row r="2" spans="1:5" ht="39.950000000000003" customHeight="1">
      <c r="A2" s="147" t="s">
        <v>106</v>
      </c>
      <c r="B2" s="147"/>
      <c r="C2" s="147"/>
      <c r="D2" s="147"/>
      <c r="E2" s="147"/>
    </row>
    <row r="3" spans="1:5" ht="22.7" customHeight="1">
      <c r="A3" s="14"/>
      <c r="B3" s="14"/>
      <c r="C3" s="14"/>
      <c r="D3" s="14"/>
      <c r="E3" s="14" t="s">
        <v>31</v>
      </c>
    </row>
    <row r="4" spans="1:5" ht="27.6" customHeight="1">
      <c r="A4" s="29" t="s">
        <v>107</v>
      </c>
      <c r="B4" s="29" t="s">
        <v>108</v>
      </c>
      <c r="C4" s="29" t="s">
        <v>109</v>
      </c>
      <c r="D4" s="29" t="s">
        <v>110</v>
      </c>
      <c r="E4" s="29" t="s">
        <v>111</v>
      </c>
    </row>
    <row r="5" spans="1:5" ht="24" customHeight="1">
      <c r="A5" s="55" t="s">
        <v>112</v>
      </c>
      <c r="B5" s="94">
        <v>1168859.0419999999</v>
      </c>
      <c r="C5" s="94">
        <v>988859.04200000002</v>
      </c>
      <c r="D5" s="93">
        <v>180000</v>
      </c>
      <c r="E5" s="45"/>
    </row>
    <row r="6" spans="1:5" ht="24" customHeight="1">
      <c r="A6" s="86" t="s">
        <v>257</v>
      </c>
      <c r="B6" s="83" t="s">
        <v>258</v>
      </c>
      <c r="C6" s="84">
        <v>918490.08200000005</v>
      </c>
      <c r="D6" s="88">
        <v>180000</v>
      </c>
      <c r="E6" s="45"/>
    </row>
    <row r="7" spans="1:5" ht="24" customHeight="1">
      <c r="A7" s="86" t="s">
        <v>259</v>
      </c>
      <c r="B7" s="83" t="s">
        <v>258</v>
      </c>
      <c r="C7" s="85">
        <v>918490.08200000005</v>
      </c>
      <c r="D7" s="88">
        <v>180000</v>
      </c>
      <c r="E7" s="45"/>
    </row>
    <row r="8" spans="1:5" ht="24" customHeight="1">
      <c r="A8" s="82" t="s">
        <v>260</v>
      </c>
      <c r="B8" s="83" t="s">
        <v>261</v>
      </c>
      <c r="C8" s="85">
        <v>918490.08200000005</v>
      </c>
      <c r="D8" s="92"/>
      <c r="E8" s="46"/>
    </row>
    <row r="9" spans="1:5" ht="24" customHeight="1">
      <c r="A9" s="82" t="s">
        <v>262</v>
      </c>
      <c r="B9" s="83" t="s">
        <v>263</v>
      </c>
      <c r="C9" s="81"/>
      <c r="D9" s="88">
        <v>180000</v>
      </c>
      <c r="E9" s="32"/>
    </row>
    <row r="10" spans="1:5" ht="24" customHeight="1">
      <c r="A10" s="82" t="s">
        <v>264</v>
      </c>
      <c r="B10" s="83">
        <v>16676.13</v>
      </c>
      <c r="C10" s="81">
        <v>16676.13</v>
      </c>
      <c r="D10" s="81"/>
      <c r="E10" s="32"/>
    </row>
    <row r="11" spans="1:5" ht="24" customHeight="1">
      <c r="A11" s="82" t="s">
        <v>265</v>
      </c>
      <c r="B11" s="83" t="s">
        <v>266</v>
      </c>
      <c r="C11" s="81">
        <v>9874.26</v>
      </c>
      <c r="D11" s="81"/>
      <c r="E11" s="32"/>
    </row>
    <row r="12" spans="1:5" ht="24" customHeight="1">
      <c r="A12" s="82" t="s">
        <v>267</v>
      </c>
      <c r="B12" s="83" t="s">
        <v>266</v>
      </c>
      <c r="C12" s="81">
        <v>9874.26</v>
      </c>
      <c r="D12" s="81"/>
      <c r="E12" s="32"/>
    </row>
    <row r="13" spans="1:5" ht="24" customHeight="1">
      <c r="A13" s="82" t="s">
        <v>268</v>
      </c>
      <c r="B13" s="83" t="s">
        <v>269</v>
      </c>
      <c r="C13" s="81">
        <v>6801.87</v>
      </c>
      <c r="D13" s="81"/>
      <c r="E13" s="32"/>
    </row>
    <row r="14" spans="1:5" ht="24" customHeight="1">
      <c r="A14" s="82" t="s">
        <v>270</v>
      </c>
      <c r="B14" s="83" t="s">
        <v>269</v>
      </c>
      <c r="C14" s="81">
        <v>6801.87</v>
      </c>
      <c r="D14" s="81"/>
      <c r="E14" s="32"/>
    </row>
    <row r="15" spans="1:5" ht="24" customHeight="1">
      <c r="A15" s="82" t="s">
        <v>271</v>
      </c>
      <c r="B15" s="83" t="s">
        <v>272</v>
      </c>
      <c r="C15" s="83" t="s">
        <v>272</v>
      </c>
      <c r="D15" s="81"/>
      <c r="E15" s="32"/>
    </row>
    <row r="16" spans="1:5" ht="24" customHeight="1">
      <c r="A16" s="82" t="s">
        <v>273</v>
      </c>
      <c r="B16" s="83" t="s">
        <v>272</v>
      </c>
      <c r="C16" s="83" t="s">
        <v>272</v>
      </c>
      <c r="D16" s="81"/>
      <c r="E16" s="32"/>
    </row>
    <row r="17" spans="1:5" ht="24" customHeight="1">
      <c r="A17" s="82" t="s">
        <v>274</v>
      </c>
      <c r="B17" s="83" t="s">
        <v>272</v>
      </c>
      <c r="C17" s="83" t="s">
        <v>272</v>
      </c>
      <c r="D17" s="81"/>
      <c r="E17" s="32"/>
    </row>
    <row r="18" spans="1:5" ht="24" customHeight="1">
      <c r="A18" s="32"/>
      <c r="B18" s="32"/>
      <c r="C18" s="32"/>
      <c r="D18" s="32"/>
      <c r="E18" s="32"/>
    </row>
    <row r="19" spans="1:5" ht="24" customHeight="1">
      <c r="A19" s="32"/>
      <c r="B19" s="32"/>
      <c r="C19" s="32"/>
      <c r="D19" s="32"/>
      <c r="E19" s="32"/>
    </row>
    <row r="20" spans="1:5" ht="24" customHeight="1">
      <c r="A20" s="32"/>
      <c r="B20" s="32"/>
      <c r="C20" s="32"/>
      <c r="D20" s="32"/>
      <c r="E20" s="32"/>
    </row>
    <row r="21" spans="1:5" ht="24" customHeight="1">
      <c r="A21" s="32"/>
      <c r="B21" s="32"/>
      <c r="C21" s="32"/>
      <c r="D21" s="32"/>
      <c r="E21" s="32"/>
    </row>
    <row r="22" spans="1:5" ht="24" customHeight="1">
      <c r="A22" s="32"/>
      <c r="B22" s="32"/>
      <c r="C22" s="32"/>
      <c r="D22" s="32"/>
      <c r="E22" s="32"/>
    </row>
    <row r="23" spans="1:5" ht="24" customHeight="1">
      <c r="A23" s="32"/>
      <c r="B23" s="32"/>
      <c r="C23" s="32"/>
      <c r="D23" s="32"/>
      <c r="E23" s="32"/>
    </row>
    <row r="24" spans="1:5" ht="24" customHeight="1">
      <c r="A24" s="32"/>
      <c r="B24" s="32"/>
      <c r="C24" s="32"/>
      <c r="D24" s="32"/>
      <c r="E24" s="32"/>
    </row>
    <row r="25" spans="1:5" ht="24" customHeight="1">
      <c r="A25" s="32"/>
      <c r="B25" s="32"/>
      <c r="C25" s="32"/>
      <c r="D25" s="32"/>
      <c r="E25" s="32"/>
    </row>
    <row r="26" spans="1:5" ht="24" customHeight="1">
      <c r="A26" s="32"/>
      <c r="B26" s="32"/>
      <c r="C26" s="32"/>
      <c r="D26" s="32"/>
      <c r="E26" s="32"/>
    </row>
    <row r="27" spans="1:5" ht="24" customHeight="1">
      <c r="A27" s="32"/>
      <c r="B27" s="32"/>
      <c r="C27" s="32"/>
      <c r="D27" s="32"/>
      <c r="E27" s="32"/>
    </row>
    <row r="28" spans="1:5" ht="24" customHeight="1">
      <c r="A28" s="32"/>
      <c r="B28" s="32"/>
      <c r="C28" s="32"/>
      <c r="D28" s="32"/>
      <c r="E28" s="32"/>
    </row>
    <row r="29" spans="1:5" ht="24" customHeight="1">
      <c r="A29" s="32"/>
      <c r="B29" s="32"/>
      <c r="C29" s="32"/>
      <c r="D29" s="32"/>
      <c r="E29" s="32"/>
    </row>
    <row r="30" spans="1:5" ht="24" customHeight="1">
      <c r="A30" s="32"/>
      <c r="B30" s="32"/>
      <c r="C30" s="32"/>
      <c r="D30" s="32"/>
      <c r="E30" s="32"/>
    </row>
    <row r="31" spans="1:5" ht="24" customHeight="1">
      <c r="A31" s="32"/>
      <c r="B31" s="32"/>
      <c r="C31" s="32"/>
      <c r="D31" s="32"/>
      <c r="E31" s="32"/>
    </row>
    <row r="32" spans="1:5" ht="24" customHeight="1">
      <c r="A32" s="32"/>
      <c r="B32" s="32"/>
      <c r="C32" s="32"/>
      <c r="D32" s="32"/>
      <c r="E32" s="32"/>
    </row>
    <row r="33" spans="1:5" ht="24" customHeight="1">
      <c r="A33" s="32"/>
      <c r="B33" s="32"/>
      <c r="C33" s="32"/>
      <c r="D33" s="32"/>
      <c r="E33" s="32"/>
    </row>
    <row r="34" spans="1:5" ht="24" customHeight="1">
      <c r="A34" s="32"/>
      <c r="B34" s="32"/>
      <c r="C34" s="32"/>
      <c r="D34" s="32"/>
      <c r="E34" s="32"/>
    </row>
    <row r="35" spans="1:5" ht="24" customHeight="1"/>
    <row r="36" spans="1:5" ht="24" customHeight="1"/>
    <row r="37" spans="1:5" ht="24" customHeight="1"/>
    <row r="38" spans="1:5" ht="24" customHeight="1"/>
    <row r="39" spans="1:5" ht="24" customHeight="1"/>
    <row r="40" spans="1:5" ht="24" customHeight="1"/>
    <row r="41" spans="1:5" ht="24" customHeight="1"/>
    <row r="42" spans="1:5" ht="24" customHeight="1"/>
    <row r="43" spans="1:5" ht="24" customHeight="1"/>
    <row r="44" spans="1:5" ht="24" customHeight="1"/>
    <row r="45" spans="1:5" ht="24" customHeight="1"/>
    <row r="46" spans="1:5" ht="24" customHeight="1"/>
  </sheetData>
  <mergeCells count="1">
    <mergeCell ref="A2:E2"/>
  </mergeCells>
  <phoneticPr fontId="37" type="noConversion"/>
  <pageMargins left="0.75" right="0.75" top="0.270000010728836" bottom="0.270000010728836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E7" sqref="E7"/>
    </sheetView>
  </sheetViews>
  <sheetFormatPr defaultColWidth="10" defaultRowHeight="13.5"/>
  <cols>
    <col min="1" max="1" width="24.5" customWidth="1"/>
    <col min="2" max="2" width="15.375" customWidth="1"/>
    <col min="3" max="3" width="32.125" customWidth="1"/>
    <col min="4" max="4" width="15.375" customWidth="1"/>
    <col min="5" max="5" width="18.75" customWidth="1"/>
    <col min="6" max="8" width="9.75" customWidth="1"/>
  </cols>
  <sheetData>
    <row r="1" spans="1:7" ht="14.25" customHeight="1">
      <c r="A1" s="13"/>
      <c r="B1" s="13"/>
      <c r="C1" s="13"/>
      <c r="D1" s="13"/>
      <c r="E1" s="13"/>
      <c r="F1" s="13"/>
      <c r="G1" s="13"/>
    </row>
    <row r="2" spans="1:7" ht="39.950000000000003" customHeight="1">
      <c r="A2" s="147" t="s">
        <v>113</v>
      </c>
      <c r="B2" s="147"/>
      <c r="C2" s="147"/>
      <c r="D2" s="147"/>
      <c r="E2" s="13"/>
      <c r="F2" s="13"/>
      <c r="G2" s="13"/>
    </row>
    <row r="3" spans="1:7" ht="22.7" customHeight="1">
      <c r="A3" s="14"/>
      <c r="B3" s="14"/>
      <c r="C3" s="151" t="s">
        <v>31</v>
      </c>
      <c r="D3" s="151"/>
      <c r="E3" s="14"/>
      <c r="F3" s="14"/>
      <c r="G3" s="14"/>
    </row>
    <row r="4" spans="1:7" ht="22.7" customHeight="1">
      <c r="A4" s="149" t="s">
        <v>32</v>
      </c>
      <c r="B4" s="149"/>
      <c r="C4" s="149" t="s">
        <v>33</v>
      </c>
      <c r="D4" s="149"/>
      <c r="E4" s="14"/>
      <c r="F4" s="14"/>
      <c r="G4" s="14"/>
    </row>
    <row r="5" spans="1:7" ht="20.100000000000001" customHeight="1">
      <c r="A5" s="47" t="s">
        <v>34</v>
      </c>
      <c r="B5" s="47" t="s">
        <v>35</v>
      </c>
      <c r="C5" s="47" t="s">
        <v>34</v>
      </c>
      <c r="D5" s="47" t="s">
        <v>112</v>
      </c>
      <c r="E5" s="14"/>
      <c r="F5" s="14"/>
      <c r="G5" s="14"/>
    </row>
    <row r="6" spans="1:7" ht="20.100000000000001" customHeight="1">
      <c r="A6" s="17" t="s">
        <v>114</v>
      </c>
      <c r="B6" s="87">
        <v>1168859.0419999999</v>
      </c>
      <c r="C6" s="17" t="s">
        <v>115</v>
      </c>
      <c r="D6" s="87">
        <v>1168859.0419999999</v>
      </c>
      <c r="E6" s="14"/>
      <c r="F6" s="14"/>
      <c r="G6" s="14"/>
    </row>
    <row r="7" spans="1:7" ht="20.100000000000001" customHeight="1">
      <c r="A7" s="17" t="s">
        <v>116</v>
      </c>
      <c r="B7" s="87">
        <v>1168859.0419999999</v>
      </c>
      <c r="C7" s="17" t="s">
        <v>117</v>
      </c>
      <c r="D7" s="53"/>
      <c r="E7" s="14"/>
      <c r="F7" s="14"/>
      <c r="G7" s="14"/>
    </row>
    <row r="8" spans="1:7" ht="20.100000000000001" customHeight="1">
      <c r="A8" s="17" t="s">
        <v>118</v>
      </c>
      <c r="B8" s="53"/>
      <c r="C8" s="17" t="s">
        <v>119</v>
      </c>
      <c r="D8" s="53"/>
      <c r="E8" s="14"/>
      <c r="F8" s="14"/>
      <c r="G8" s="14"/>
    </row>
    <row r="9" spans="1:7" ht="20.100000000000001" customHeight="1">
      <c r="A9" s="17" t="s">
        <v>120</v>
      </c>
      <c r="B9" s="53"/>
      <c r="C9" s="17" t="s">
        <v>121</v>
      </c>
      <c r="D9" s="53"/>
      <c r="E9" s="14"/>
      <c r="F9" s="14"/>
      <c r="G9" s="14"/>
    </row>
    <row r="10" spans="1:7" ht="20.100000000000001" customHeight="1">
      <c r="A10" s="17"/>
      <c r="B10" s="54"/>
      <c r="C10" s="17" t="s">
        <v>122</v>
      </c>
      <c r="D10" s="53"/>
      <c r="E10" s="14"/>
      <c r="F10" s="14"/>
      <c r="G10" s="14"/>
    </row>
    <row r="11" spans="1:7" ht="20.100000000000001" customHeight="1">
      <c r="A11" s="17"/>
      <c r="B11" s="54"/>
      <c r="C11" s="17" t="s">
        <v>123</v>
      </c>
      <c r="D11" s="53"/>
      <c r="E11" s="14"/>
      <c r="F11" s="14"/>
      <c r="G11" s="14"/>
    </row>
    <row r="12" spans="1:7" ht="20.100000000000001" customHeight="1">
      <c r="A12" s="17"/>
      <c r="B12" s="54"/>
      <c r="C12" s="17" t="s">
        <v>124</v>
      </c>
      <c r="D12" s="53"/>
      <c r="E12" s="14"/>
      <c r="F12" s="14"/>
      <c r="G12" s="14"/>
    </row>
    <row r="13" spans="1:7" ht="20.100000000000001" customHeight="1">
      <c r="A13" s="37"/>
      <c r="B13" s="49"/>
      <c r="C13" s="17" t="s">
        <v>125</v>
      </c>
      <c r="D13" s="53">
        <v>1098490.0819999999</v>
      </c>
      <c r="E13" s="14"/>
      <c r="F13" s="14"/>
      <c r="G13" s="14"/>
    </row>
    <row r="14" spans="1:7" ht="20.100000000000001" customHeight="1">
      <c r="A14" s="17"/>
      <c r="B14" s="54"/>
      <c r="C14" s="17" t="s">
        <v>126</v>
      </c>
      <c r="D14" s="53">
        <v>16676.13</v>
      </c>
      <c r="E14" s="14"/>
      <c r="F14" s="14"/>
      <c r="G14" s="39"/>
    </row>
    <row r="15" spans="1:7" ht="20.100000000000001" customHeight="1">
      <c r="A15" s="17"/>
      <c r="B15" s="54"/>
      <c r="C15" s="17" t="s">
        <v>127</v>
      </c>
      <c r="D15" s="53"/>
      <c r="E15" s="14"/>
      <c r="F15" s="14"/>
      <c r="G15" s="14"/>
    </row>
    <row r="16" spans="1:7" ht="20.100000000000001" customHeight="1">
      <c r="A16" s="17"/>
      <c r="B16" s="54"/>
      <c r="C16" s="17" t="s">
        <v>128</v>
      </c>
      <c r="D16" s="53">
        <v>53692.83</v>
      </c>
      <c r="E16" s="14"/>
      <c r="F16" s="14"/>
      <c r="G16" s="14"/>
    </row>
    <row r="17" spans="1:7" ht="20.100000000000001" customHeight="1">
      <c r="A17" s="17"/>
      <c r="B17" s="54"/>
      <c r="C17" s="17" t="s">
        <v>129</v>
      </c>
      <c r="D17" s="53"/>
      <c r="E17" s="14"/>
      <c r="F17" s="14"/>
      <c r="G17" s="14"/>
    </row>
    <row r="18" spans="1:7" ht="20.100000000000001" customHeight="1">
      <c r="A18" s="17"/>
      <c r="B18" s="54"/>
      <c r="C18" s="17" t="s">
        <v>130</v>
      </c>
      <c r="D18" s="53"/>
      <c r="E18" s="14"/>
      <c r="F18" s="14"/>
      <c r="G18" s="14"/>
    </row>
    <row r="19" spans="1:7" ht="20.100000000000001" customHeight="1">
      <c r="A19" s="17"/>
      <c r="B19" s="17"/>
      <c r="C19" s="17" t="s">
        <v>131</v>
      </c>
      <c r="D19" s="53"/>
      <c r="E19" s="14"/>
      <c r="F19" s="14"/>
      <c r="G19" s="14"/>
    </row>
    <row r="20" spans="1:7" ht="20.100000000000001" customHeight="1">
      <c r="A20" s="17"/>
      <c r="B20" s="17"/>
      <c r="C20" s="17" t="s">
        <v>132</v>
      </c>
      <c r="D20" s="53"/>
      <c r="E20" s="14"/>
      <c r="F20" s="14"/>
      <c r="G20" s="14"/>
    </row>
    <row r="21" spans="1:7" ht="20.100000000000001" customHeight="1">
      <c r="A21" s="17"/>
      <c r="B21" s="17"/>
      <c r="C21" s="17" t="s">
        <v>133</v>
      </c>
      <c r="D21" s="53"/>
      <c r="E21" s="14"/>
      <c r="F21" s="14"/>
      <c r="G21" s="14"/>
    </row>
    <row r="22" spans="1:7" ht="20.100000000000001" customHeight="1">
      <c r="A22" s="17"/>
      <c r="B22" s="17"/>
      <c r="C22" s="17" t="s">
        <v>134</v>
      </c>
      <c r="D22" s="53"/>
      <c r="E22" s="14"/>
      <c r="F22" s="14"/>
      <c r="G22" s="14"/>
    </row>
    <row r="23" spans="1:7" ht="20.100000000000001" customHeight="1">
      <c r="A23" s="17"/>
      <c r="B23" s="17"/>
      <c r="C23" s="17" t="s">
        <v>135</v>
      </c>
      <c r="D23" s="53"/>
      <c r="E23" s="14"/>
      <c r="F23" s="14"/>
      <c r="G23" s="14"/>
    </row>
    <row r="24" spans="1:7" ht="20.100000000000001" customHeight="1">
      <c r="A24" s="17"/>
      <c r="B24" s="17"/>
      <c r="C24" s="17" t="s">
        <v>136</v>
      </c>
      <c r="D24" s="53"/>
      <c r="E24" s="14"/>
      <c r="F24" s="14"/>
      <c r="G24" s="14"/>
    </row>
    <row r="25" spans="1:7" ht="20.100000000000001" customHeight="1">
      <c r="A25" s="17"/>
      <c r="B25" s="17"/>
      <c r="C25" s="17" t="s">
        <v>137</v>
      </c>
      <c r="D25" s="53"/>
      <c r="E25" s="14"/>
      <c r="F25" s="14"/>
      <c r="G25" s="14"/>
    </row>
    <row r="26" spans="1:7" ht="20.100000000000001" customHeight="1">
      <c r="A26" s="17"/>
      <c r="B26" s="17"/>
      <c r="C26" s="17" t="s">
        <v>138</v>
      </c>
      <c r="D26" s="53"/>
      <c r="E26" s="14"/>
      <c r="F26" s="14"/>
      <c r="G26" s="14"/>
    </row>
    <row r="27" spans="1:7" ht="20.100000000000001" customHeight="1">
      <c r="A27" s="17"/>
      <c r="B27" s="17"/>
      <c r="C27" s="17" t="s">
        <v>139</v>
      </c>
      <c r="D27" s="53"/>
      <c r="E27" s="14"/>
      <c r="F27" s="14"/>
      <c r="G27" s="14"/>
    </row>
    <row r="28" spans="1:7" ht="20.100000000000001" customHeight="1">
      <c r="A28" s="17"/>
      <c r="B28" s="17"/>
      <c r="C28" s="17" t="s">
        <v>140</v>
      </c>
      <c r="D28" s="53"/>
      <c r="E28" s="14"/>
      <c r="F28" s="14"/>
      <c r="G28" s="14"/>
    </row>
    <row r="29" spans="1:7" ht="20.100000000000001" customHeight="1">
      <c r="A29" s="17"/>
      <c r="B29" s="17"/>
      <c r="C29" s="17" t="s">
        <v>141</v>
      </c>
      <c r="D29" s="53"/>
      <c r="E29" s="14"/>
      <c r="F29" s="14"/>
      <c r="G29" s="14"/>
    </row>
    <row r="30" spans="1:7" ht="20.100000000000001" customHeight="1">
      <c r="A30" s="17"/>
      <c r="B30" s="17"/>
      <c r="C30" s="17" t="s">
        <v>142</v>
      </c>
      <c r="D30" s="53"/>
      <c r="E30" s="14"/>
      <c r="F30" s="14"/>
      <c r="G30" s="14"/>
    </row>
    <row r="31" spans="1:7" ht="20.100000000000001" customHeight="1">
      <c r="A31" s="17"/>
      <c r="B31" s="17"/>
      <c r="C31" s="17" t="s">
        <v>143</v>
      </c>
      <c r="D31" s="53"/>
      <c r="E31" s="14"/>
      <c r="F31" s="14"/>
      <c r="G31" s="14"/>
    </row>
    <row r="32" spans="1:7" ht="20.100000000000001" customHeight="1">
      <c r="A32" s="17"/>
      <c r="B32" s="17"/>
      <c r="C32" s="17" t="s">
        <v>144</v>
      </c>
      <c r="D32" s="53"/>
      <c r="E32" s="14"/>
      <c r="F32" s="14"/>
      <c r="G32" s="14"/>
    </row>
    <row r="33" spans="1:7" ht="20.100000000000001" customHeight="1">
      <c r="A33" s="17"/>
      <c r="B33" s="17"/>
      <c r="C33" s="17" t="s">
        <v>145</v>
      </c>
      <c r="D33" s="53"/>
      <c r="E33" s="14"/>
      <c r="F33" s="14"/>
      <c r="G33" s="14"/>
    </row>
    <row r="34" spans="1:7" ht="20.100000000000001" customHeight="1">
      <c r="A34" s="17"/>
      <c r="B34" s="17"/>
      <c r="C34" s="17" t="s">
        <v>146</v>
      </c>
      <c r="D34" s="53"/>
      <c r="E34" s="14"/>
      <c r="F34" s="14"/>
      <c r="G34" s="14"/>
    </row>
    <row r="35" spans="1:7" ht="20.100000000000001" customHeight="1">
      <c r="A35" s="17"/>
      <c r="B35" s="17"/>
      <c r="C35" s="17" t="s">
        <v>147</v>
      </c>
      <c r="D35" s="53"/>
      <c r="E35" s="14"/>
      <c r="F35" s="14"/>
      <c r="G35" s="14"/>
    </row>
    <row r="36" spans="1:7" ht="20.100000000000001" customHeight="1">
      <c r="A36" s="17"/>
      <c r="B36" s="17"/>
      <c r="C36" s="17" t="s">
        <v>148</v>
      </c>
      <c r="D36" s="52"/>
      <c r="E36" s="14"/>
      <c r="F36" s="14"/>
      <c r="G36" s="14"/>
    </row>
    <row r="37" spans="1:7" ht="20.100000000000001" customHeight="1">
      <c r="A37" s="47" t="s">
        <v>149</v>
      </c>
      <c r="B37" s="91">
        <f>B6</f>
        <v>1168859.0419999999</v>
      </c>
      <c r="C37" s="90" t="s">
        <v>150</v>
      </c>
      <c r="D37" s="89">
        <f>D6</f>
        <v>1168859.0419999999</v>
      </c>
      <c r="E37" s="39"/>
      <c r="F37" s="14"/>
      <c r="G37" s="14"/>
    </row>
  </sheetData>
  <mergeCells count="4">
    <mergeCell ref="A2:D2"/>
    <mergeCell ref="C3:D3"/>
    <mergeCell ref="A4:B4"/>
    <mergeCell ref="C4:D4"/>
  </mergeCells>
  <phoneticPr fontId="37" type="noConversion"/>
  <pageMargins left="0.75" right="0.75" top="0.270000010728836" bottom="0.270000010728836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A9" sqref="A9"/>
    </sheetView>
  </sheetViews>
  <sheetFormatPr defaultColWidth="10" defaultRowHeight="13.5"/>
  <cols>
    <col min="1" max="1" width="12.75" customWidth="1"/>
    <col min="2" max="2" width="14" customWidth="1"/>
    <col min="3" max="3" width="13.5" customWidth="1"/>
    <col min="4" max="4" width="12.375" customWidth="1"/>
    <col min="5" max="5" width="12.25" customWidth="1"/>
    <col min="6" max="6" width="10.75" customWidth="1"/>
    <col min="7" max="7" width="10.875" customWidth="1"/>
    <col min="8" max="8" width="11.5" customWidth="1"/>
    <col min="9" max="9" width="11" customWidth="1"/>
    <col min="10" max="10" width="10.875" customWidth="1"/>
    <col min="11" max="11" width="12.25" customWidth="1"/>
  </cols>
  <sheetData>
    <row r="1" spans="1:11" ht="14.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39.950000000000003" customHeight="1">
      <c r="A2" s="147" t="s">
        <v>151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22.7" customHeight="1">
      <c r="A3" s="14"/>
      <c r="B3" s="14"/>
      <c r="C3" s="14"/>
      <c r="D3" s="14"/>
      <c r="E3" s="14"/>
      <c r="F3" s="14"/>
      <c r="G3" s="14"/>
      <c r="H3" s="14"/>
      <c r="I3" s="14"/>
      <c r="J3" s="151" t="s">
        <v>31</v>
      </c>
      <c r="K3" s="151"/>
    </row>
    <row r="4" spans="1:11" ht="22.7" customHeight="1">
      <c r="A4" s="149" t="s">
        <v>152</v>
      </c>
      <c r="B4" s="149" t="s">
        <v>112</v>
      </c>
      <c r="C4" s="149" t="s">
        <v>153</v>
      </c>
      <c r="D4" s="149"/>
      <c r="E4" s="149"/>
      <c r="F4" s="149" t="s">
        <v>154</v>
      </c>
      <c r="G4" s="149"/>
      <c r="H4" s="149"/>
      <c r="I4" s="149" t="s">
        <v>155</v>
      </c>
      <c r="J4" s="149"/>
      <c r="K4" s="149"/>
    </row>
    <row r="5" spans="1:11" ht="22.7" customHeight="1">
      <c r="A5" s="149"/>
      <c r="B5" s="149"/>
      <c r="C5" s="16" t="s">
        <v>112</v>
      </c>
      <c r="D5" s="16" t="s">
        <v>109</v>
      </c>
      <c r="E5" s="16" t="s">
        <v>110</v>
      </c>
      <c r="F5" s="16" t="s">
        <v>112</v>
      </c>
      <c r="G5" s="16" t="s">
        <v>109</v>
      </c>
      <c r="H5" s="16" t="s">
        <v>110</v>
      </c>
      <c r="I5" s="16" t="s">
        <v>112</v>
      </c>
      <c r="J5" s="16" t="s">
        <v>109</v>
      </c>
      <c r="K5" s="16" t="s">
        <v>110</v>
      </c>
    </row>
    <row r="6" spans="1:11" ht="22.7" customHeight="1">
      <c r="A6" s="96" t="s">
        <v>112</v>
      </c>
      <c r="B6" s="99">
        <v>1168859.0419999999</v>
      </c>
      <c r="C6" s="99">
        <v>988859.04200000002</v>
      </c>
      <c r="D6" s="99">
        <v>988859.04200000002</v>
      </c>
      <c r="E6" s="97">
        <v>180000</v>
      </c>
      <c r="F6" s="48"/>
      <c r="G6" s="48"/>
      <c r="H6" s="48"/>
      <c r="I6" s="48"/>
      <c r="J6" s="48"/>
      <c r="K6" s="48"/>
    </row>
    <row r="7" spans="1:11" ht="22.7" customHeight="1">
      <c r="A7" s="98" t="s">
        <v>275</v>
      </c>
      <c r="B7" s="99">
        <v>1168859.0419999999</v>
      </c>
      <c r="C7" s="99">
        <v>988859.04200000002</v>
      </c>
      <c r="D7" s="99">
        <v>988859.04200000002</v>
      </c>
      <c r="E7" s="97">
        <v>180000</v>
      </c>
      <c r="F7" s="49"/>
      <c r="G7" s="49"/>
      <c r="H7" s="49"/>
      <c r="I7" s="49"/>
      <c r="J7" s="49"/>
      <c r="K7" s="49"/>
    </row>
    <row r="8" spans="1:11" ht="22.7" customHeight="1">
      <c r="A8" s="50"/>
      <c r="B8" s="51"/>
      <c r="C8" s="51"/>
      <c r="D8" s="49"/>
      <c r="E8" s="49"/>
      <c r="F8" s="49"/>
      <c r="G8" s="49"/>
      <c r="H8" s="49"/>
      <c r="I8" s="49"/>
      <c r="J8" s="49"/>
      <c r="K8" s="49"/>
    </row>
  </sheetData>
  <mergeCells count="7">
    <mergeCell ref="A2:K2"/>
    <mergeCell ref="J3:K3"/>
    <mergeCell ref="C4:E4"/>
    <mergeCell ref="F4:H4"/>
    <mergeCell ref="I4:K4"/>
    <mergeCell ref="A4:A5"/>
    <mergeCell ref="B4:B5"/>
  </mergeCells>
  <phoneticPr fontId="3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5"/>
  <sheetViews>
    <sheetView topLeftCell="A7" workbookViewId="0">
      <selection activeCell="E13" sqref="E13"/>
    </sheetView>
  </sheetViews>
  <sheetFormatPr defaultColWidth="10" defaultRowHeight="13.5"/>
  <cols>
    <col min="1" max="1" width="9.125" customWidth="1"/>
    <col min="2" max="2" width="21" customWidth="1"/>
    <col min="3" max="3" width="22.25" customWidth="1"/>
    <col min="4" max="4" width="17.875" customWidth="1"/>
    <col min="5" max="5" width="17.375" customWidth="1"/>
  </cols>
  <sheetData>
    <row r="1" spans="1:5" ht="14.25" customHeight="1">
      <c r="A1" s="42"/>
    </row>
    <row r="2" spans="1:5" ht="36.950000000000003" customHeight="1">
      <c r="A2" s="147" t="s">
        <v>156</v>
      </c>
      <c r="B2" s="147"/>
      <c r="C2" s="147"/>
      <c r="D2" s="147"/>
      <c r="E2" s="147"/>
    </row>
    <row r="3" spans="1:5" ht="21.95" customHeight="1">
      <c r="A3" s="14"/>
      <c r="B3" s="14"/>
      <c r="C3" s="151" t="s">
        <v>31</v>
      </c>
      <c r="D3" s="151"/>
      <c r="E3" s="151"/>
    </row>
    <row r="4" spans="1:5" ht="29.45" customHeight="1">
      <c r="A4" s="152" t="s">
        <v>107</v>
      </c>
      <c r="B4" s="152"/>
      <c r="C4" s="152" t="s">
        <v>153</v>
      </c>
      <c r="D4" s="152"/>
      <c r="E4" s="152"/>
    </row>
    <row r="5" spans="1:5" ht="24.95" customHeight="1">
      <c r="A5" s="43" t="s">
        <v>157</v>
      </c>
      <c r="B5" s="43" t="s">
        <v>158</v>
      </c>
      <c r="C5" s="44" t="s">
        <v>112</v>
      </c>
      <c r="D5" s="43" t="s">
        <v>109</v>
      </c>
      <c r="E5" s="43" t="s">
        <v>110</v>
      </c>
    </row>
    <row r="6" spans="1:5" ht="24.95" customHeight="1">
      <c r="A6" s="102"/>
      <c r="B6" s="103" t="s">
        <v>112</v>
      </c>
      <c r="C6" s="106">
        <v>1168859.0419999999</v>
      </c>
      <c r="D6" s="104">
        <v>988859.04200000002</v>
      </c>
      <c r="E6" s="105">
        <v>180000</v>
      </c>
    </row>
    <row r="7" spans="1:5" ht="24.95" customHeight="1">
      <c r="A7" s="100" t="s">
        <v>276</v>
      </c>
      <c r="B7" s="100" t="s">
        <v>277</v>
      </c>
      <c r="C7" s="101">
        <v>1098490.0819999999</v>
      </c>
      <c r="D7" s="101" t="s">
        <v>261</v>
      </c>
      <c r="E7" s="107">
        <v>180000</v>
      </c>
    </row>
    <row r="8" spans="1:5" ht="24.95" customHeight="1">
      <c r="A8" s="100" t="s">
        <v>278</v>
      </c>
      <c r="B8" s="100" t="s">
        <v>279</v>
      </c>
      <c r="C8" s="101">
        <v>1098490.0819999999</v>
      </c>
      <c r="D8" s="101" t="s">
        <v>261</v>
      </c>
      <c r="E8" s="107">
        <v>180000</v>
      </c>
    </row>
    <row r="9" spans="1:5" ht="24.95" customHeight="1">
      <c r="A9" s="100" t="s">
        <v>280</v>
      </c>
      <c r="B9" s="100" t="s">
        <v>281</v>
      </c>
      <c r="C9" s="101" t="s">
        <v>261</v>
      </c>
      <c r="D9" s="101" t="s">
        <v>261</v>
      </c>
      <c r="E9" s="107"/>
    </row>
    <row r="10" spans="1:5" ht="24.95" customHeight="1">
      <c r="A10" s="100" t="s">
        <v>282</v>
      </c>
      <c r="B10" s="100" t="s">
        <v>283</v>
      </c>
      <c r="C10" s="108">
        <v>180000</v>
      </c>
      <c r="D10" s="109"/>
      <c r="E10" s="108">
        <v>180000</v>
      </c>
    </row>
    <row r="11" spans="1:5" ht="24.95" customHeight="1">
      <c r="A11" s="100" t="s">
        <v>284</v>
      </c>
      <c r="B11" s="100" t="s">
        <v>285</v>
      </c>
      <c r="C11" s="110">
        <v>16676.13</v>
      </c>
      <c r="D11" s="109">
        <v>16676.13</v>
      </c>
      <c r="E11" s="109"/>
    </row>
    <row r="12" spans="1:5" ht="24.95" customHeight="1">
      <c r="A12" s="100" t="s">
        <v>286</v>
      </c>
      <c r="B12" s="100" t="s">
        <v>287</v>
      </c>
      <c r="C12" s="110" t="s">
        <v>266</v>
      </c>
      <c r="D12" s="109" t="s">
        <v>266</v>
      </c>
      <c r="E12" s="109"/>
    </row>
    <row r="13" spans="1:5" ht="24.95" customHeight="1">
      <c r="A13" s="111">
        <v>2080502</v>
      </c>
      <c r="B13" s="100" t="s">
        <v>288</v>
      </c>
      <c r="C13" s="110" t="s">
        <v>266</v>
      </c>
      <c r="D13" s="110" t="s">
        <v>266</v>
      </c>
      <c r="E13" s="109"/>
    </row>
    <row r="14" spans="1:5" ht="24.95" customHeight="1">
      <c r="A14" s="111">
        <v>20899</v>
      </c>
      <c r="B14" s="100" t="s">
        <v>289</v>
      </c>
      <c r="C14" s="110" t="s">
        <v>269</v>
      </c>
      <c r="D14" s="110" t="s">
        <v>269</v>
      </c>
      <c r="E14" s="109"/>
    </row>
    <row r="15" spans="1:5" ht="24.95" customHeight="1">
      <c r="A15" s="111">
        <v>2089999</v>
      </c>
      <c r="B15" s="100" t="s">
        <v>289</v>
      </c>
      <c r="C15" s="110" t="s">
        <v>269</v>
      </c>
      <c r="D15" s="110" t="s">
        <v>269</v>
      </c>
      <c r="E15" s="109"/>
    </row>
    <row r="16" spans="1:5" ht="24.95" customHeight="1">
      <c r="A16" s="111">
        <v>210</v>
      </c>
      <c r="B16" s="100" t="s">
        <v>290</v>
      </c>
      <c r="C16" s="110" t="s">
        <v>272</v>
      </c>
      <c r="D16" s="110" t="s">
        <v>272</v>
      </c>
      <c r="E16" s="109"/>
    </row>
    <row r="17" spans="1:5" ht="24.95" customHeight="1">
      <c r="A17" s="111">
        <v>21011</v>
      </c>
      <c r="B17" s="100" t="s">
        <v>291</v>
      </c>
      <c r="C17" s="110" t="s">
        <v>272</v>
      </c>
      <c r="D17" s="110" t="s">
        <v>272</v>
      </c>
      <c r="E17" s="109"/>
    </row>
    <row r="18" spans="1:5" ht="24.95" customHeight="1">
      <c r="A18" s="111">
        <v>2101102</v>
      </c>
      <c r="B18" s="100" t="s">
        <v>292</v>
      </c>
      <c r="C18" s="110" t="s">
        <v>272</v>
      </c>
      <c r="D18" s="110" t="s">
        <v>272</v>
      </c>
      <c r="E18" s="109"/>
    </row>
    <row r="19" spans="1:5" ht="24.95" customHeight="1"/>
    <row r="20" spans="1:5" ht="24.95" customHeight="1"/>
    <row r="21" spans="1:5" ht="24.95" customHeight="1"/>
    <row r="22" spans="1:5" ht="24.95" customHeight="1"/>
    <row r="23" spans="1:5" ht="24.95" customHeight="1"/>
    <row r="24" spans="1:5" ht="24.95" customHeight="1"/>
    <row r="25" spans="1:5" ht="24.95" customHeight="1"/>
    <row r="26" spans="1:5" ht="24.95" customHeight="1"/>
    <row r="27" spans="1:5" ht="24.95" customHeight="1"/>
    <row r="28" spans="1:5" ht="24.95" customHeight="1"/>
    <row r="29" spans="1:5" ht="24.95" customHeight="1"/>
    <row r="30" spans="1:5" ht="24.95" customHeight="1"/>
    <row r="31" spans="1:5" ht="24.95" customHeight="1"/>
    <row r="32" spans="1:5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</sheetData>
  <mergeCells count="4">
    <mergeCell ref="A2:E2"/>
    <mergeCell ref="C3:E3"/>
    <mergeCell ref="A4:B4"/>
    <mergeCell ref="C4:E4"/>
  </mergeCells>
  <phoneticPr fontId="37" type="noConversion"/>
  <pageMargins left="0.75" right="0.75" top="0.3" bottom="0.268999993801117" header="0.25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50"/>
  <sheetViews>
    <sheetView topLeftCell="A10" workbookViewId="0">
      <selection activeCell="D8" sqref="D8:D13"/>
    </sheetView>
  </sheetViews>
  <sheetFormatPr defaultColWidth="10" defaultRowHeight="13.5"/>
  <cols>
    <col min="1" max="1" width="10.125" customWidth="1"/>
    <col min="2" max="2" width="19.5" customWidth="1"/>
    <col min="3" max="3" width="20.25" customWidth="1"/>
    <col min="4" max="4" width="18.625" customWidth="1"/>
    <col min="5" max="5" width="18" customWidth="1"/>
  </cols>
  <sheetData>
    <row r="1" spans="1:5" ht="18" customHeight="1">
      <c r="A1" s="13"/>
      <c r="B1" s="13"/>
      <c r="C1" s="13"/>
      <c r="D1" s="13"/>
      <c r="E1" s="13"/>
    </row>
    <row r="2" spans="1:5" ht="39.950000000000003" customHeight="1">
      <c r="A2" s="147" t="s">
        <v>159</v>
      </c>
      <c r="B2" s="147"/>
      <c r="C2" s="147"/>
      <c r="D2" s="147"/>
      <c r="E2" s="147"/>
    </row>
    <row r="3" spans="1:5" ht="22.7" customHeight="1">
      <c r="A3" s="153"/>
      <c r="B3" s="153"/>
      <c r="C3" s="14"/>
      <c r="D3" s="14"/>
      <c r="E3" s="40" t="s">
        <v>31</v>
      </c>
    </row>
    <row r="4" spans="1:5" ht="31.5" customHeight="1">
      <c r="A4" s="152" t="s">
        <v>160</v>
      </c>
      <c r="B4" s="152"/>
      <c r="C4" s="152" t="s">
        <v>161</v>
      </c>
      <c r="D4" s="152"/>
      <c r="E4" s="152"/>
    </row>
    <row r="5" spans="1:5" ht="24.95" customHeight="1">
      <c r="A5" s="41" t="s">
        <v>157</v>
      </c>
      <c r="B5" s="41" t="s">
        <v>158</v>
      </c>
      <c r="C5" s="41" t="s">
        <v>112</v>
      </c>
      <c r="D5" s="41" t="s">
        <v>162</v>
      </c>
      <c r="E5" s="41" t="s">
        <v>163</v>
      </c>
    </row>
    <row r="6" spans="1:5" ht="24.95" customHeight="1">
      <c r="A6" s="112"/>
      <c r="B6" s="113" t="s">
        <v>112</v>
      </c>
      <c r="C6" s="142">
        <v>988859.04200000002</v>
      </c>
      <c r="D6" s="142">
        <v>925567.11</v>
      </c>
      <c r="E6" s="142">
        <v>63291.932000000001</v>
      </c>
    </row>
    <row r="7" spans="1:5" ht="24.95" customHeight="1">
      <c r="A7" s="117" t="s">
        <v>164</v>
      </c>
      <c r="B7" s="116" t="s">
        <v>165</v>
      </c>
      <c r="C7" s="125">
        <v>915692.85</v>
      </c>
      <c r="D7" s="125">
        <v>915692.85</v>
      </c>
      <c r="E7" s="118"/>
    </row>
    <row r="8" spans="1:5" ht="24.95" customHeight="1">
      <c r="A8" s="114" t="s">
        <v>166</v>
      </c>
      <c r="B8" s="115" t="s">
        <v>167</v>
      </c>
      <c r="C8" s="125">
        <v>354120</v>
      </c>
      <c r="D8" s="125">
        <v>354120</v>
      </c>
      <c r="E8" s="118"/>
    </row>
    <row r="9" spans="1:5" ht="24.95" customHeight="1">
      <c r="A9" s="114" t="s">
        <v>293</v>
      </c>
      <c r="B9" s="115" t="s">
        <v>294</v>
      </c>
      <c r="C9" s="125">
        <v>138610.15</v>
      </c>
      <c r="D9" s="125">
        <v>138610.15</v>
      </c>
      <c r="E9" s="118"/>
    </row>
    <row r="10" spans="1:5" ht="24.95" customHeight="1">
      <c r="A10" s="114" t="s">
        <v>295</v>
      </c>
      <c r="B10" s="115" t="s">
        <v>296</v>
      </c>
      <c r="C10" s="125">
        <v>154400</v>
      </c>
      <c r="D10" s="125">
        <v>154400</v>
      </c>
      <c r="E10" s="118"/>
    </row>
    <row r="11" spans="1:5" ht="24.95" customHeight="1">
      <c r="A11" s="114" t="s">
        <v>297</v>
      </c>
      <c r="B11" s="115" t="s">
        <v>298</v>
      </c>
      <c r="C11" s="125">
        <v>208068</v>
      </c>
      <c r="D11" s="125">
        <v>208068</v>
      </c>
      <c r="E11" s="118"/>
    </row>
    <row r="12" spans="1:5" ht="24.95" customHeight="1">
      <c r="A12" s="114" t="s">
        <v>299</v>
      </c>
      <c r="B12" s="115" t="s">
        <v>300</v>
      </c>
      <c r="C12" s="125">
        <v>53692.83</v>
      </c>
      <c r="D12" s="125">
        <v>53692.83</v>
      </c>
      <c r="E12" s="118"/>
    </row>
    <row r="13" spans="1:5" ht="24.95" customHeight="1">
      <c r="A13" s="114" t="s">
        <v>301</v>
      </c>
      <c r="B13" s="115" t="s">
        <v>302</v>
      </c>
      <c r="C13" s="125">
        <v>6801.87</v>
      </c>
      <c r="D13" s="125">
        <v>6801.87</v>
      </c>
      <c r="E13" s="118"/>
    </row>
    <row r="14" spans="1:5" ht="24.95" customHeight="1">
      <c r="A14" s="124" t="s">
        <v>181</v>
      </c>
      <c r="B14" s="123" t="s">
        <v>303</v>
      </c>
      <c r="C14" s="140">
        <v>63291.932000000001</v>
      </c>
      <c r="D14" s="141"/>
      <c r="E14" s="142">
        <v>63291.932000000001</v>
      </c>
    </row>
    <row r="15" spans="1:5" ht="24.95" customHeight="1">
      <c r="A15" s="121" t="s">
        <v>182</v>
      </c>
      <c r="B15" s="122" t="s">
        <v>183</v>
      </c>
      <c r="C15" s="126">
        <v>30000</v>
      </c>
      <c r="D15" s="126"/>
      <c r="E15" s="126">
        <v>30000</v>
      </c>
    </row>
    <row r="16" spans="1:5" ht="24.95" customHeight="1">
      <c r="A16" s="121" t="s">
        <v>304</v>
      </c>
      <c r="B16" s="122" t="s">
        <v>305</v>
      </c>
      <c r="C16" s="126">
        <v>5000</v>
      </c>
      <c r="D16" s="126"/>
      <c r="E16" s="126">
        <v>5000</v>
      </c>
    </row>
    <row r="17" spans="1:5" ht="24.95" customHeight="1">
      <c r="A17" s="121" t="s">
        <v>306</v>
      </c>
      <c r="B17" s="122" t="s">
        <v>307</v>
      </c>
      <c r="C17" s="126">
        <v>5000</v>
      </c>
      <c r="D17" s="126"/>
      <c r="E17" s="126">
        <v>5000</v>
      </c>
    </row>
    <row r="18" spans="1:5" ht="24.95" customHeight="1">
      <c r="A18" s="121" t="s">
        <v>308</v>
      </c>
      <c r="B18" s="122" t="s">
        <v>309</v>
      </c>
      <c r="C18" s="119">
        <v>12367.03</v>
      </c>
      <c r="D18" s="120"/>
      <c r="E18" s="120">
        <v>12367.03</v>
      </c>
    </row>
    <row r="19" spans="1:5" ht="24.95" customHeight="1">
      <c r="A19" s="121" t="s">
        <v>310</v>
      </c>
      <c r="B19" s="122" t="s">
        <v>311</v>
      </c>
      <c r="C19" s="119" t="s">
        <v>312</v>
      </c>
      <c r="D19" s="120"/>
      <c r="E19" s="120">
        <v>10924.902</v>
      </c>
    </row>
    <row r="20" spans="1:5" ht="24.95" customHeight="1">
      <c r="A20" s="124" t="s">
        <v>313</v>
      </c>
      <c r="B20" s="123" t="s">
        <v>314</v>
      </c>
      <c r="C20" s="119">
        <v>9874.26</v>
      </c>
      <c r="D20" s="120">
        <v>9874.26</v>
      </c>
      <c r="E20" s="120"/>
    </row>
    <row r="21" spans="1:5" ht="24.95" customHeight="1">
      <c r="A21" s="121" t="s">
        <v>315</v>
      </c>
      <c r="B21" s="122" t="s">
        <v>316</v>
      </c>
      <c r="C21" s="119">
        <v>9874.26</v>
      </c>
      <c r="D21" s="120">
        <v>9874.26</v>
      </c>
      <c r="E21" s="120"/>
    </row>
    <row r="22" spans="1:5" ht="24.95" customHeight="1"/>
    <row r="23" spans="1:5" ht="24.95" customHeight="1"/>
    <row r="24" spans="1:5" ht="24.95" customHeight="1"/>
    <row r="25" spans="1:5" ht="24.95" customHeight="1"/>
    <row r="26" spans="1:5" ht="24.95" customHeight="1"/>
    <row r="27" spans="1:5" ht="24.95" customHeight="1"/>
    <row r="28" spans="1:5" ht="24.95" customHeight="1"/>
    <row r="29" spans="1:5" ht="24.95" customHeight="1"/>
    <row r="30" spans="1:5" ht="24.95" customHeight="1"/>
    <row r="31" spans="1:5" ht="24.95" customHeight="1"/>
    <row r="32" spans="1:5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</sheetData>
  <mergeCells count="4">
    <mergeCell ref="A2:E2"/>
    <mergeCell ref="A3:B3"/>
    <mergeCell ref="A4:B4"/>
    <mergeCell ref="C4:E4"/>
  </mergeCells>
  <phoneticPr fontId="37" type="noConversion"/>
  <pageMargins left="0.75" right="0.75" top="0.270000010728836" bottom="0.270000010728836" header="0.18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4</vt:i4>
      </vt:variant>
    </vt:vector>
  </HeadingPairs>
  <TitlesOfParts>
    <vt:vector size="20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表10!Print_Area</vt:lpstr>
      <vt:lpstr>表2!Print_Area</vt:lpstr>
      <vt:lpstr>表10!Print_Titles</vt:lpstr>
      <vt:lpstr>表2!Print_Titles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微软中国</cp:lastModifiedBy>
  <cp:lastPrinted>2023-03-31T07:57:19Z</cp:lastPrinted>
  <dcterms:created xsi:type="dcterms:W3CDTF">2023-01-31T08:53:00Z</dcterms:created>
  <dcterms:modified xsi:type="dcterms:W3CDTF">2023-03-31T09:45:54Z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54C80BC5E32D4B2596A6365A6DA0E22A</vt:lpwstr>
  </property>
</Properties>
</file>