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<sst xmlns="http://schemas.openxmlformats.org/spreadsheetml/2006/main" count="380" uniqueCount="290">
  <si>
    <t>单位代码：</t>
  </si>
  <si>
    <t>单位名称：</t>
  </si>
  <si>
    <t>宁县图书馆</t>
  </si>
  <si>
    <t>部门预算公开表</t>
  </si>
  <si>
    <t xml:space="preserve">     </t>
  </si>
  <si>
    <t>编制日期：</t>
  </si>
  <si>
    <t>部门领导：</t>
  </si>
  <si>
    <t>王强</t>
  </si>
  <si>
    <t>财务负责人：</t>
  </si>
  <si>
    <t>郭瑛</t>
  </si>
  <si>
    <t>制表人：</t>
  </si>
  <si>
    <t>杨阳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</si>
  <si>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</si>
  <si>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</si>
  <si>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</si>
  <si>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</si>
  <si>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</si>
  <si>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</si>
  <si>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</si>
  <si>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</si>
  <si>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</si>
  <si>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</si>
  <si>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</si>
  <si>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</si>
  <si>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</si>
  <si>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</si>
  <si>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</si>
  <si>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</si>
  <si>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</si>
  <si>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</si>
  <si>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</si>
  <si>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</si>
  <si>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</si>
  <si>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</si>
  <si>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</si>
  <si>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</si>
  <si>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</si>
  <si>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</si>
  <si>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</si>
  <si>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</si>
  <si>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</si>
  <si>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</si>
  <si>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</si>
  <si>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</si>
  <si>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</si>
  <si>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</si>
  <si>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</si>
  <si>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</si>
  <si>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</si>
  <si>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</si>
  <si>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</si>
  <si>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</si>
  <si>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</si>
  <si>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</si>
  <si>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</si>
  <si>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</si>
  <si>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</si>
  <si>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</si>
  <si>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</si>
  <si>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</si>
  <si>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</si>
  <si>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</si>
  <si>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</si>
  <si>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</si>
  <si>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</si>
  <si>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</si>
  <si>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</si>
  <si>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</si>
  <si>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</si>
  <si>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</si>
  <si>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</si>
  <si>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</si>
  <si>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</si>
  <si>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</si>
  <si>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</si>
  <si>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</si>
  <si>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</si>
  <si>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</si>
  <si>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</si>
  <si>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</si>
  <si>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</si>
  <si>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</si>
  <si>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</si>
  <si>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</si>
  <si>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</si>
  <si>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</si>
  <si>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</si>
  <si>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</si>
  <si>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</si>
  <si>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</si>
  <si>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</si>
  <si>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34"/>
      </rPr>
      <t>二、政府性基金预算财政拨款收入</t>
    </r>
  </si>
  <si>
    <r>
      <rPr>
        <b/>
        <sz val="9"/>
        <color rgb="FF000000"/>
        <rFont val="宋体"/>
        <charset val="134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</si>
  <si>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</si>
  <si>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</si>
  <si>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</si>
  <si>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</si>
  <si>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</si>
  <si>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</si>
  <si>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</si>
  <si>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</si>
  <si>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</si>
  <si>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</si>
  <si>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</si>
  <si>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</si>
  <si>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</si>
  <si>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</si>
  <si>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</si>
  <si>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</si>
  <si>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</si>
  <si>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</si>
  <si>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</si>
  <si>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</si>
  <si>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</si>
  <si>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</si>
  <si>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</si>
  <si>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</si>
  <si>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</si>
  <si>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207文化旅游体育与传媒支出</t>
  </si>
  <si>
    <t>984247.27</t>
  </si>
  <si>
    <t>20701文化和旅游</t>
  </si>
  <si>
    <t>1168247.27</t>
  </si>
  <si>
    <t>2070104图书馆</t>
  </si>
  <si>
    <t>2070199其他文化和旅游支出</t>
  </si>
  <si>
    <t>208社会保障和就业支出</t>
  </si>
  <si>
    <t>20805行政事业单位养老支出</t>
  </si>
  <si>
    <t>115273.04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</si>
  <si>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080502事业单位离退休</t>
    </r>
  </si>
  <si>
    <t>3500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</si>
  <si>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</si>
  <si>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</si>
  <si>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</si>
  <si>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</si>
  <si>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</si>
  <si>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</si>
  <si>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</si>
  <si>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</si>
  <si>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</si>
  <si>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</si>
  <si>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</si>
  <si>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</si>
  <si>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</si>
  <si>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</si>
  <si>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</si>
  <si>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</si>
  <si>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</si>
  <si>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</si>
  <si>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</si>
  <si>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</si>
  <si>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</si>
  <si>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</si>
  <si>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</si>
  <si>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</si>
  <si>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</si>
  <si>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</si>
  <si>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</si>
  <si>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</si>
  <si>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</si>
  <si>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</si>
  <si>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</si>
  <si>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</si>
  <si>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</si>
  <si>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</si>
  <si>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</si>
  <si>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</si>
  <si>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</si>
  <si>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</si>
  <si>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</si>
  <si>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</si>
  <si>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</si>
  <si>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</si>
  <si>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</si>
  <si>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</si>
  <si>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</si>
  <si>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</si>
  <si>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</si>
  <si>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</si>
  <si>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</si>
  <si>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</si>
  <si>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</si>
  <si>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</si>
  <si>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207</t>
  </si>
  <si>
    <t>文化旅游体育与传媒支出</t>
  </si>
  <si>
    <t>20701</t>
  </si>
  <si>
    <t>文化和旅游</t>
  </si>
  <si>
    <t>2070104</t>
  </si>
  <si>
    <t>图书馆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</si>
  <si>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</si>
  <si>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</si>
  <si>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</si>
  <si>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</si>
  <si>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</si>
  <si>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</si>
  <si>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080502</t>
    </r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</si>
  <si>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</si>
  <si>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</si>
  <si>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</si>
  <si>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</si>
  <si>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</si>
  <si>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</si>
  <si>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</si>
  <si>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</si>
  <si>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</si>
  <si>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</si>
  <si>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</si>
  <si>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</si>
  <si>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</si>
  <si>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</si>
  <si>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</si>
  <si>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</si>
  <si>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</si>
  <si>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</si>
  <si>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</si>
  <si>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</si>
  <si>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</si>
  <si>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</si>
  <si>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</si>
  <si>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</si>
  <si>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</si>
  <si>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</si>
  <si>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</si>
  <si>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</si>
  <si>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</si>
  <si>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</si>
  <si>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</si>
  <si>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</si>
  <si>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</si>
  <si>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</si>
  <si>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</si>
  <si>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</si>
  <si>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</si>
  <si>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</si>
  <si>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</si>
  <si>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</si>
  <si>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</si>
  <si>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</si>
  <si>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</si>
  <si>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</si>
  <si>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</si>
  <si>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</si>
  <si>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</si>
  <si>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</si>
  <si>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</si>
  <si>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</si>
  <si>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</si>
  <si>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</si>
  <si>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</si>
  <si>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</si>
  <si>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>对个人和家庭的补助</t>
  </si>
  <si>
    <t>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</si>
  <si>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</si>
  <si>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</si>
  <si>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</si>
  <si>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</si>
  <si>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</si>
  <si>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</si>
  <si>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</si>
  <si>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</si>
  <si>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</si>
  <si>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</si>
  <si>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</si>
  <si>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</si>
  <si>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</si>
  <si>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</si>
  <si>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</si>
  <si>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0202</t>
    </r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</si>
  <si>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0205</t>
    </r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</si>
  <si>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0206</t>
    </r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</si>
  <si>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0207</t>
    </r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</si>
  <si>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0211</t>
    </r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</si>
  <si>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0213</t>
    </r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</si>
  <si>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0226</t>
    </r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</si>
  <si>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0228</t>
    </r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</si>
  <si>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0229</t>
    </r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</si>
  <si>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0231</t>
    </r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</si>
  <si>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0299</t>
    </r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</si>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</sst>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(0.00\)"/>
    <numFmt numFmtId="179" formatCode="#0.00"/>
    <numFmt numFmtId="180" formatCode="#,##0.00_ ;[Red]\-#,##0.00\ "/>
    <numFmt numFmtId="181" formatCode="yyyy/mm/dd"/>
  </numFmts>
  <fonts count="55">
    <font>
      <sz val="11"/>
      <color indexed="8"/>
      <name val="宋体"/>
      <charset val="1"/>
      <scheme val="minor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6" applyNumberFormat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6" borderId="6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11" fillId="0" borderId="0"/>
  </cellStyleXfs>
  <cellXfs count="12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>
      <alignment vertical="center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178" fontId="22" fillId="0" borderId="1" xfId="0" applyNumberFormat="1" applyFont="1" applyBorder="1" applyAlignment="1">
      <alignment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178" fontId="22" fillId="3" borderId="1" xfId="0" applyNumberFormat="1" applyFont="1" applyFill="1" applyBorder="1" applyAlignment="1">
      <alignment horizontal="right" vertical="center" wrapText="1"/>
    </xf>
    <xf numFmtId="178" fontId="22" fillId="0" borderId="1" xfId="0" applyNumberFormat="1" applyFont="1" applyBorder="1" applyAlignment="1">
      <alignment horizontal="righ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8" fontId="25" fillId="3" borderId="1" xfId="0" applyNumberFormat="1" applyFont="1" applyFill="1" applyBorder="1" applyAlignment="1">
      <alignment horizontal="right" vertical="center" wrapText="1"/>
    </xf>
    <xf numFmtId="178" fontId="25" fillId="0" borderId="1" xfId="0" applyNumberFormat="1" applyFont="1" applyBorder="1" applyAlignment="1">
      <alignment horizontal="right" vertical="center" wrapText="1"/>
    </xf>
    <xf numFmtId="178" fontId="24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77" fontId="23" fillId="0" borderId="1" xfId="0" applyNumberFormat="1" applyFont="1" applyBorder="1">
      <alignment vertical="center"/>
    </xf>
    <xf numFmtId="0" fontId="24" fillId="0" borderId="1" xfId="0" applyFont="1" applyBorder="1">
      <alignment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177" fontId="24" fillId="0" borderId="1" xfId="0" applyNumberFormat="1" applyFont="1" applyBorder="1">
      <alignment vertical="center"/>
    </xf>
    <xf numFmtId="177" fontId="23" fillId="0" borderId="1" xfId="0" applyNumberFormat="1" applyFont="1" applyFill="1" applyBorder="1">
      <alignment vertical="center"/>
    </xf>
    <xf numFmtId="177" fontId="24" fillId="0" borderId="1" xfId="0" applyNumberFormat="1" applyFont="1" applyFill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177" fontId="21" fillId="3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/>
    </xf>
    <xf numFmtId="177" fontId="21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Border="1" applyAlignment="1">
      <alignment horizontal="right" vertical="center" wrapText="1"/>
    </xf>
    <xf numFmtId="178" fontId="24" fillId="0" borderId="1" xfId="0" applyNumberFormat="1" applyFont="1" applyFill="1" applyBorder="1" applyAlignment="1" applyProtection="1">
      <alignment horizontal="center" vertical="center"/>
    </xf>
    <xf numFmtId="177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26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179" fontId="21" fillId="0" borderId="2" xfId="0" applyNumberFormat="1" applyFont="1" applyBorder="1" applyAlignment="1">
      <alignment vertical="center" wrapText="1"/>
    </xf>
    <xf numFmtId="179" fontId="21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177" fontId="25" fillId="0" borderId="1" xfId="0" applyNumberFormat="1" applyFont="1" applyBorder="1" applyAlignment="1">
      <alignment horizontal="center" vertical="center" wrapText="1"/>
    </xf>
    <xf numFmtId="177" fontId="24" fillId="0" borderId="1" xfId="0" applyNumberFormat="1" applyFont="1" applyFill="1" applyBorder="1" applyAlignment="1" applyProtection="1">
      <alignment horizontal="center" vertical="center"/>
    </xf>
    <xf numFmtId="0" fontId="24" fillId="0" borderId="0" xfId="0" applyFo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80" fontId="2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9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9" sqref="H9"/>
    </sheetView>
  </sheetViews>
  <sheetFormatPr defaultColWidth="10" defaultRowHeight="13.5"/>
  <cols>
    <col min="1" max="1" width="2.54166666666667" customWidth="1"/>
    <col min="2" max="4" width="9.725" customWidth="1"/>
    <col min="5" max="5" width="11.5416666666667" customWidth="1"/>
    <col min="6" max="6" width="9.725" customWidth="1"/>
    <col min="7" max="7" width="11.5416666666667" customWidth="1"/>
    <col min="8" max="11" width="9.72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25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8">
        <v>202003</v>
      </c>
      <c r="D3" s="11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25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" customHeight="1" spans="1:11">
      <c r="A6" s="10"/>
      <c r="B6" s="119" t="s">
        <v>3</v>
      </c>
      <c r="C6" s="119"/>
      <c r="D6" s="119"/>
      <c r="E6" s="119"/>
      <c r="F6" s="119"/>
      <c r="G6" s="119"/>
      <c r="H6" s="119"/>
      <c r="I6" s="119"/>
      <c r="J6" s="119"/>
      <c r="K6" s="11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20" t="s">
        <v>5</v>
      </c>
      <c r="G10" s="121">
        <v>45363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0" t="s">
        <v>6</v>
      </c>
      <c r="C12" s="122" t="s">
        <v>7</v>
      </c>
      <c r="D12" s="12"/>
      <c r="E12" s="120" t="s">
        <v>8</v>
      </c>
      <c r="F12" s="10" t="s">
        <v>9</v>
      </c>
      <c r="G12" s="12"/>
      <c r="H12" s="120" t="s">
        <v>10</v>
      </c>
      <c r="I12" s="10" t="s">
        <v>11</v>
      </c>
      <c r="J12" s="12"/>
      <c r="K12" s="12"/>
    </row>
    <row r="13" ht="14.25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25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25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7" sqref="F7"/>
    </sheetView>
  </sheetViews>
  <sheetFormatPr defaultColWidth="10" defaultRowHeight="13.5" outlineLevelCol="7"/>
  <cols>
    <col min="1" max="1" width="49.3666666666667" customWidth="1"/>
    <col min="2" max="2" width="11.6333333333333" customWidth="1"/>
    <col min="3" max="3" width="12.9083333333333" customWidth="1"/>
    <col min="4" max="7" width="9.725" customWidth="1"/>
    <col min="8" max="8" width="10.275" customWidth="1"/>
  </cols>
  <sheetData>
    <row r="1" ht="14.25" customHeight="1" spans="1:8">
      <c r="A1" s="10"/>
      <c r="B1" s="10"/>
      <c r="C1" s="10"/>
      <c r="D1" s="10"/>
      <c r="E1" s="10"/>
      <c r="F1" s="10"/>
      <c r="G1" s="10"/>
      <c r="H1" s="10"/>
    </row>
    <row r="2" ht="39.9" customHeight="1" spans="1:8">
      <c r="A2" s="41" t="s">
        <v>250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36</v>
      </c>
    </row>
    <row r="4" ht="22.75" customHeight="1" spans="1:8">
      <c r="A4" s="14" t="s">
        <v>174</v>
      </c>
      <c r="B4" s="14" t="s">
        <v>251</v>
      </c>
      <c r="C4" s="14"/>
      <c r="D4" s="14"/>
      <c r="E4" s="14"/>
      <c r="F4" s="14"/>
      <c r="G4" s="14" t="s">
        <v>252</v>
      </c>
      <c r="H4" s="14" t="s">
        <v>253</v>
      </c>
    </row>
    <row r="5" ht="22.75" customHeight="1" spans="1:8">
      <c r="A5" s="14"/>
      <c r="B5" s="14" t="s">
        <v>117</v>
      </c>
      <c r="C5" s="14" t="s">
        <v>254</v>
      </c>
      <c r="D5" s="14" t="s">
        <v>255</v>
      </c>
      <c r="E5" s="14" t="s">
        <v>256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257</v>
      </c>
      <c r="F6" s="14" t="s">
        <v>258</v>
      </c>
      <c r="G6" s="14"/>
      <c r="H6" s="14"/>
    </row>
    <row r="7" ht="22.75" customHeight="1" spans="1:8">
      <c r="A7" s="43" t="s">
        <v>117</v>
      </c>
      <c r="B7" s="44">
        <v>4000</v>
      </c>
      <c r="C7" s="44"/>
      <c r="D7" s="44"/>
      <c r="E7" s="44"/>
      <c r="F7" s="44">
        <v>4000</v>
      </c>
      <c r="G7" s="44"/>
      <c r="H7" s="44"/>
    </row>
    <row r="8" ht="22.75" customHeight="1" spans="1:8">
      <c r="A8" s="43" t="s">
        <v>2</v>
      </c>
      <c r="B8" s="44">
        <v>4000</v>
      </c>
      <c r="C8" s="44"/>
      <c r="D8" s="44"/>
      <c r="E8" s="44"/>
      <c r="F8" s="44">
        <v>4000</v>
      </c>
      <c r="G8" s="44"/>
      <c r="H8" s="4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A4" sqref="A4:F19"/>
    </sheetView>
  </sheetViews>
  <sheetFormatPr defaultColWidth="10" defaultRowHeight="15"/>
  <cols>
    <col min="1" max="1" width="9.725" customWidth="1"/>
    <col min="2" max="2" width="12" style="17" customWidth="1"/>
    <col min="3" max="3" width="28.5416666666667" style="17" customWidth="1"/>
    <col min="4" max="4" width="10.5416666666667" customWidth="1"/>
    <col min="5" max="5" width="12" customWidth="1"/>
    <col min="6" max="6" width="12.4583333333333" customWidth="1"/>
    <col min="7" max="10" width="9.725" customWidth="1"/>
  </cols>
  <sheetData>
    <row r="1" ht="14.25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9" customHeight="1" spans="1:10">
      <c r="A2" s="11" t="s">
        <v>259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30" customHeight="1" spans="1:10">
      <c r="A4" s="28" t="s">
        <v>260</v>
      </c>
      <c r="B4" s="29" t="s">
        <v>261</v>
      </c>
      <c r="C4" s="30" t="s">
        <v>262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30" customHeight="1" spans="1:10">
      <c r="A5" s="28"/>
      <c r="B5" s="31"/>
      <c r="C5" s="32" t="s">
        <v>117</v>
      </c>
      <c r="D5" s="33">
        <v>70482.83</v>
      </c>
      <c r="E5" s="33">
        <v>70482.83</v>
      </c>
      <c r="F5" s="34"/>
      <c r="G5" s="12"/>
      <c r="H5" s="12"/>
      <c r="I5" s="12"/>
      <c r="J5" s="12"/>
    </row>
    <row r="6" ht="30" customHeight="1" spans="1:6">
      <c r="A6" s="35">
        <v>1</v>
      </c>
      <c r="B6" s="31" t="s">
        <v>263</v>
      </c>
      <c r="C6" s="36" t="s">
        <v>264</v>
      </c>
      <c r="D6" s="33">
        <v>70482.83</v>
      </c>
      <c r="E6" s="33">
        <v>70482.83</v>
      </c>
      <c r="F6" s="37"/>
    </row>
    <row r="7" ht="30" customHeight="1" spans="1:6">
      <c r="A7" s="35">
        <v>2</v>
      </c>
      <c r="B7" s="38" t="s">
        <v>224</v>
      </c>
      <c r="C7" s="39" t="s">
        <v>225</v>
      </c>
      <c r="D7" s="40">
        <v>18000</v>
      </c>
      <c r="E7" s="40">
        <v>18000</v>
      </c>
      <c r="F7" s="37"/>
    </row>
    <row r="8" ht="30" customHeight="1" spans="1:6">
      <c r="A8" s="35">
        <v>3</v>
      </c>
      <c r="B8" s="38" t="s">
        <v>265</v>
      </c>
      <c r="C8" s="39" t="s">
        <v>227</v>
      </c>
      <c r="D8" s="40">
        <v>2000</v>
      </c>
      <c r="E8" s="40">
        <v>2000</v>
      </c>
      <c r="F8" s="37"/>
    </row>
    <row r="9" ht="30" customHeight="1" spans="1:6">
      <c r="A9" s="35">
        <v>4</v>
      </c>
      <c r="B9" s="38" t="s">
        <v>266</v>
      </c>
      <c r="C9" s="39" t="s">
        <v>229</v>
      </c>
      <c r="D9" s="40">
        <v>2000</v>
      </c>
      <c r="E9" s="40">
        <v>2000</v>
      </c>
      <c r="F9" s="37"/>
    </row>
    <row r="10" ht="30" customHeight="1" spans="1:6">
      <c r="A10" s="35">
        <v>5</v>
      </c>
      <c r="B10" s="38" t="s">
        <v>267</v>
      </c>
      <c r="C10" s="39" t="s">
        <v>231</v>
      </c>
      <c r="D10" s="40">
        <v>5000</v>
      </c>
      <c r="E10" s="40">
        <v>5000</v>
      </c>
      <c r="F10" s="37"/>
    </row>
    <row r="11" ht="30" customHeight="1" spans="1:6">
      <c r="A11" s="35">
        <v>6</v>
      </c>
      <c r="B11" s="38" t="s">
        <v>268</v>
      </c>
      <c r="C11" s="39" t="s">
        <v>233</v>
      </c>
      <c r="D11" s="40">
        <v>1000</v>
      </c>
      <c r="E11" s="40">
        <v>1000</v>
      </c>
      <c r="F11" s="37"/>
    </row>
    <row r="12" ht="30" customHeight="1" spans="1:6">
      <c r="A12" s="35">
        <v>7</v>
      </c>
      <c r="B12" s="38" t="s">
        <v>269</v>
      </c>
      <c r="C12" s="39" t="s">
        <v>235</v>
      </c>
      <c r="D12" s="40">
        <v>5000</v>
      </c>
      <c r="E12" s="40">
        <v>5000</v>
      </c>
      <c r="F12" s="37"/>
    </row>
    <row r="13" ht="30" customHeight="1" spans="1:6">
      <c r="A13" s="35">
        <v>8</v>
      </c>
      <c r="B13" s="38" t="s">
        <v>270</v>
      </c>
      <c r="C13" s="39" t="s">
        <v>237</v>
      </c>
      <c r="D13" s="40">
        <v>3000</v>
      </c>
      <c r="E13" s="40">
        <v>3000</v>
      </c>
      <c r="F13" s="37"/>
    </row>
    <row r="14" ht="30" customHeight="1" spans="1:6">
      <c r="A14" s="35">
        <v>9</v>
      </c>
      <c r="B14" s="38" t="s">
        <v>271</v>
      </c>
      <c r="C14" s="39" t="s">
        <v>239</v>
      </c>
      <c r="D14" s="40">
        <v>3000</v>
      </c>
      <c r="E14" s="40">
        <v>3000</v>
      </c>
      <c r="F14" s="37"/>
    </row>
    <row r="15" ht="30" customHeight="1" spans="1:6">
      <c r="A15" s="35">
        <v>10</v>
      </c>
      <c r="B15" s="38" t="s">
        <v>272</v>
      </c>
      <c r="C15" s="39" t="s">
        <v>241</v>
      </c>
      <c r="D15" s="40">
        <v>13767.89</v>
      </c>
      <c r="E15" s="40">
        <v>13767.89</v>
      </c>
      <c r="F15" s="37"/>
    </row>
    <row r="16" ht="30" customHeight="1" spans="1:6">
      <c r="A16" s="35">
        <v>11</v>
      </c>
      <c r="B16" s="38" t="s">
        <v>273</v>
      </c>
      <c r="C16" s="39" t="s">
        <v>243</v>
      </c>
      <c r="D16" s="40">
        <v>11714.94</v>
      </c>
      <c r="E16" s="40">
        <v>11714.94</v>
      </c>
      <c r="F16" s="37"/>
    </row>
    <row r="17" ht="30" customHeight="1" spans="1:6">
      <c r="A17" s="35">
        <v>12</v>
      </c>
      <c r="B17" s="38" t="s">
        <v>274</v>
      </c>
      <c r="C17" s="39" t="s">
        <v>245</v>
      </c>
      <c r="D17" s="40">
        <v>4000</v>
      </c>
      <c r="E17" s="40">
        <v>4000</v>
      </c>
      <c r="F17" s="37"/>
    </row>
    <row r="18" ht="30" customHeight="1" spans="1:6">
      <c r="A18" s="35">
        <v>13</v>
      </c>
      <c r="B18" s="38" t="s">
        <v>275</v>
      </c>
      <c r="C18" s="39" t="s">
        <v>247</v>
      </c>
      <c r="D18" s="40">
        <v>2000</v>
      </c>
      <c r="E18" s="40">
        <v>2000</v>
      </c>
      <c r="F18" s="37"/>
    </row>
    <row r="19" ht="30" customHeight="1" spans="1:6">
      <c r="A19" s="37"/>
      <c r="B19" s="38"/>
      <c r="C19" s="39"/>
      <c r="D19" s="37"/>
      <c r="E19" s="37"/>
      <c r="F19" s="37"/>
    </row>
    <row r="25" ht="13.5" spans="2:3">
      <c r="B25" s="18"/>
      <c r="C25" s="18"/>
    </row>
    <row r="26" ht="13.5" spans="2:3">
      <c r="B26" s="18"/>
      <c r="C26" s="18"/>
    </row>
    <row r="27" ht="13.5" spans="2:3">
      <c r="B27" s="18"/>
      <c r="C27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90833333333333" defaultRowHeight="12.75" customHeight="1"/>
  <cols>
    <col min="1" max="1" width="17" style="17" customWidth="1"/>
    <col min="2" max="2" width="41.3666666666667" style="17" customWidth="1"/>
    <col min="3" max="3" width="29.3666666666667" style="17" customWidth="1"/>
    <col min="4" max="4" width="2.45833333333333" style="17" customWidth="1"/>
    <col min="5" max="16" width="8" style="17"/>
    <col min="17" max="16384" width="7.90833333333333" style="18"/>
  </cols>
  <sheetData>
    <row r="1" ht="15" customHeight="1" spans="1:16">
      <c r="A1" s="19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0" t="s">
        <v>276</v>
      </c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1" t="s">
        <v>36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2" t="s">
        <v>277</v>
      </c>
      <c r="B4" s="22"/>
      <c r="C4" s="23" t="s">
        <v>40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2" t="s">
        <v>278</v>
      </c>
      <c r="B5" s="22" t="s">
        <v>279</v>
      </c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25.5" customHeight="1" spans="1:16">
      <c r="A6" s="22" t="s">
        <v>117</v>
      </c>
      <c r="B6" s="22"/>
      <c r="C6" s="2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26.25" customHeight="1" spans="1:16">
      <c r="A7" s="24"/>
      <c r="B7" s="24"/>
      <c r="C7" s="25">
        <v>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6.25" customHeight="1" spans="1:16">
      <c r="A8" s="24"/>
      <c r="B8" s="24"/>
      <c r="C8" s="2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4"/>
      <c r="B9" s="24"/>
      <c r="C9" s="2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22.9083333333333" customWidth="1"/>
    <col min="2" max="2" width="20.725" customWidth="1"/>
    <col min="3" max="3" width="27.3666666666667" customWidth="1"/>
    <col min="4" max="4" width="24.1833333333333" customWidth="1"/>
    <col min="5" max="5" width="29.275" customWidth="1"/>
  </cols>
  <sheetData>
    <row r="1" ht="14.25" customHeight="1" spans="1:5">
      <c r="A1" s="10"/>
      <c r="B1" s="10"/>
      <c r="C1" s="10"/>
      <c r="D1" s="10"/>
      <c r="E1" s="10"/>
    </row>
    <row r="2" ht="39.9" customHeight="1" spans="1:5">
      <c r="A2" s="11" t="s">
        <v>280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174</v>
      </c>
      <c r="B4" s="14" t="s">
        <v>117</v>
      </c>
      <c r="C4" s="14" t="s">
        <v>281</v>
      </c>
      <c r="D4" s="14" t="s">
        <v>282</v>
      </c>
      <c r="E4" s="14" t="s">
        <v>283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A5" sqref="A5:B15"/>
    </sheetView>
  </sheetViews>
  <sheetFormatPr defaultColWidth="9" defaultRowHeight="13.5" outlineLevelCol="1"/>
  <cols>
    <col min="1" max="1" width="34.0916666666667" customWidth="1"/>
    <col min="2" max="2" width="46" customWidth="1"/>
  </cols>
  <sheetData>
    <row r="1" ht="20.25" spans="1:2">
      <c r="A1" s="1" t="s">
        <v>284</v>
      </c>
      <c r="B1" s="1"/>
    </row>
    <row r="2" spans="1:1">
      <c r="A2" s="2" t="s">
        <v>285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ht="20" customHeight="1" spans="1:2">
      <c r="A5" s="5" t="s">
        <v>286</v>
      </c>
      <c r="B5" s="4">
        <v>1</v>
      </c>
    </row>
    <row r="6" ht="20" customHeight="1" spans="1:2">
      <c r="A6" s="6" t="s">
        <v>287</v>
      </c>
      <c r="B6" s="7"/>
    </row>
    <row r="7" ht="20" customHeight="1" spans="1:2">
      <c r="A7" s="8" t="s">
        <v>288</v>
      </c>
      <c r="B7" s="7"/>
    </row>
    <row r="8" ht="20" customHeight="1" spans="1:2">
      <c r="A8" s="8"/>
      <c r="B8" s="7"/>
    </row>
    <row r="9" ht="20" customHeight="1" spans="1:2">
      <c r="A9" s="8"/>
      <c r="B9" s="7"/>
    </row>
    <row r="10" ht="20" customHeight="1" spans="1:2">
      <c r="A10" s="8"/>
      <c r="B10" s="7"/>
    </row>
    <row r="11" ht="20" customHeight="1" spans="1:2">
      <c r="A11" s="8"/>
      <c r="B11" s="7"/>
    </row>
    <row r="12" ht="20" customHeight="1" spans="1:2">
      <c r="A12" s="8"/>
      <c r="B12" s="7"/>
    </row>
    <row r="13" ht="20" customHeight="1" spans="1:2">
      <c r="A13" s="8"/>
      <c r="B13" s="7"/>
    </row>
    <row r="14" ht="20" customHeight="1" spans="1:2">
      <c r="A14" s="8"/>
      <c r="B14" s="7"/>
    </row>
    <row r="15" ht="20" customHeight="1" spans="1:2">
      <c r="A15" s="8"/>
      <c r="B15" s="7"/>
    </row>
    <row r="16" spans="1:1">
      <c r="A16" s="9" t="s">
        <v>289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" customWidth="1"/>
    <col min="2" max="2" width="65.9833333333333" customWidth="1"/>
    <col min="3" max="3" width="60.1083333333333" customWidth="1"/>
  </cols>
  <sheetData>
    <row r="1" ht="35.4" customHeight="1" spans="1:2">
      <c r="A1" s="10"/>
      <c r="B1" s="10"/>
    </row>
    <row r="2" ht="39.15" customHeight="1" spans="1:3">
      <c r="A2" s="10"/>
      <c r="B2" s="114" t="s">
        <v>13</v>
      </c>
      <c r="C2" s="114"/>
    </row>
    <row r="3" ht="29.4" customHeight="1" spans="1:3">
      <c r="A3" s="115"/>
      <c r="B3" s="116" t="s">
        <v>14</v>
      </c>
      <c r="C3" s="116" t="s">
        <v>15</v>
      </c>
    </row>
    <row r="4" ht="28.5" customHeight="1" spans="1:3">
      <c r="A4" s="106"/>
      <c r="B4" s="117" t="s">
        <v>16</v>
      </c>
      <c r="C4" s="92" t="s">
        <v>17</v>
      </c>
    </row>
    <row r="5" ht="28.5" customHeight="1" spans="1:3">
      <c r="A5" s="106"/>
      <c r="B5" s="117" t="s">
        <v>18</v>
      </c>
      <c r="C5" s="92" t="s">
        <v>19</v>
      </c>
    </row>
    <row r="6" ht="28.5" customHeight="1" spans="1:3">
      <c r="A6" s="106"/>
      <c r="B6" s="117" t="s">
        <v>20</v>
      </c>
      <c r="C6" s="92" t="s">
        <v>21</v>
      </c>
    </row>
    <row r="7" ht="28.5" customHeight="1" spans="1:3">
      <c r="A7" s="106"/>
      <c r="B7" s="117" t="s">
        <v>22</v>
      </c>
      <c r="C7" s="92"/>
    </row>
    <row r="8" ht="28.5" customHeight="1" spans="1:3">
      <c r="A8" s="106"/>
      <c r="B8" s="117" t="s">
        <v>23</v>
      </c>
      <c r="C8" s="92" t="s">
        <v>24</v>
      </c>
    </row>
    <row r="9" ht="28.5" customHeight="1" spans="1:3">
      <c r="A9" s="106"/>
      <c r="B9" s="117" t="s">
        <v>25</v>
      </c>
      <c r="C9" s="92" t="s">
        <v>26</v>
      </c>
    </row>
    <row r="10" ht="28.5" customHeight="1" spans="1:3">
      <c r="A10" s="106"/>
      <c r="B10" s="117" t="s">
        <v>27</v>
      </c>
      <c r="C10" s="92" t="s">
        <v>28</v>
      </c>
    </row>
    <row r="11" ht="28.5" customHeight="1" spans="1:3">
      <c r="A11" s="106"/>
      <c r="B11" s="117" t="s">
        <v>29</v>
      </c>
      <c r="C11" s="92" t="s">
        <v>30</v>
      </c>
    </row>
    <row r="12" ht="28.5" customHeight="1" spans="1:3">
      <c r="A12" s="106"/>
      <c r="B12" s="117" t="s">
        <v>31</v>
      </c>
      <c r="C12" s="92"/>
    </row>
    <row r="13" ht="28.5" customHeight="1" spans="1:3">
      <c r="A13" s="10"/>
      <c r="B13" s="117" t="s">
        <v>32</v>
      </c>
      <c r="C13" s="92"/>
    </row>
    <row r="14" ht="28.5" customHeight="1" spans="1:3">
      <c r="A14" s="10"/>
      <c r="B14" s="117" t="s">
        <v>33</v>
      </c>
      <c r="C14" s="92" t="s">
        <v>17</v>
      </c>
    </row>
    <row r="15" ht="36" customHeight="1" spans="2:3">
      <c r="B15" s="117" t="s">
        <v>34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4" workbookViewId="0">
      <selection activeCell="D11" sqref="D11"/>
    </sheetView>
  </sheetViews>
  <sheetFormatPr defaultColWidth="10" defaultRowHeight="13.5" outlineLevelCol="3"/>
  <cols>
    <col min="1" max="1" width="26.1833333333333" customWidth="1"/>
    <col min="2" max="2" width="14.9083333333333" customWidth="1"/>
    <col min="3" max="3" width="32.1833333333333" customWidth="1"/>
    <col min="4" max="4" width="14.5416666666667" customWidth="1"/>
  </cols>
  <sheetData>
    <row r="1" ht="14.25" customHeight="1" spans="1:4">
      <c r="A1" s="10"/>
      <c r="B1" s="10"/>
      <c r="C1" s="10"/>
      <c r="D1" s="10"/>
    </row>
    <row r="2" ht="31" customHeight="1" spans="1:4">
      <c r="A2" s="11" t="s">
        <v>35</v>
      </c>
      <c r="B2" s="11"/>
      <c r="C2" s="11"/>
      <c r="D2" s="11"/>
    </row>
    <row r="3" ht="20" customHeight="1" spans="1:4">
      <c r="A3" s="106"/>
      <c r="B3" s="106"/>
      <c r="C3" s="106"/>
      <c r="D3" s="107" t="s">
        <v>36</v>
      </c>
    </row>
    <row r="4" ht="18" customHeight="1" spans="1:4">
      <c r="A4" s="80" t="s">
        <v>37</v>
      </c>
      <c r="B4" s="80"/>
      <c r="C4" s="80" t="s">
        <v>38</v>
      </c>
      <c r="D4" s="80"/>
    </row>
    <row r="5" ht="18.5" customHeight="1" spans="1:4">
      <c r="A5" s="80" t="s">
        <v>39</v>
      </c>
      <c r="B5" s="80" t="s">
        <v>40</v>
      </c>
      <c r="C5" s="80" t="s">
        <v>39</v>
      </c>
      <c r="D5" s="80" t="s">
        <v>40</v>
      </c>
    </row>
    <row r="6" ht="20" customHeight="1" spans="1:4">
      <c r="A6" s="108" t="s">
        <v>41</v>
      </c>
      <c r="B6" s="109">
        <v>1354130.28</v>
      </c>
      <c r="C6" s="108" t="s">
        <v>42</v>
      </c>
      <c r="D6" s="87"/>
    </row>
    <row r="7" ht="20" customHeight="1" spans="1:4">
      <c r="A7" s="108" t="s">
        <v>43</v>
      </c>
      <c r="B7" s="87"/>
      <c r="C7" s="108" t="s">
        <v>44</v>
      </c>
      <c r="D7" s="89"/>
    </row>
    <row r="8" ht="20" customHeight="1" spans="1:4">
      <c r="A8" s="108" t="s">
        <v>45</v>
      </c>
      <c r="B8" s="87"/>
      <c r="C8" s="108" t="s">
        <v>46</v>
      </c>
      <c r="D8" s="89"/>
    </row>
    <row r="9" ht="20" customHeight="1" spans="1:4">
      <c r="A9" s="108" t="s">
        <v>47</v>
      </c>
      <c r="B9" s="87"/>
      <c r="C9" s="108" t="s">
        <v>48</v>
      </c>
      <c r="D9" s="89"/>
    </row>
    <row r="10" ht="20" customHeight="1" spans="1:4">
      <c r="A10" s="108" t="s">
        <v>49</v>
      </c>
      <c r="B10" s="87"/>
      <c r="C10" s="108" t="s">
        <v>50</v>
      </c>
      <c r="D10" s="89"/>
    </row>
    <row r="11" ht="20" customHeight="1" spans="1:4">
      <c r="A11" s="108" t="s">
        <v>51</v>
      </c>
      <c r="B11" s="87"/>
      <c r="C11" s="108" t="s">
        <v>52</v>
      </c>
      <c r="D11" s="89"/>
    </row>
    <row r="12" ht="20" customHeight="1" spans="1:4">
      <c r="A12" s="108" t="s">
        <v>53</v>
      </c>
      <c r="B12" s="87"/>
      <c r="C12" s="108" t="s">
        <v>54</v>
      </c>
      <c r="D12" s="110">
        <v>1168247.27</v>
      </c>
    </row>
    <row r="13" ht="20" customHeight="1" spans="1:4">
      <c r="A13" s="108" t="s">
        <v>55</v>
      </c>
      <c r="B13" s="87"/>
      <c r="C13" s="108" t="s">
        <v>56</v>
      </c>
      <c r="D13" s="110">
        <v>122845.38</v>
      </c>
    </row>
    <row r="14" ht="20" customHeight="1" spans="1:4">
      <c r="A14" s="108" t="s">
        <v>57</v>
      </c>
      <c r="B14" s="87"/>
      <c r="C14" s="108" t="s">
        <v>58</v>
      </c>
      <c r="D14" s="110"/>
    </row>
    <row r="15" ht="20" customHeight="1" spans="1:4">
      <c r="A15" s="108"/>
      <c r="B15" s="111"/>
      <c r="C15" s="108" t="s">
        <v>59</v>
      </c>
      <c r="D15" s="110">
        <v>63037.63</v>
      </c>
    </row>
    <row r="16" ht="20" customHeight="1" spans="1:4">
      <c r="A16" s="108"/>
      <c r="B16" s="111"/>
      <c r="C16" s="108" t="s">
        <v>60</v>
      </c>
      <c r="D16" s="89"/>
    </row>
    <row r="17" ht="20" customHeight="1" spans="1:4">
      <c r="A17" s="108"/>
      <c r="B17" s="111"/>
      <c r="C17" s="108" t="s">
        <v>61</v>
      </c>
      <c r="D17" s="89"/>
    </row>
    <row r="18" ht="20" customHeight="1" spans="1:4">
      <c r="A18" s="108"/>
      <c r="B18" s="111"/>
      <c r="C18" s="108" t="s">
        <v>62</v>
      </c>
      <c r="D18" s="89"/>
    </row>
    <row r="19" ht="20" customHeight="1" spans="1:4">
      <c r="A19" s="108"/>
      <c r="B19" s="111"/>
      <c r="C19" s="108" t="s">
        <v>63</v>
      </c>
      <c r="D19" s="89"/>
    </row>
    <row r="20" ht="20" customHeight="1" spans="1:4">
      <c r="A20" s="112"/>
      <c r="B20" s="113"/>
      <c r="C20" s="108" t="s">
        <v>64</v>
      </c>
      <c r="D20" s="89"/>
    </row>
    <row r="21" ht="20" customHeight="1" spans="1:4">
      <c r="A21" s="112"/>
      <c r="B21" s="113"/>
      <c r="C21" s="108" t="s">
        <v>65</v>
      </c>
      <c r="D21" s="89"/>
    </row>
    <row r="22" ht="20" customHeight="1" spans="1:4">
      <c r="A22" s="112"/>
      <c r="B22" s="113"/>
      <c r="C22" s="108" t="s">
        <v>66</v>
      </c>
      <c r="D22" s="89"/>
    </row>
    <row r="23" ht="20" customHeight="1" spans="1:4">
      <c r="A23" s="112"/>
      <c r="B23" s="113"/>
      <c r="C23" s="108" t="s">
        <v>67</v>
      </c>
      <c r="D23" s="89"/>
    </row>
    <row r="24" ht="20" customHeight="1" spans="1:4">
      <c r="A24" s="112"/>
      <c r="B24" s="113"/>
      <c r="C24" s="108" t="s">
        <v>68</v>
      </c>
      <c r="D24" s="89"/>
    </row>
    <row r="25" ht="20" customHeight="1" spans="1:4">
      <c r="A25" s="108"/>
      <c r="B25" s="111"/>
      <c r="C25" s="108" t="s">
        <v>69</v>
      </c>
      <c r="D25" s="89"/>
    </row>
    <row r="26" ht="20" customHeight="1" spans="1:4">
      <c r="A26" s="108"/>
      <c r="B26" s="111"/>
      <c r="C26" s="108" t="s">
        <v>70</v>
      </c>
      <c r="D26" s="89"/>
    </row>
    <row r="27" ht="20" customHeight="1" spans="1:4">
      <c r="A27" s="108"/>
      <c r="B27" s="111"/>
      <c r="C27" s="108" t="s">
        <v>71</v>
      </c>
      <c r="D27" s="89"/>
    </row>
    <row r="28" ht="20" customHeight="1" spans="1:4">
      <c r="A28" s="112"/>
      <c r="B28" s="113"/>
      <c r="C28" s="108" t="s">
        <v>72</v>
      </c>
      <c r="D28" s="89"/>
    </row>
    <row r="29" ht="20" customHeight="1" spans="1:4">
      <c r="A29" s="112"/>
      <c r="B29" s="113"/>
      <c r="C29" s="108" t="s">
        <v>73</v>
      </c>
      <c r="D29" s="89"/>
    </row>
    <row r="30" ht="20" customHeight="1" spans="1:4">
      <c r="A30" s="112"/>
      <c r="B30" s="113"/>
      <c r="C30" s="108" t="s">
        <v>74</v>
      </c>
      <c r="D30" s="89"/>
    </row>
    <row r="31" ht="20" customHeight="1" spans="1:4">
      <c r="A31" s="112"/>
      <c r="B31" s="113"/>
      <c r="C31" s="108" t="s">
        <v>75</v>
      </c>
      <c r="D31" s="89"/>
    </row>
    <row r="32" ht="20" customHeight="1" spans="1:4">
      <c r="A32" s="112"/>
      <c r="B32" s="113"/>
      <c r="C32" s="108" t="s">
        <v>76</v>
      </c>
      <c r="D32" s="89"/>
    </row>
    <row r="33" ht="20" customHeight="1" spans="1:4">
      <c r="A33" s="108"/>
      <c r="B33" s="108"/>
      <c r="C33" s="108" t="s">
        <v>77</v>
      </c>
      <c r="D33" s="89"/>
    </row>
    <row r="34" ht="20" customHeight="1" spans="1:4">
      <c r="A34" s="108"/>
      <c r="B34" s="108"/>
      <c r="C34" s="108" t="s">
        <v>78</v>
      </c>
      <c r="D34" s="89"/>
    </row>
    <row r="35" ht="20" customHeight="1" spans="1:4">
      <c r="A35" s="108"/>
      <c r="B35" s="108"/>
      <c r="C35" s="108" t="s">
        <v>79</v>
      </c>
      <c r="D35" s="89"/>
    </row>
    <row r="36" ht="20" customHeight="1" spans="1:4">
      <c r="A36" s="108"/>
      <c r="B36" s="108"/>
      <c r="C36" s="108"/>
      <c r="D36" s="108"/>
    </row>
    <row r="37" ht="20" customHeight="1" spans="1:4">
      <c r="A37" s="108"/>
      <c r="B37" s="108"/>
      <c r="C37" s="108"/>
      <c r="D37" s="108"/>
    </row>
    <row r="38" ht="20" customHeight="1" spans="1:4">
      <c r="A38" s="112" t="s">
        <v>80</v>
      </c>
      <c r="B38" s="113">
        <f>SUM(B6:B14)</f>
        <v>1354130.28</v>
      </c>
      <c r="C38" s="112" t="s">
        <v>81</v>
      </c>
      <c r="D38" s="113">
        <f>SUM(D6:D37)</f>
        <v>1354130.28</v>
      </c>
    </row>
    <row r="39" ht="20" customHeight="1" spans="1:4">
      <c r="A39" s="112" t="s">
        <v>82</v>
      </c>
      <c r="B39" s="113"/>
      <c r="C39" s="112" t="s">
        <v>83</v>
      </c>
      <c r="D39" s="113"/>
    </row>
    <row r="40" ht="20" customHeight="1" spans="1:4">
      <c r="A40" s="112" t="s">
        <v>84</v>
      </c>
      <c r="B40" s="111"/>
      <c r="C40" s="108"/>
      <c r="D40" s="111"/>
    </row>
    <row r="41" ht="20" customHeight="1" spans="1:4">
      <c r="A41" s="112" t="s">
        <v>85</v>
      </c>
      <c r="B41" s="113">
        <f>B38+B39</f>
        <v>1354130.28</v>
      </c>
      <c r="C41" s="112" t="s">
        <v>86</v>
      </c>
      <c r="D41" s="113">
        <f>D38+D39</f>
        <v>1354130.28</v>
      </c>
    </row>
  </sheetData>
  <mergeCells count="4">
    <mergeCell ref="A2:D2"/>
    <mergeCell ref="A3:C3"/>
    <mergeCell ref="A4:B4"/>
    <mergeCell ref="C4:D4"/>
  </mergeCells>
  <pageMargins left="0.75" right="0.66" top="0.270000010728836" bottom="0.270000010728836" header="0.2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"/>
  <sheetViews>
    <sheetView showZeros="0" topLeftCell="A22" workbookViewId="0">
      <selection activeCell="A5" sqref="A5:B32"/>
    </sheetView>
  </sheetViews>
  <sheetFormatPr defaultColWidth="7.90833333333333" defaultRowHeight="12.75" customHeight="1" outlineLevelCol="1"/>
  <cols>
    <col min="1" max="1" width="39.4583333333333" style="17" customWidth="1"/>
    <col min="2" max="2" width="35.6333333333333" style="17" customWidth="1"/>
    <col min="3" max="3" width="27.3666666666667" style="17" customWidth="1"/>
    <col min="4" max="16384" width="7.90833333333333" style="18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97"/>
      <c r="B3" s="21" t="s">
        <v>36</v>
      </c>
    </row>
    <row r="4" ht="24" customHeight="1" spans="1:2">
      <c r="A4" s="30" t="s">
        <v>39</v>
      </c>
      <c r="B4" s="30" t="s">
        <v>40</v>
      </c>
    </row>
    <row r="5" ht="23" customHeight="1" spans="1:2">
      <c r="A5" s="98" t="s">
        <v>88</v>
      </c>
      <c r="B5" s="99">
        <v>1354130.28</v>
      </c>
    </row>
    <row r="6" ht="23" customHeight="1" spans="1:2">
      <c r="A6" s="100" t="s">
        <v>89</v>
      </c>
      <c r="B6" s="101">
        <v>1170130.28</v>
      </c>
    </row>
    <row r="7" ht="23" customHeight="1" spans="1:2">
      <c r="A7" s="100" t="s">
        <v>90</v>
      </c>
      <c r="B7" s="101">
        <v>184000</v>
      </c>
    </row>
    <row r="8" ht="23" customHeight="1" spans="1:2">
      <c r="A8" s="98" t="s">
        <v>91</v>
      </c>
      <c r="B8" s="101">
        <f>B9+B10</f>
        <v>0</v>
      </c>
    </row>
    <row r="9" ht="23" customHeight="1" spans="1:2">
      <c r="A9" s="100" t="s">
        <v>89</v>
      </c>
      <c r="B9" s="101"/>
    </row>
    <row r="10" ht="23" customHeight="1" spans="1:2">
      <c r="A10" s="100" t="s">
        <v>90</v>
      </c>
      <c r="B10" s="101"/>
    </row>
    <row r="11" ht="23" customHeight="1" spans="1:2">
      <c r="A11" s="98" t="s">
        <v>92</v>
      </c>
      <c r="B11" s="101"/>
    </row>
    <row r="12" ht="23" customHeight="1" spans="1:2">
      <c r="A12" s="100" t="s">
        <v>89</v>
      </c>
      <c r="B12" s="101"/>
    </row>
    <row r="13" ht="23" customHeight="1" spans="1:2">
      <c r="A13" s="100" t="s">
        <v>90</v>
      </c>
      <c r="B13" s="101"/>
    </row>
    <row r="14" ht="23" customHeight="1" spans="1:2">
      <c r="A14" s="102" t="s">
        <v>93</v>
      </c>
      <c r="B14" s="101">
        <f>SUM(B15:B17)</f>
        <v>0</v>
      </c>
    </row>
    <row r="15" ht="23" customHeight="1" spans="1:2">
      <c r="A15" s="100" t="s">
        <v>94</v>
      </c>
      <c r="B15" s="101"/>
    </row>
    <row r="16" ht="23" customHeight="1" spans="1:2">
      <c r="A16" s="100" t="s">
        <v>95</v>
      </c>
      <c r="B16" s="101"/>
    </row>
    <row r="17" ht="23" customHeight="1" spans="1:2">
      <c r="A17" s="100" t="s">
        <v>96</v>
      </c>
      <c r="B17" s="101"/>
    </row>
    <row r="18" ht="23" customHeight="1" spans="1:2">
      <c r="A18" s="102" t="s">
        <v>97</v>
      </c>
      <c r="B18" s="101"/>
    </row>
    <row r="19" ht="23" customHeight="1" spans="1:2">
      <c r="A19" s="102" t="s">
        <v>98</v>
      </c>
      <c r="B19" s="101"/>
    </row>
    <row r="20" ht="23" customHeight="1" spans="1:2">
      <c r="A20" s="102" t="s">
        <v>99</v>
      </c>
      <c r="B20" s="101"/>
    </row>
    <row r="21" ht="23" customHeight="1" spans="1:2">
      <c r="A21" s="102" t="s">
        <v>100</v>
      </c>
      <c r="B21" s="101"/>
    </row>
    <row r="22" ht="23" customHeight="1" spans="1:2">
      <c r="A22" s="102" t="s">
        <v>101</v>
      </c>
      <c r="B22" s="99">
        <f>B23+B26+B29+B30</f>
        <v>0</v>
      </c>
    </row>
    <row r="23" ht="23" customHeight="1" spans="1:2">
      <c r="A23" s="100" t="s">
        <v>102</v>
      </c>
      <c r="B23" s="99">
        <f>B24+B25</f>
        <v>0</v>
      </c>
    </row>
    <row r="24" ht="23" customHeight="1" spans="1:2">
      <c r="A24" s="100" t="s">
        <v>103</v>
      </c>
      <c r="B24" s="99"/>
    </row>
    <row r="25" ht="23" customHeight="1" spans="1:2">
      <c r="A25" s="100" t="s">
        <v>104</v>
      </c>
      <c r="B25" s="99"/>
    </row>
    <row r="26" ht="23" customHeight="1" spans="1:2">
      <c r="A26" s="100" t="s">
        <v>105</v>
      </c>
      <c r="B26" s="99">
        <f>B27+B28</f>
        <v>0</v>
      </c>
    </row>
    <row r="27" ht="23" customHeight="1" spans="1:2">
      <c r="A27" s="100" t="s">
        <v>106</v>
      </c>
      <c r="B27" s="99"/>
    </row>
    <row r="28" ht="23" customHeight="1" spans="1:2">
      <c r="A28" s="100" t="s">
        <v>107</v>
      </c>
      <c r="B28" s="99"/>
    </row>
    <row r="29" ht="23" customHeight="1" spans="1:2">
      <c r="A29" s="100" t="s">
        <v>108</v>
      </c>
      <c r="B29" s="99"/>
    </row>
    <row r="30" ht="23" customHeight="1" spans="1:2">
      <c r="A30" s="100" t="s">
        <v>109</v>
      </c>
      <c r="B30" s="99"/>
    </row>
    <row r="31" ht="23" customHeight="1" spans="1:2">
      <c r="A31" s="103"/>
      <c r="B31" s="99"/>
    </row>
    <row r="32" ht="23" customHeight="1" spans="1:2">
      <c r="A32" s="104" t="s">
        <v>110</v>
      </c>
      <c r="B32" s="105">
        <f>B5+B8+B14+B18+B19+B20+B21+B22</f>
        <v>1354130.28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4" sqref="A4:E18"/>
    </sheetView>
  </sheetViews>
  <sheetFormatPr defaultColWidth="10" defaultRowHeight="13.5" outlineLevelCol="4"/>
  <cols>
    <col min="1" max="1" width="35.1833333333333" customWidth="1"/>
    <col min="2" max="2" width="15.0916666666667" customWidth="1"/>
    <col min="3" max="3" width="13.725" customWidth="1"/>
    <col min="4" max="4" width="12.5416666666667" customWidth="1"/>
    <col min="5" max="5" width="10.1833333333333" customWidth="1"/>
  </cols>
  <sheetData>
    <row r="1" ht="14.25" customHeight="1" spans="1:5">
      <c r="A1" s="10"/>
      <c r="B1" s="10"/>
      <c r="C1" s="10"/>
      <c r="D1" s="10"/>
      <c r="E1" s="10"/>
    </row>
    <row r="2" ht="39.9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35" customHeight="1" spans="1:5">
      <c r="A4" s="28" t="s">
        <v>112</v>
      </c>
      <c r="B4" s="28" t="s">
        <v>113</v>
      </c>
      <c r="C4" s="28" t="s">
        <v>114</v>
      </c>
      <c r="D4" s="28" t="s">
        <v>115</v>
      </c>
      <c r="E4" s="28" t="s">
        <v>116</v>
      </c>
    </row>
    <row r="5" ht="35" customHeight="1" spans="1:5">
      <c r="A5" s="92" t="s">
        <v>117</v>
      </c>
      <c r="B5" s="47">
        <v>1354130.28</v>
      </c>
      <c r="C5" s="47">
        <v>1170130.28</v>
      </c>
      <c r="D5" s="73">
        <v>184000</v>
      </c>
      <c r="E5" s="93"/>
    </row>
    <row r="6" ht="35" customHeight="1" spans="1:5">
      <c r="A6" s="36" t="s">
        <v>118</v>
      </c>
      <c r="B6" s="48">
        <v>1168247.27</v>
      </c>
      <c r="C6" s="72" t="s">
        <v>119</v>
      </c>
      <c r="D6" s="94">
        <v>184000</v>
      </c>
      <c r="E6" s="47"/>
    </row>
    <row r="7" ht="35" customHeight="1" spans="1:5">
      <c r="A7" s="36" t="s">
        <v>120</v>
      </c>
      <c r="B7" s="74" t="s">
        <v>121</v>
      </c>
      <c r="C7" s="74" t="s">
        <v>119</v>
      </c>
      <c r="D7" s="94">
        <v>184000</v>
      </c>
      <c r="E7" s="47"/>
    </row>
    <row r="8" ht="35" customHeight="1" spans="1:5">
      <c r="A8" s="39" t="s">
        <v>122</v>
      </c>
      <c r="B8" s="74" t="s">
        <v>119</v>
      </c>
      <c r="C8" s="74" t="s">
        <v>119</v>
      </c>
      <c r="D8" s="94"/>
      <c r="E8" s="28"/>
    </row>
    <row r="9" ht="35" customHeight="1" spans="1:5">
      <c r="A9" s="39" t="s">
        <v>123</v>
      </c>
      <c r="B9" s="95">
        <v>184000</v>
      </c>
      <c r="C9" s="79"/>
      <c r="D9" s="94">
        <v>184000</v>
      </c>
      <c r="E9" s="28"/>
    </row>
    <row r="10" ht="35" customHeight="1" spans="1:5">
      <c r="A10" s="36" t="s">
        <v>124</v>
      </c>
      <c r="B10" s="48">
        <v>122845.38</v>
      </c>
      <c r="C10" s="48">
        <v>122845.38</v>
      </c>
      <c r="D10" s="78"/>
      <c r="E10" s="35"/>
    </row>
    <row r="11" ht="35" customHeight="1" spans="1:5">
      <c r="A11" s="36" t="s">
        <v>125</v>
      </c>
      <c r="B11" s="74" t="s">
        <v>126</v>
      </c>
      <c r="C11" s="74" t="s">
        <v>126</v>
      </c>
      <c r="D11" s="78"/>
      <c r="E11" s="35"/>
    </row>
    <row r="12" ht="35" customHeight="1" spans="1:5">
      <c r="A12" s="39" t="s">
        <v>127</v>
      </c>
      <c r="B12" s="74" t="s">
        <v>128</v>
      </c>
      <c r="C12" s="74" t="s">
        <v>128</v>
      </c>
      <c r="D12" s="78"/>
      <c r="E12" s="35"/>
    </row>
    <row r="13" ht="35" customHeight="1" spans="1:5">
      <c r="A13" s="39" t="s">
        <v>129</v>
      </c>
      <c r="B13" s="78">
        <v>111773.04</v>
      </c>
      <c r="C13" s="78">
        <v>111773.04</v>
      </c>
      <c r="D13" s="78"/>
      <c r="E13" s="35"/>
    </row>
    <row r="14" ht="35" customHeight="1" spans="1:5">
      <c r="A14" s="36" t="s">
        <v>130</v>
      </c>
      <c r="B14" s="78">
        <v>7572.34</v>
      </c>
      <c r="C14" s="78">
        <v>7572.34</v>
      </c>
      <c r="D14" s="78"/>
      <c r="E14" s="35"/>
    </row>
    <row r="15" ht="35" customHeight="1" spans="1:5">
      <c r="A15" s="39" t="s">
        <v>131</v>
      </c>
      <c r="B15" s="78">
        <v>7572.34</v>
      </c>
      <c r="C15" s="78">
        <v>7572.34</v>
      </c>
      <c r="D15" s="78"/>
      <c r="E15" s="35"/>
    </row>
    <row r="16" ht="35" customHeight="1" spans="1:5">
      <c r="A16" s="36" t="s">
        <v>132</v>
      </c>
      <c r="B16" s="48">
        <v>63037.63</v>
      </c>
      <c r="C16" s="48">
        <v>63037.63</v>
      </c>
      <c r="D16" s="78"/>
      <c r="E16" s="35"/>
    </row>
    <row r="17" ht="35" customHeight="1" spans="1:5">
      <c r="A17" s="36" t="s">
        <v>133</v>
      </c>
      <c r="B17" s="79">
        <v>63037.63</v>
      </c>
      <c r="C17" s="79">
        <v>63037.63</v>
      </c>
      <c r="D17" s="78"/>
      <c r="E17" s="35"/>
    </row>
    <row r="18" ht="35" customHeight="1" spans="1:5">
      <c r="A18" s="39" t="s">
        <v>134</v>
      </c>
      <c r="B18" s="79">
        <v>63037.63</v>
      </c>
      <c r="C18" s="79">
        <v>63037.63</v>
      </c>
      <c r="D18" s="78"/>
      <c r="E18" s="35"/>
    </row>
    <row r="19" spans="2:4">
      <c r="B19" s="96"/>
      <c r="C19" s="96"/>
      <c r="D19" s="9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6" workbookViewId="0">
      <selection activeCell="A5" sqref="A5:D37"/>
    </sheetView>
  </sheetViews>
  <sheetFormatPr defaultColWidth="10" defaultRowHeight="13.5" outlineLevelCol="6"/>
  <cols>
    <col min="1" max="1" width="24.5416666666667" customWidth="1"/>
    <col min="2" max="2" width="12.4583333333333" customWidth="1"/>
    <col min="3" max="3" width="34.8166666666667" customWidth="1"/>
    <col min="4" max="4" width="14.5416666666667" customWidth="1"/>
    <col min="5" max="5" width="18.725" customWidth="1"/>
    <col min="6" max="8" width="9.725" customWidth="1"/>
  </cols>
  <sheetData>
    <row r="1" ht="14.25" customHeight="1" spans="1:7">
      <c r="A1" s="10"/>
      <c r="B1" s="10"/>
      <c r="C1" s="10"/>
      <c r="D1" s="10"/>
      <c r="E1" s="10"/>
      <c r="F1" s="10"/>
      <c r="G1" s="10"/>
    </row>
    <row r="2" ht="39.9" customHeight="1" spans="1:7">
      <c r="A2" s="11" t="s">
        <v>135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6" t="s">
        <v>36</v>
      </c>
      <c r="D3" s="46"/>
      <c r="E3" s="12"/>
      <c r="F3" s="12"/>
      <c r="G3" s="12"/>
    </row>
    <row r="4" ht="22.75" customHeight="1" spans="1:7">
      <c r="A4" s="80" t="s">
        <v>37</v>
      </c>
      <c r="B4" s="80"/>
      <c r="C4" s="80" t="s">
        <v>38</v>
      </c>
      <c r="D4" s="80"/>
      <c r="E4" s="12"/>
      <c r="F4" s="12"/>
      <c r="G4" s="12"/>
    </row>
    <row r="5" ht="22" customHeight="1" spans="1:7">
      <c r="A5" s="80" t="s">
        <v>39</v>
      </c>
      <c r="B5" s="80" t="s">
        <v>40</v>
      </c>
      <c r="C5" s="80" t="s">
        <v>39</v>
      </c>
      <c r="D5" s="80" t="s">
        <v>117</v>
      </c>
      <c r="E5" s="12"/>
      <c r="F5" s="12"/>
      <c r="G5" s="12"/>
    </row>
    <row r="6" ht="22" customHeight="1" spans="1:7">
      <c r="A6" s="15" t="s">
        <v>136</v>
      </c>
      <c r="B6" s="86">
        <v>1354130.28</v>
      </c>
      <c r="C6" s="15" t="s">
        <v>137</v>
      </c>
      <c r="D6" s="86">
        <v>1354130.28</v>
      </c>
      <c r="E6" s="12"/>
      <c r="F6" s="12"/>
      <c r="G6" s="12"/>
    </row>
    <row r="7" ht="22" customHeight="1" spans="1:7">
      <c r="A7" s="15" t="s">
        <v>138</v>
      </c>
      <c r="B7" s="86">
        <v>1354130.28</v>
      </c>
      <c r="C7" s="15" t="s">
        <v>139</v>
      </c>
      <c r="D7" s="87"/>
      <c r="E7" s="12"/>
      <c r="F7" s="12"/>
      <c r="G7" s="12"/>
    </row>
    <row r="8" ht="22" customHeight="1" spans="1:7">
      <c r="A8" s="15" t="s">
        <v>140</v>
      </c>
      <c r="B8" s="87"/>
      <c r="C8" s="15" t="s">
        <v>141</v>
      </c>
      <c r="D8" s="87"/>
      <c r="E8" s="12"/>
      <c r="F8" s="12"/>
      <c r="G8" s="12"/>
    </row>
    <row r="9" ht="22" customHeight="1" spans="1:7">
      <c r="A9" s="15" t="s">
        <v>142</v>
      </c>
      <c r="B9" s="87"/>
      <c r="C9" s="15" t="s">
        <v>143</v>
      </c>
      <c r="D9" s="87"/>
      <c r="E9" s="12"/>
      <c r="F9" s="12"/>
      <c r="G9" s="12"/>
    </row>
    <row r="10" ht="22" customHeight="1" spans="1:7">
      <c r="A10" s="15"/>
      <c r="B10" s="88"/>
      <c r="C10" s="15" t="s">
        <v>144</v>
      </c>
      <c r="D10" s="87"/>
      <c r="E10" s="12"/>
      <c r="F10" s="12"/>
      <c r="G10" s="12"/>
    </row>
    <row r="11" ht="22" customHeight="1" spans="1:7">
      <c r="A11" s="15"/>
      <c r="B11" s="88"/>
      <c r="C11" s="15" t="s">
        <v>145</v>
      </c>
      <c r="D11" s="87"/>
      <c r="E11" s="12"/>
      <c r="F11" s="12"/>
      <c r="G11" s="12"/>
    </row>
    <row r="12" ht="22" customHeight="1" spans="1:7">
      <c r="A12" s="15"/>
      <c r="B12" s="88"/>
      <c r="C12" s="15" t="s">
        <v>146</v>
      </c>
      <c r="D12" s="87"/>
      <c r="E12" s="12"/>
      <c r="F12" s="12"/>
      <c r="G12" s="12"/>
    </row>
    <row r="13" ht="22" customHeight="1" spans="1:7">
      <c r="A13" s="43"/>
      <c r="B13" s="82"/>
      <c r="C13" s="15" t="s">
        <v>147</v>
      </c>
      <c r="D13" s="89">
        <v>1168247.27</v>
      </c>
      <c r="E13" s="12"/>
      <c r="F13" s="12"/>
      <c r="G13" s="12"/>
    </row>
    <row r="14" ht="22" customHeight="1" spans="1:7">
      <c r="A14" s="15"/>
      <c r="B14" s="88"/>
      <c r="C14" s="15" t="s">
        <v>148</v>
      </c>
      <c r="D14" s="89">
        <v>122845.38</v>
      </c>
      <c r="E14" s="12"/>
      <c r="F14" s="12"/>
      <c r="G14" s="45"/>
    </row>
    <row r="15" ht="22" customHeight="1" spans="1:7">
      <c r="A15" s="15"/>
      <c r="B15" s="88"/>
      <c r="C15" s="15" t="s">
        <v>149</v>
      </c>
      <c r="D15" s="87"/>
      <c r="E15" s="12"/>
      <c r="F15" s="12"/>
      <c r="G15" s="12"/>
    </row>
    <row r="16" ht="22" customHeight="1" spans="1:7">
      <c r="A16" s="15"/>
      <c r="B16" s="88"/>
      <c r="C16" s="15" t="s">
        <v>150</v>
      </c>
      <c r="D16" s="89">
        <v>63037.63</v>
      </c>
      <c r="E16" s="12"/>
      <c r="F16" s="12"/>
      <c r="G16" s="12"/>
    </row>
    <row r="17" ht="22" customHeight="1" spans="1:7">
      <c r="A17" s="15"/>
      <c r="B17" s="88"/>
      <c r="C17" s="15" t="s">
        <v>151</v>
      </c>
      <c r="D17" s="87"/>
      <c r="E17" s="12"/>
      <c r="F17" s="12"/>
      <c r="G17" s="12"/>
    </row>
    <row r="18" ht="22" customHeight="1" spans="1:7">
      <c r="A18" s="15"/>
      <c r="B18" s="88"/>
      <c r="C18" s="15" t="s">
        <v>152</v>
      </c>
      <c r="D18" s="87"/>
      <c r="E18" s="12"/>
      <c r="F18" s="12"/>
      <c r="G18" s="12"/>
    </row>
    <row r="19" ht="22" customHeight="1" spans="1:7">
      <c r="A19" s="15"/>
      <c r="B19" s="15"/>
      <c r="C19" s="15" t="s">
        <v>153</v>
      </c>
      <c r="D19" s="87"/>
      <c r="E19" s="12"/>
      <c r="F19" s="12"/>
      <c r="G19" s="12"/>
    </row>
    <row r="20" ht="22" customHeight="1" spans="1:7">
      <c r="A20" s="15"/>
      <c r="B20" s="15"/>
      <c r="C20" s="15" t="s">
        <v>154</v>
      </c>
      <c r="D20" s="87"/>
      <c r="E20" s="12"/>
      <c r="F20" s="12"/>
      <c r="G20" s="12"/>
    </row>
    <row r="21" ht="22" customHeight="1" spans="1:7">
      <c r="A21" s="15"/>
      <c r="B21" s="15"/>
      <c r="C21" s="15" t="s">
        <v>155</v>
      </c>
      <c r="D21" s="87"/>
      <c r="E21" s="12"/>
      <c r="F21" s="12"/>
      <c r="G21" s="12"/>
    </row>
    <row r="22" ht="22" customHeight="1" spans="1:7">
      <c r="A22" s="15"/>
      <c r="B22" s="15"/>
      <c r="C22" s="15" t="s">
        <v>156</v>
      </c>
      <c r="D22" s="87"/>
      <c r="E22" s="12"/>
      <c r="F22" s="12"/>
      <c r="G22" s="12"/>
    </row>
    <row r="23" ht="22" customHeight="1" spans="1:7">
      <c r="A23" s="15"/>
      <c r="B23" s="15"/>
      <c r="C23" s="15" t="s">
        <v>157</v>
      </c>
      <c r="D23" s="87"/>
      <c r="E23" s="12"/>
      <c r="F23" s="12"/>
      <c r="G23" s="12"/>
    </row>
    <row r="24" ht="22" customHeight="1" spans="1:7">
      <c r="A24" s="15"/>
      <c r="B24" s="15"/>
      <c r="C24" s="15" t="s">
        <v>158</v>
      </c>
      <c r="D24" s="87"/>
      <c r="E24" s="12"/>
      <c r="F24" s="12"/>
      <c r="G24" s="12"/>
    </row>
    <row r="25" ht="22" customHeight="1" spans="1:7">
      <c r="A25" s="15"/>
      <c r="B25" s="15"/>
      <c r="C25" s="15" t="s">
        <v>159</v>
      </c>
      <c r="D25" s="87"/>
      <c r="E25" s="12"/>
      <c r="F25" s="12"/>
      <c r="G25" s="12"/>
    </row>
    <row r="26" ht="22" customHeight="1" spans="1:7">
      <c r="A26" s="15"/>
      <c r="B26" s="15"/>
      <c r="C26" s="15" t="s">
        <v>160</v>
      </c>
      <c r="D26" s="87"/>
      <c r="E26" s="12"/>
      <c r="F26" s="12"/>
      <c r="G26" s="12"/>
    </row>
    <row r="27" ht="22" customHeight="1" spans="1:7">
      <c r="A27" s="15"/>
      <c r="B27" s="15"/>
      <c r="C27" s="15" t="s">
        <v>161</v>
      </c>
      <c r="D27" s="87"/>
      <c r="E27" s="12"/>
      <c r="F27" s="12"/>
      <c r="G27" s="12"/>
    </row>
    <row r="28" ht="22" customHeight="1" spans="1:7">
      <c r="A28" s="15"/>
      <c r="B28" s="15"/>
      <c r="C28" s="15" t="s">
        <v>162</v>
      </c>
      <c r="D28" s="87"/>
      <c r="E28" s="12"/>
      <c r="F28" s="12"/>
      <c r="G28" s="12"/>
    </row>
    <row r="29" ht="22" customHeight="1" spans="1:7">
      <c r="A29" s="15"/>
      <c r="B29" s="15"/>
      <c r="C29" s="15" t="s">
        <v>163</v>
      </c>
      <c r="D29" s="87"/>
      <c r="E29" s="12"/>
      <c r="F29" s="12"/>
      <c r="G29" s="12"/>
    </row>
    <row r="30" ht="22" customHeight="1" spans="1:7">
      <c r="A30" s="15"/>
      <c r="B30" s="15"/>
      <c r="C30" s="15" t="s">
        <v>164</v>
      </c>
      <c r="D30" s="87"/>
      <c r="E30" s="12"/>
      <c r="F30" s="12"/>
      <c r="G30" s="12"/>
    </row>
    <row r="31" ht="22" customHeight="1" spans="1:7">
      <c r="A31" s="15"/>
      <c r="B31" s="15"/>
      <c r="C31" s="15" t="s">
        <v>165</v>
      </c>
      <c r="D31" s="87"/>
      <c r="E31" s="12"/>
      <c r="F31" s="12"/>
      <c r="G31" s="12"/>
    </row>
    <row r="32" ht="22" customHeight="1" spans="1:7">
      <c r="A32" s="15"/>
      <c r="B32" s="15"/>
      <c r="C32" s="15" t="s">
        <v>166</v>
      </c>
      <c r="D32" s="87"/>
      <c r="E32" s="12"/>
      <c r="F32" s="12"/>
      <c r="G32" s="12"/>
    </row>
    <row r="33" ht="22" customHeight="1" spans="1:7">
      <c r="A33" s="15"/>
      <c r="B33" s="15"/>
      <c r="C33" s="15" t="s">
        <v>167</v>
      </c>
      <c r="D33" s="87"/>
      <c r="E33" s="12"/>
      <c r="F33" s="12"/>
      <c r="G33" s="12"/>
    </row>
    <row r="34" ht="22" customHeight="1" spans="1:7">
      <c r="A34" s="15"/>
      <c r="B34" s="15"/>
      <c r="C34" s="15" t="s">
        <v>168</v>
      </c>
      <c r="D34" s="87"/>
      <c r="E34" s="12"/>
      <c r="F34" s="12"/>
      <c r="G34" s="12"/>
    </row>
    <row r="35" ht="22" customHeight="1" spans="1:7">
      <c r="A35" s="15"/>
      <c r="B35" s="15"/>
      <c r="C35" s="15" t="s">
        <v>169</v>
      </c>
      <c r="D35" s="87"/>
      <c r="E35" s="12"/>
      <c r="F35" s="12"/>
      <c r="G35" s="12"/>
    </row>
    <row r="36" ht="22" customHeight="1" spans="1:7">
      <c r="A36" s="15"/>
      <c r="B36" s="15"/>
      <c r="C36" s="15" t="s">
        <v>170</v>
      </c>
      <c r="D36" s="86"/>
      <c r="E36" s="12"/>
      <c r="F36" s="12"/>
      <c r="G36" s="12"/>
    </row>
    <row r="37" ht="22" customHeight="1" spans="1:7">
      <c r="A37" s="80" t="s">
        <v>171</v>
      </c>
      <c r="B37" s="90">
        <f>B6</f>
        <v>1354130.28</v>
      </c>
      <c r="C37" s="80" t="s">
        <v>172</v>
      </c>
      <c r="D37" s="91">
        <f>D6</f>
        <v>1354130.28</v>
      </c>
      <c r="E37" s="45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G12" sqref="G12"/>
    </sheetView>
  </sheetViews>
  <sheetFormatPr defaultColWidth="10" defaultRowHeight="13.5" outlineLevelRow="7"/>
  <cols>
    <col min="1" max="1" width="11.8166666666667" customWidth="1"/>
    <col min="2" max="2" width="13.1833333333333" customWidth="1"/>
    <col min="3" max="3" width="13.725" customWidth="1"/>
    <col min="4" max="4" width="13.1833333333333" customWidth="1"/>
    <col min="5" max="5" width="12.9083333333333" customWidth="1"/>
    <col min="6" max="6" width="10.6333333333333" customWidth="1"/>
    <col min="7" max="7" width="13" customWidth="1"/>
    <col min="8" max="8" width="12" customWidth="1"/>
    <col min="9" max="9" width="12.0916666666667" customWidth="1"/>
    <col min="10" max="10" width="13.0916666666667" customWidth="1"/>
    <col min="11" max="11" width="14.1833333333333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9" customHeight="1" spans="1:11">
      <c r="A2" s="11" t="s">
        <v>173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36</v>
      </c>
      <c r="K3" s="46"/>
    </row>
    <row r="4" ht="30" customHeight="1" spans="1:11">
      <c r="A4" s="80" t="s">
        <v>174</v>
      </c>
      <c r="B4" s="80" t="s">
        <v>117</v>
      </c>
      <c r="C4" s="80" t="s">
        <v>175</v>
      </c>
      <c r="D4" s="80"/>
      <c r="E4" s="80"/>
      <c r="F4" s="80" t="s">
        <v>176</v>
      </c>
      <c r="G4" s="80"/>
      <c r="H4" s="80"/>
      <c r="I4" s="80" t="s">
        <v>177</v>
      </c>
      <c r="J4" s="80"/>
      <c r="K4" s="80"/>
    </row>
    <row r="5" ht="30" customHeight="1" spans="1:11">
      <c r="A5" s="80"/>
      <c r="B5" s="80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30" customHeight="1" spans="1:11">
      <c r="A6" s="43" t="s">
        <v>117</v>
      </c>
      <c r="B6" s="81">
        <v>1354130.28</v>
      </c>
      <c r="C6" s="81">
        <v>1354130.28</v>
      </c>
      <c r="D6" s="82">
        <v>1170130.28</v>
      </c>
      <c r="E6" s="82">
        <v>184000</v>
      </c>
      <c r="F6" s="81"/>
      <c r="G6" s="81"/>
      <c r="H6" s="81"/>
      <c r="I6" s="81"/>
      <c r="J6" s="81"/>
      <c r="K6" s="81"/>
    </row>
    <row r="7" ht="30" customHeight="1" spans="1:11">
      <c r="A7" s="83" t="s">
        <v>2</v>
      </c>
      <c r="B7" s="81">
        <v>1354130.28</v>
      </c>
      <c r="C7" s="81">
        <v>1354130.28</v>
      </c>
      <c r="D7" s="82">
        <v>1170130.28</v>
      </c>
      <c r="E7" s="82">
        <v>184000</v>
      </c>
      <c r="F7" s="82"/>
      <c r="G7" s="82"/>
      <c r="H7" s="82"/>
      <c r="I7" s="82"/>
      <c r="J7" s="82"/>
      <c r="K7" s="82"/>
    </row>
    <row r="8" ht="30" customHeight="1" spans="1:11">
      <c r="A8" s="84"/>
      <c r="B8" s="85"/>
      <c r="C8" s="85"/>
      <c r="D8" s="82"/>
      <c r="E8" s="82"/>
      <c r="F8" s="82"/>
      <c r="G8" s="82"/>
      <c r="H8" s="82"/>
      <c r="I8" s="82"/>
      <c r="J8" s="82"/>
      <c r="K8" s="82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41" right="0.55" top="0.275590551181102" bottom="0.275590551181102" header="0.25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9" workbookViewId="0">
      <selection activeCell="H17" sqref="H17"/>
    </sheetView>
  </sheetViews>
  <sheetFormatPr defaultColWidth="10" defaultRowHeight="13.5" outlineLevelCol="4"/>
  <cols>
    <col min="1" max="1" width="13.275" customWidth="1"/>
    <col min="2" max="2" width="27" customWidth="1"/>
    <col min="3" max="3" width="18.275" customWidth="1"/>
    <col min="4" max="4" width="18" customWidth="1"/>
    <col min="5" max="5" width="13.1833333333333" customWidth="1"/>
  </cols>
  <sheetData>
    <row r="1" ht="14.25" customHeight="1" spans="1:1">
      <c r="A1" s="66"/>
    </row>
    <row r="2" ht="36.9" customHeight="1" spans="1:5">
      <c r="A2" s="11" t="s">
        <v>178</v>
      </c>
      <c r="B2" s="11"/>
      <c r="C2" s="11"/>
      <c r="D2" s="11"/>
      <c r="E2" s="11"/>
    </row>
    <row r="3" ht="21.9" customHeight="1" spans="1:5">
      <c r="A3" s="12"/>
      <c r="B3" s="12"/>
      <c r="C3" s="46" t="s">
        <v>36</v>
      </c>
      <c r="D3" s="46"/>
      <c r="E3" s="46"/>
    </row>
    <row r="4" ht="30" customHeight="1" spans="1:5">
      <c r="A4" s="47" t="s">
        <v>112</v>
      </c>
      <c r="B4" s="47"/>
      <c r="C4" s="47" t="s">
        <v>175</v>
      </c>
      <c r="D4" s="47"/>
      <c r="E4" s="47"/>
    </row>
    <row r="5" ht="30" customHeight="1" spans="1:5">
      <c r="A5" s="67" t="s">
        <v>179</v>
      </c>
      <c r="B5" s="67" t="s">
        <v>180</v>
      </c>
      <c r="C5" s="68" t="s">
        <v>117</v>
      </c>
      <c r="D5" s="67" t="s">
        <v>114</v>
      </c>
      <c r="E5" s="67" t="s">
        <v>115</v>
      </c>
    </row>
    <row r="6" ht="30" customHeight="1" spans="1:5">
      <c r="A6" s="69"/>
      <c r="B6" s="70" t="s">
        <v>117</v>
      </c>
      <c r="C6" s="68">
        <v>1354130.28</v>
      </c>
      <c r="D6" s="67">
        <v>1170130.28</v>
      </c>
      <c r="E6" s="71">
        <v>184000</v>
      </c>
    </row>
    <row r="7" ht="30" customHeight="1" spans="1:5">
      <c r="A7" s="36" t="s">
        <v>181</v>
      </c>
      <c r="B7" s="36" t="s">
        <v>182</v>
      </c>
      <c r="C7" s="72" t="s">
        <v>121</v>
      </c>
      <c r="D7" s="72" t="s">
        <v>119</v>
      </c>
      <c r="E7" s="73">
        <v>184000</v>
      </c>
    </row>
    <row r="8" ht="30" customHeight="1" spans="1:5">
      <c r="A8" s="36" t="s">
        <v>183</v>
      </c>
      <c r="B8" s="36" t="s">
        <v>184</v>
      </c>
      <c r="C8" s="72" t="s">
        <v>121</v>
      </c>
      <c r="D8" s="74" t="s">
        <v>119</v>
      </c>
      <c r="E8" s="73">
        <v>184000</v>
      </c>
    </row>
    <row r="9" ht="30" customHeight="1" spans="1:5">
      <c r="A9" s="39" t="s">
        <v>185</v>
      </c>
      <c r="B9" s="39" t="s">
        <v>186</v>
      </c>
      <c r="C9" s="74" t="s">
        <v>119</v>
      </c>
      <c r="D9" s="74" t="s">
        <v>119</v>
      </c>
      <c r="E9" s="75"/>
    </row>
    <row r="10" ht="30" customHeight="1" spans="1:5">
      <c r="A10" s="39" t="s">
        <v>187</v>
      </c>
      <c r="B10" s="39" t="s">
        <v>188</v>
      </c>
      <c r="C10" s="76">
        <v>184000</v>
      </c>
      <c r="D10" s="74"/>
      <c r="E10" s="77">
        <v>184000</v>
      </c>
    </row>
    <row r="11" ht="30" customHeight="1" spans="1:5">
      <c r="A11" s="36" t="s">
        <v>189</v>
      </c>
      <c r="B11" s="36" t="s">
        <v>190</v>
      </c>
      <c r="C11" s="48">
        <v>122845.38</v>
      </c>
      <c r="D11" s="48">
        <v>122845.38</v>
      </c>
      <c r="E11" s="37"/>
    </row>
    <row r="12" ht="30" customHeight="1" spans="1:5">
      <c r="A12" s="36" t="s">
        <v>191</v>
      </c>
      <c r="B12" s="36" t="s">
        <v>192</v>
      </c>
      <c r="C12" s="74" t="s">
        <v>126</v>
      </c>
      <c r="D12" s="74" t="s">
        <v>126</v>
      </c>
      <c r="E12" s="37"/>
    </row>
    <row r="13" ht="30" customHeight="1" spans="1:5">
      <c r="A13" s="39" t="s">
        <v>193</v>
      </c>
      <c r="B13" s="39" t="s">
        <v>194</v>
      </c>
      <c r="C13" s="74" t="s">
        <v>128</v>
      </c>
      <c r="D13" s="74" t="s">
        <v>128</v>
      </c>
      <c r="E13" s="37"/>
    </row>
    <row r="14" ht="30" customHeight="1" spans="1:5">
      <c r="A14" s="39" t="s">
        <v>195</v>
      </c>
      <c r="B14" s="39" t="s">
        <v>196</v>
      </c>
      <c r="C14" s="78">
        <v>111773.04</v>
      </c>
      <c r="D14" s="78">
        <v>111773.04</v>
      </c>
      <c r="E14" s="37"/>
    </row>
    <row r="15" ht="30" customHeight="1" spans="1:5">
      <c r="A15" s="36" t="s">
        <v>197</v>
      </c>
      <c r="B15" s="36" t="s">
        <v>198</v>
      </c>
      <c r="C15" s="78">
        <v>7572.34</v>
      </c>
      <c r="D15" s="78">
        <v>7572.34</v>
      </c>
      <c r="E15" s="37"/>
    </row>
    <row r="16" ht="30" customHeight="1" spans="1:5">
      <c r="A16" s="39" t="s">
        <v>199</v>
      </c>
      <c r="B16" s="39" t="s">
        <v>198</v>
      </c>
      <c r="C16" s="78">
        <v>7572.34</v>
      </c>
      <c r="D16" s="78">
        <v>7572.34</v>
      </c>
      <c r="E16" s="37"/>
    </row>
    <row r="17" ht="30" customHeight="1" spans="1:5">
      <c r="A17" s="36" t="s">
        <v>200</v>
      </c>
      <c r="B17" s="36" t="s">
        <v>201</v>
      </c>
      <c r="C17" s="48">
        <v>63037.63</v>
      </c>
      <c r="D17" s="48">
        <v>63037.63</v>
      </c>
      <c r="E17" s="37"/>
    </row>
    <row r="18" ht="30" customHeight="1" spans="1:5">
      <c r="A18" s="36" t="s">
        <v>202</v>
      </c>
      <c r="B18" s="36" t="s">
        <v>203</v>
      </c>
      <c r="C18" s="79">
        <v>63037.63</v>
      </c>
      <c r="D18" s="79">
        <v>63037.63</v>
      </c>
      <c r="E18" s="37"/>
    </row>
    <row r="19" ht="30" customHeight="1" spans="1:5">
      <c r="A19" s="39" t="s">
        <v>204</v>
      </c>
      <c r="B19" s="39" t="s">
        <v>205</v>
      </c>
      <c r="C19" s="79">
        <v>63037.63</v>
      </c>
      <c r="D19" s="79">
        <v>63037.63</v>
      </c>
      <c r="E19" s="37"/>
    </row>
  </sheetData>
  <mergeCells count="4">
    <mergeCell ref="A2:E2"/>
    <mergeCell ref="C3:E3"/>
    <mergeCell ref="A4:B4"/>
    <mergeCell ref="C4:E4"/>
  </mergeCells>
  <pageMargins left="0.590277777777778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24" workbookViewId="0">
      <selection activeCell="C28" sqref="C28"/>
    </sheetView>
  </sheetViews>
  <sheetFormatPr defaultColWidth="10" defaultRowHeight="13.5" outlineLevelCol="4"/>
  <cols>
    <col min="1" max="1" width="11.7583333333333" customWidth="1"/>
    <col min="2" max="2" width="27.225" customWidth="1"/>
    <col min="3" max="3" width="16.0916666666667" customWidth="1"/>
    <col min="4" max="4" width="17.1083333333333" customWidth="1"/>
    <col min="5" max="5" width="15.9416666666667" customWidth="1"/>
  </cols>
  <sheetData>
    <row r="1" ht="18" customHeight="1" spans="1:5">
      <c r="A1" s="10"/>
      <c r="B1" s="10"/>
      <c r="C1" s="10"/>
      <c r="D1" s="10"/>
      <c r="E1" s="10"/>
    </row>
    <row r="2" ht="39.9" customHeight="1" spans="1:5">
      <c r="A2" s="11" t="s">
        <v>206</v>
      </c>
      <c r="B2" s="11"/>
      <c r="C2" s="11"/>
      <c r="D2" s="11"/>
      <c r="E2" s="11"/>
    </row>
    <row r="3" ht="22.75" customHeight="1" spans="1:5">
      <c r="A3" s="45"/>
      <c r="B3" s="45"/>
      <c r="C3" s="12"/>
      <c r="D3" s="12"/>
      <c r="E3" s="46" t="s">
        <v>36</v>
      </c>
    </row>
    <row r="4" ht="22.75" customHeight="1" spans="1:5">
      <c r="A4" s="47" t="s">
        <v>207</v>
      </c>
      <c r="B4" s="47"/>
      <c r="C4" s="47" t="s">
        <v>208</v>
      </c>
      <c r="D4" s="47"/>
      <c r="E4" s="47"/>
    </row>
    <row r="5" ht="22.75" customHeight="1" spans="1:5">
      <c r="A5" s="47" t="s">
        <v>179</v>
      </c>
      <c r="B5" s="47" t="s">
        <v>180</v>
      </c>
      <c r="C5" s="47" t="s">
        <v>117</v>
      </c>
      <c r="D5" s="47" t="s">
        <v>209</v>
      </c>
      <c r="E5" s="47" t="s">
        <v>210</v>
      </c>
    </row>
    <row r="6" ht="27" customHeight="1" spans="1:5">
      <c r="A6" s="48"/>
      <c r="B6" s="49" t="s">
        <v>117</v>
      </c>
      <c r="C6" s="50">
        <v>1170130.28</v>
      </c>
      <c r="D6" s="50">
        <v>1099647.45</v>
      </c>
      <c r="E6" s="50">
        <v>70482.83</v>
      </c>
    </row>
    <row r="7" ht="25" customHeight="1" spans="1:5">
      <c r="A7" s="51" t="s">
        <v>211</v>
      </c>
      <c r="B7" s="51" t="s">
        <v>212</v>
      </c>
      <c r="C7" s="52">
        <v>1096147.45</v>
      </c>
      <c r="D7" s="52">
        <v>1096147.45</v>
      </c>
      <c r="E7" s="53"/>
    </row>
    <row r="8" ht="25" customHeight="1" spans="1:5">
      <c r="A8" s="54" t="s">
        <v>213</v>
      </c>
      <c r="B8" s="54" t="s">
        <v>214</v>
      </c>
      <c r="C8" s="55">
        <v>444196.94</v>
      </c>
      <c r="D8" s="55">
        <v>444196.94</v>
      </c>
      <c r="E8" s="56"/>
    </row>
    <row r="9" ht="25" customHeight="1" spans="1:5">
      <c r="A9" s="54" t="s">
        <v>215</v>
      </c>
      <c r="B9" s="54" t="s">
        <v>216</v>
      </c>
      <c r="C9" s="57">
        <v>52687.5</v>
      </c>
      <c r="D9" s="57">
        <v>52687.5</v>
      </c>
      <c r="E9" s="57"/>
    </row>
    <row r="10" ht="25" customHeight="1" spans="1:5">
      <c r="A10" s="54" t="s">
        <v>217</v>
      </c>
      <c r="B10" s="54" t="s">
        <v>218</v>
      </c>
      <c r="C10" s="57">
        <v>173700</v>
      </c>
      <c r="D10" s="57">
        <v>173700</v>
      </c>
      <c r="E10" s="57"/>
    </row>
    <row r="11" ht="25" customHeight="1" spans="1:5">
      <c r="A11" s="58">
        <v>30107</v>
      </c>
      <c r="B11" s="54" t="s">
        <v>219</v>
      </c>
      <c r="C11" s="57">
        <v>243180</v>
      </c>
      <c r="D11" s="57">
        <v>243180</v>
      </c>
      <c r="E11" s="57"/>
    </row>
    <row r="12" ht="25" customHeight="1" spans="1:5">
      <c r="A12" s="58">
        <v>30108</v>
      </c>
      <c r="B12" s="54" t="s">
        <v>220</v>
      </c>
      <c r="C12" s="57">
        <v>111773.04</v>
      </c>
      <c r="D12" s="57">
        <v>111773.04</v>
      </c>
      <c r="E12" s="57"/>
    </row>
    <row r="13" ht="25" customHeight="1" spans="1:5">
      <c r="A13" s="58">
        <v>30110</v>
      </c>
      <c r="B13" s="54" t="s">
        <v>221</v>
      </c>
      <c r="C13" s="57">
        <v>63037.63</v>
      </c>
      <c r="D13" s="57">
        <v>63037.63</v>
      </c>
      <c r="E13" s="57"/>
    </row>
    <row r="14" ht="25" customHeight="1" spans="1:5">
      <c r="A14" s="58">
        <v>30112</v>
      </c>
      <c r="B14" s="54" t="s">
        <v>222</v>
      </c>
      <c r="C14" s="57">
        <v>7572.34</v>
      </c>
      <c r="D14" s="57">
        <v>7572.34</v>
      </c>
      <c r="E14" s="57"/>
    </row>
    <row r="15" ht="25" customHeight="1" spans="1:5">
      <c r="A15" s="59">
        <v>302</v>
      </c>
      <c r="B15" s="51" t="s">
        <v>223</v>
      </c>
      <c r="C15" s="60">
        <v>70482.83</v>
      </c>
      <c r="D15" s="61"/>
      <c r="E15" s="60">
        <v>70482.83</v>
      </c>
    </row>
    <row r="16" ht="25" customHeight="1" spans="1:5">
      <c r="A16" s="62" t="s">
        <v>224</v>
      </c>
      <c r="B16" s="54" t="s">
        <v>225</v>
      </c>
      <c r="C16" s="63">
        <v>18000</v>
      </c>
      <c r="D16" s="61"/>
      <c r="E16" s="63">
        <v>18000</v>
      </c>
    </row>
    <row r="17" ht="25" customHeight="1" spans="1:5">
      <c r="A17" s="62" t="s">
        <v>226</v>
      </c>
      <c r="B17" s="54" t="s">
        <v>227</v>
      </c>
      <c r="C17" s="63">
        <v>2000</v>
      </c>
      <c r="D17" s="61"/>
      <c r="E17" s="63">
        <v>2000</v>
      </c>
    </row>
    <row r="18" ht="25" customHeight="1" spans="1:5">
      <c r="A18" s="62" t="s">
        <v>228</v>
      </c>
      <c r="B18" s="54" t="s">
        <v>229</v>
      </c>
      <c r="C18" s="63">
        <v>2000</v>
      </c>
      <c r="D18" s="61"/>
      <c r="E18" s="63">
        <v>2000</v>
      </c>
    </row>
    <row r="19" ht="25" customHeight="1" spans="1:5">
      <c r="A19" s="62" t="s">
        <v>230</v>
      </c>
      <c r="B19" s="54" t="s">
        <v>231</v>
      </c>
      <c r="C19" s="63">
        <v>5000</v>
      </c>
      <c r="D19" s="61"/>
      <c r="E19" s="63">
        <v>5000</v>
      </c>
    </row>
    <row r="20" ht="25" customHeight="1" spans="1:5">
      <c r="A20" s="62" t="s">
        <v>232</v>
      </c>
      <c r="B20" s="54" t="s">
        <v>233</v>
      </c>
      <c r="C20" s="63">
        <v>1000</v>
      </c>
      <c r="D20" s="61"/>
      <c r="E20" s="63">
        <v>1000</v>
      </c>
    </row>
    <row r="21" ht="25" customHeight="1" spans="1:5">
      <c r="A21" s="62" t="s">
        <v>234</v>
      </c>
      <c r="B21" s="54" t="s">
        <v>235</v>
      </c>
      <c r="C21" s="63">
        <v>5000</v>
      </c>
      <c r="D21" s="61"/>
      <c r="E21" s="63">
        <v>5000</v>
      </c>
    </row>
    <row r="22" ht="25" customHeight="1" spans="1:5">
      <c r="A22" s="62" t="s">
        <v>236</v>
      </c>
      <c r="B22" s="54" t="s">
        <v>237</v>
      </c>
      <c r="C22" s="63">
        <v>3000</v>
      </c>
      <c r="D22" s="61"/>
      <c r="E22" s="63">
        <v>3000</v>
      </c>
    </row>
    <row r="23" ht="25" customHeight="1" spans="1:5">
      <c r="A23" s="62" t="s">
        <v>238</v>
      </c>
      <c r="B23" s="54" t="s">
        <v>239</v>
      </c>
      <c r="C23" s="63">
        <v>3000</v>
      </c>
      <c r="D23" s="61"/>
      <c r="E23" s="63">
        <v>3000</v>
      </c>
    </row>
    <row r="24" ht="25" customHeight="1" spans="1:5">
      <c r="A24" s="62" t="s">
        <v>240</v>
      </c>
      <c r="B24" s="54" t="s">
        <v>241</v>
      </c>
      <c r="C24" s="63">
        <v>13767.89</v>
      </c>
      <c r="D24" s="61"/>
      <c r="E24" s="63">
        <v>13767.89</v>
      </c>
    </row>
    <row r="25" ht="25" customHeight="1" spans="1:5">
      <c r="A25" s="62" t="s">
        <v>242</v>
      </c>
      <c r="B25" s="54" t="s">
        <v>243</v>
      </c>
      <c r="C25" s="63">
        <v>11714.94</v>
      </c>
      <c r="D25" s="61"/>
      <c r="E25" s="63">
        <v>11714.94</v>
      </c>
    </row>
    <row r="26" ht="25" customHeight="1" spans="1:5">
      <c r="A26" s="62" t="s">
        <v>244</v>
      </c>
      <c r="B26" s="54" t="s">
        <v>245</v>
      </c>
      <c r="C26" s="63">
        <v>4000</v>
      </c>
      <c r="D26" s="61"/>
      <c r="E26" s="63">
        <v>4000</v>
      </c>
    </row>
    <row r="27" ht="25" customHeight="1" spans="1:5">
      <c r="A27" s="62" t="s">
        <v>246</v>
      </c>
      <c r="B27" s="54" t="s">
        <v>247</v>
      </c>
      <c r="C27" s="63">
        <v>2000</v>
      </c>
      <c r="D27" s="61"/>
      <c r="E27" s="63">
        <v>2000</v>
      </c>
    </row>
    <row r="28" ht="25" customHeight="1" spans="1:5">
      <c r="A28" s="59">
        <v>303</v>
      </c>
      <c r="B28" s="51" t="s">
        <v>248</v>
      </c>
      <c r="C28" s="64">
        <v>3500</v>
      </c>
      <c r="D28" s="61">
        <v>3500</v>
      </c>
      <c r="E28" s="61"/>
    </row>
    <row r="29" ht="25" customHeight="1" spans="1:5">
      <c r="A29" s="58">
        <v>30302</v>
      </c>
      <c r="B29" s="54" t="s">
        <v>249</v>
      </c>
      <c r="C29" s="65">
        <v>3500</v>
      </c>
      <c r="D29" s="61">
        <v>3500</v>
      </c>
      <c r="E29" s="61"/>
    </row>
  </sheetData>
  <mergeCells count="4">
    <mergeCell ref="A2:E2"/>
    <mergeCell ref="A3:B3"/>
    <mergeCell ref="A4:B4"/>
    <mergeCell ref="C4:E4"/>
  </mergeCells>
  <pageMargins left="0.747916666666667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王俐</cp:lastModifiedBy>
  <dcterms:created xsi:type="dcterms:W3CDTF">2023-01-31T08:53:00Z</dcterms:created>
  <cp:lastPrinted>2024-03-13T03:09:00Z</cp:lastPrinted>
  <dcterms:modified xsi:type="dcterms:W3CDTF">2024-03-15T08:44:56Z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D976DA2969AB4708AA9D01FD53324B28_13</vt:lpwstr>
  </property>
</Properties>
</file>