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<sst xmlns="http://schemas.openxmlformats.org/spreadsheetml/2006/main" count="359" uniqueCount="282">
  <si>
    <t>单位代码：</t>
  </si>
  <si>
    <t>单位名称：</t>
  </si>
  <si>
    <t>宁县图书馆</t>
  </si>
  <si>
    <t>部门预算公开表</t>
  </si>
  <si>
    <t xml:space="preserve">     </t>
  </si>
  <si>
    <t>编制日期：</t>
  </si>
  <si>
    <t>2025.2.20</t>
  </si>
  <si>
    <t>部门领导：</t>
  </si>
  <si>
    <t>郭瑛</t>
  </si>
  <si>
    <t>财务负责人：</t>
  </si>
  <si>
    <t>制表人：</t>
  </si>
  <si>
    <t>杨阳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</si>
  <si>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</si>
  <si>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</si>
  <si>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</si>
  <si>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</si>
  <si>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</si>
  <si>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</si>
  <si>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</si>
  <si>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</si>
  <si>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</si>
  <si>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</si>
  <si>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</si>
  <si>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</si>
  <si>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</si>
  <si>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</si>
  <si>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</si>
  <si>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</si>
  <si>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</si>
  <si>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</si>
  <si>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</si>
  <si>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</si>
  <si>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</si>
  <si>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</si>
  <si>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</si>
  <si>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</si>
  <si>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</si>
  <si>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</si>
  <si>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</si>
  <si>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</si>
  <si>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</si>
  <si>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</si>
  <si>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</si>
  <si>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</si>
  <si>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</si>
  <si>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</si>
  <si>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</si>
  <si>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</si>
  <si>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</si>
  <si>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</si>
  <si>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</si>
  <si>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</si>
  <si>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</si>
  <si>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</si>
  <si>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</si>
  <si>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</si>
  <si>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</si>
  <si>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</si>
  <si>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</si>
  <si>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</si>
  <si>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</si>
  <si>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</si>
  <si>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</si>
  <si>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</si>
  <si>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</si>
  <si>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</si>
  <si>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</si>
  <si>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</si>
  <si>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</si>
  <si>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</si>
  <si>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</si>
  <si>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</si>
  <si>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</si>
  <si>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</si>
  <si>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</si>
  <si>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</si>
  <si>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</si>
  <si>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</si>
  <si>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</si>
  <si>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</si>
  <si>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</si>
  <si>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</si>
  <si>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</si>
  <si>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</si>
  <si>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</si>
  <si>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</si>
  <si>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</si>
  <si>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</si>
  <si>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</si>
  <si>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</si>
  <si>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</si>
  <si>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</si>
  <si>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</si>
  <si>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</si>
  <si>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</si>
  <si>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</si>
  <si>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</si>
  <si>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</si>
  <si>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</si>
  <si>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</si>
  <si>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</si>
  <si>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</si>
  <si>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</si>
  <si>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</si>
  <si>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</si>
  <si>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</si>
  <si>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</si>
  <si>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</si>
  <si>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</si>
  <si>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</si>
  <si>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</si>
  <si>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</si>
  <si>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</si>
  <si>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</si>
  <si>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</si>
  <si>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</si>
  <si>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</si>
  <si>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</si>
  <si>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207文化旅游体育与传媒支出</t>
  </si>
  <si>
    <t>20701文化和旅游</t>
  </si>
  <si>
    <t>2070104图书馆</t>
  </si>
  <si>
    <t>208社会保障和就业支出</t>
  </si>
  <si>
    <t>20805行政事业单位养老支出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</si>
  <si>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080502事业单位离退休</t>
    </r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</si>
  <si>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</si>
  <si>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</si>
  <si>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</si>
  <si>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</si>
  <si>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</si>
  <si>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</si>
  <si>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</si>
  <si>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</si>
  <si>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</si>
  <si>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</si>
  <si>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</si>
  <si>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</si>
  <si>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</si>
  <si>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</si>
  <si>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</si>
  <si>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</si>
  <si>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</si>
  <si>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</si>
  <si>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</si>
  <si>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</si>
  <si>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</si>
  <si>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</si>
  <si>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</si>
  <si>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</si>
  <si>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</si>
  <si>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</si>
  <si>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</si>
  <si>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</si>
  <si>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</si>
  <si>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</si>
  <si>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</si>
  <si>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</si>
  <si>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</si>
  <si>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</si>
  <si>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</si>
  <si>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</si>
  <si>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</si>
  <si>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</si>
  <si>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</si>
  <si>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</si>
  <si>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</si>
  <si>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</si>
  <si>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</si>
  <si>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</si>
  <si>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</si>
  <si>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</si>
  <si>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</si>
  <si>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</si>
  <si>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</si>
  <si>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</si>
  <si>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</si>
  <si>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</si>
  <si>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</si>
  <si>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>文化旅游体育与传媒支出</t>
  </si>
  <si>
    <t>20701</t>
  </si>
  <si>
    <t>文化和旅游</t>
  </si>
  <si>
    <t>2070104</t>
  </si>
  <si>
    <t>图书馆</t>
  </si>
  <si>
    <t>208</t>
  </si>
  <si>
    <t>社会保障和就业支出</t>
  </si>
  <si>
    <t>20805</t>
  </si>
  <si>
    <t>行政事业单位养老支出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</si>
  <si>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080502</t>
    </r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</si>
  <si>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</si>
  <si>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</si>
  <si>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</si>
  <si>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</si>
  <si>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</si>
  <si>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</si>
  <si>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</si>
  <si>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</si>
  <si>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</si>
  <si>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</si>
  <si>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</si>
  <si>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</si>
  <si>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</si>
  <si>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</si>
  <si>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</si>
  <si>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</si>
  <si>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</si>
  <si>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</si>
  <si>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</si>
  <si>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</si>
  <si>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</si>
  <si>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</si>
  <si>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</si>
  <si>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</si>
  <si>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</si>
  <si>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</si>
  <si>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</si>
  <si>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</si>
  <si>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</si>
  <si>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</si>
  <si>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</si>
  <si>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</si>
  <si>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</si>
  <si>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</si>
  <si>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</si>
  <si>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</si>
  <si>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</si>
  <si>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</si>
  <si>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</si>
  <si>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</si>
  <si>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</si>
  <si>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</si>
  <si>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</si>
  <si>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</si>
  <si>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</si>
  <si>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</si>
  <si>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</si>
  <si>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</si>
  <si>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</si>
  <si>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</si>
  <si>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</si>
  <si>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</si>
  <si>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</si>
  <si>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</si>
  <si>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</si>
  <si>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</si>
  <si>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</si>
  <si>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</si>
  <si>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</si>
  <si>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</si>
  <si>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</si>
  <si>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</si>
  <si>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</si>
  <si>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</si>
  <si>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</si>
  <si>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</si>
  <si>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</si>
  <si>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</si>
  <si>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</si>
  <si>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</si>
  <si>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</si>
  <si>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0202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</si>
  <si>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0205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</si>
  <si>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0206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</si>
  <si>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0207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</si>
  <si>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0211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</si>
  <si>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0213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</si>
  <si>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0226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</si>
  <si>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0228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</si>
  <si>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0229</t>
    </r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</si>
  <si>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0231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</si>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</sst>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  <numFmt numFmtId="179" formatCode="#0.00"/>
    <numFmt numFmtId="180" formatCode="#,##0.00_ ;[Red]\-#,##0.00\ "/>
    <numFmt numFmtId="181" formatCode="yyyy/mm/dd"/>
  </numFmts>
  <fonts count="6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indexed="8"/>
      <name val="宋体"/>
      <charset val="1"/>
      <scheme val="major"/>
    </font>
    <font>
      <sz val="10"/>
      <color indexed="8"/>
      <name val="宋体"/>
      <charset val="1"/>
      <scheme val="major"/>
    </font>
    <font>
      <sz val="10"/>
      <name val="Hiragino Sans GB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4" borderId="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" borderId="7" applyNumberFormat="0" applyAlignment="0" applyProtection="0">
      <alignment vertical="center"/>
    </xf>
    <xf numFmtId="0" fontId="50" fillId="6" borderId="8" applyNumberFormat="0" applyAlignment="0" applyProtection="0">
      <alignment vertical="center"/>
    </xf>
    <xf numFmtId="0" fontId="51" fillId="6" borderId="7" applyNumberFormat="0" applyAlignment="0" applyProtection="0">
      <alignment vertical="center"/>
    </xf>
    <xf numFmtId="0" fontId="52" fillId="7" borderId="9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0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8" fontId="2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1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8" fontId="25" fillId="3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Border="1" applyAlignment="1">
      <alignment horizontal="center" vertical="center" wrapText="1"/>
    </xf>
    <xf numFmtId="178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77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177" fontId="24" fillId="0" borderId="1" xfId="0" applyNumberFormat="1" applyFont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7" fontId="21" fillId="3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vertical="center" wrapText="1"/>
    </xf>
    <xf numFmtId="179" fontId="21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31" fillId="0" borderId="1" xfId="0" applyNumberFormat="1" applyFont="1" applyBorder="1" applyAlignment="1">
      <alignment horizontal="center" vertical="center"/>
    </xf>
    <xf numFmtId="177" fontId="32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3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4" fontId="3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9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0" sqref="G10"/>
    </sheetView>
  </sheetViews>
  <sheetFormatPr defaultColWidth="10" defaultRowHeight="14"/>
  <cols>
    <col min="1" max="1" width="2.54545454545455" customWidth="1"/>
    <col min="2" max="4" width="9.76363636363636" customWidth="1"/>
    <col min="5" max="5" width="11.5090909090909" customWidth="1"/>
    <col min="6" max="6" width="9.76363636363636" customWidth="1"/>
    <col min="7" max="7" width="11.5090909090909" customWidth="1"/>
    <col min="8" max="11" width="9.76363636363636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8">
        <v>202003</v>
      </c>
      <c r="D3" s="11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9" t="s">
        <v>3</v>
      </c>
      <c r="C6" s="119"/>
      <c r="D6" s="119"/>
      <c r="E6" s="119"/>
      <c r="F6" s="119"/>
      <c r="G6" s="119"/>
      <c r="H6" s="119"/>
      <c r="I6" s="119"/>
      <c r="J6" s="119"/>
      <c r="K6" s="11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0" t="s">
        <v>5</v>
      </c>
      <c r="G10" s="121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0" t="s">
        <v>7</v>
      </c>
      <c r="C12" s="122" t="s">
        <v>8</v>
      </c>
      <c r="D12" s="12"/>
      <c r="E12" s="120" t="s">
        <v>9</v>
      </c>
      <c r="F12" s="10" t="s">
        <v>8</v>
      </c>
      <c r="G12" s="12"/>
      <c r="H12" s="120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" outlineLevelCol="2"/>
  <cols>
    <col min="1" max="1" width="5.01818181818182" customWidth="1"/>
    <col min="2" max="2" width="56.3818181818182" customWidth="1"/>
    <col min="3" max="3" width="70.0272727272727" customWidth="1"/>
  </cols>
  <sheetData>
    <row r="1" ht="35.4" customHeight="1" spans="1:2">
      <c r="A1" s="10"/>
      <c r="B1" s="10"/>
    </row>
    <row r="2" ht="39.15" customHeight="1" spans="1:3">
      <c r="A2" s="10"/>
      <c r="B2" s="114" t="s">
        <v>13</v>
      </c>
      <c r="C2" s="114"/>
    </row>
    <row r="3" ht="29.35" customHeight="1" spans="1:3">
      <c r="A3" s="115"/>
      <c r="B3" s="116" t="s">
        <v>14</v>
      </c>
      <c r="C3" s="116" t="s">
        <v>15</v>
      </c>
    </row>
    <row r="4" ht="28.45" customHeight="1" spans="1:3">
      <c r="A4" s="107"/>
      <c r="B4" s="117" t="s">
        <v>16</v>
      </c>
      <c r="C4" s="91" t="s">
        <v>17</v>
      </c>
    </row>
    <row r="5" ht="28.45" customHeight="1" spans="1:3">
      <c r="A5" s="107"/>
      <c r="B5" s="117" t="s">
        <v>18</v>
      </c>
      <c r="C5" s="91" t="s">
        <v>19</v>
      </c>
    </row>
    <row r="6" ht="28.45" customHeight="1" spans="1:3">
      <c r="A6" s="107"/>
      <c r="B6" s="117" t="s">
        <v>20</v>
      </c>
      <c r="C6" s="91" t="s">
        <v>21</v>
      </c>
    </row>
    <row r="7" ht="28.45" customHeight="1" spans="1:3">
      <c r="A7" s="107"/>
      <c r="B7" s="117" t="s">
        <v>22</v>
      </c>
      <c r="C7" s="91"/>
    </row>
    <row r="8" ht="28.45" customHeight="1" spans="1:3">
      <c r="A8" s="107"/>
      <c r="B8" s="117" t="s">
        <v>23</v>
      </c>
      <c r="C8" s="91" t="s">
        <v>24</v>
      </c>
    </row>
    <row r="9" ht="28.45" customHeight="1" spans="1:3">
      <c r="A9" s="107"/>
      <c r="B9" s="117" t="s">
        <v>25</v>
      </c>
      <c r="C9" s="91" t="s">
        <v>26</v>
      </c>
    </row>
    <row r="10" ht="28.45" customHeight="1" spans="1:3">
      <c r="A10" s="107"/>
      <c r="B10" s="117" t="s">
        <v>27</v>
      </c>
      <c r="C10" s="91" t="s">
        <v>28</v>
      </c>
    </row>
    <row r="11" ht="28.45" customHeight="1" spans="1:3">
      <c r="A11" s="107"/>
      <c r="B11" s="117" t="s">
        <v>29</v>
      </c>
      <c r="C11" s="91" t="s">
        <v>30</v>
      </c>
    </row>
    <row r="12" ht="28.45" customHeight="1" spans="1:3">
      <c r="A12" s="107"/>
      <c r="B12" s="117" t="s">
        <v>31</v>
      </c>
      <c r="C12" s="91"/>
    </row>
    <row r="13" ht="28.45" customHeight="1" spans="1:3">
      <c r="A13" s="10"/>
      <c r="B13" s="117" t="s">
        <v>32</v>
      </c>
      <c r="C13" s="91"/>
    </row>
    <row r="14" ht="28.45" customHeight="1" spans="1:3">
      <c r="A14" s="10"/>
      <c r="B14" s="117" t="s">
        <v>33</v>
      </c>
      <c r="C14" s="91" t="s">
        <v>17</v>
      </c>
    </row>
    <row r="15" ht="36" customHeight="1" spans="2:3">
      <c r="B15" s="117" t="s">
        <v>34</v>
      </c>
      <c r="C15" s="37"/>
    </row>
  </sheetData>
  <mergeCells count="1">
    <mergeCell ref="B2:C2"/>
  </mergeCells>
  <printOptions gridLines="1"/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2" workbookViewId="0">
      <selection activeCell="H35" sqref="H35"/>
    </sheetView>
  </sheetViews>
  <sheetFormatPr defaultColWidth="10" defaultRowHeight="14" outlineLevelCol="3"/>
  <cols>
    <col min="1" max="1" width="25.6272727272727" customWidth="1"/>
    <col min="2" max="2" width="17.3" customWidth="1"/>
    <col min="3" max="3" width="28.8" customWidth="1"/>
    <col min="4" max="4" width="16.7636363636364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7"/>
      <c r="B3" s="107"/>
      <c r="C3" s="107"/>
      <c r="D3" s="108" t="s">
        <v>36</v>
      </c>
    </row>
    <row r="4" ht="20" customHeight="1" spans="1:4">
      <c r="A4" s="79" t="s">
        <v>37</v>
      </c>
      <c r="B4" s="79"/>
      <c r="C4" s="79" t="s">
        <v>38</v>
      </c>
      <c r="D4" s="79"/>
    </row>
    <row r="5" ht="20" customHeight="1" spans="1:4">
      <c r="A5" s="79" t="s">
        <v>39</v>
      </c>
      <c r="B5" s="79" t="s">
        <v>40</v>
      </c>
      <c r="C5" s="79" t="s">
        <v>39</v>
      </c>
      <c r="D5" s="79" t="s">
        <v>40</v>
      </c>
    </row>
    <row r="6" ht="20" customHeight="1" spans="1:4">
      <c r="A6" s="109" t="s">
        <v>41</v>
      </c>
      <c r="B6" s="86"/>
      <c r="C6" s="109" t="s">
        <v>42</v>
      </c>
      <c r="D6" s="86"/>
    </row>
    <row r="7" ht="20" customHeight="1" spans="1:4">
      <c r="A7" s="109" t="s">
        <v>43</v>
      </c>
      <c r="B7" s="86"/>
      <c r="C7" s="109" t="s">
        <v>44</v>
      </c>
      <c r="D7" s="110"/>
    </row>
    <row r="8" ht="20" customHeight="1" spans="1:4">
      <c r="A8" s="109" t="s">
        <v>45</v>
      </c>
      <c r="B8" s="86"/>
      <c r="C8" s="109" t="s">
        <v>46</v>
      </c>
      <c r="D8" s="110"/>
    </row>
    <row r="9" ht="20" customHeight="1" spans="1:4">
      <c r="A9" s="109" t="s">
        <v>47</v>
      </c>
      <c r="B9" s="86"/>
      <c r="C9" s="109" t="s">
        <v>48</v>
      </c>
      <c r="D9" s="110"/>
    </row>
    <row r="10" ht="20" customHeight="1" spans="1:4">
      <c r="A10" s="109" t="s">
        <v>49</v>
      </c>
      <c r="B10" s="86"/>
      <c r="C10" s="109" t="s">
        <v>50</v>
      </c>
      <c r="D10" s="110"/>
    </row>
    <row r="11" ht="20" customHeight="1" spans="1:4">
      <c r="A11" s="109" t="s">
        <v>51</v>
      </c>
      <c r="B11" s="86"/>
      <c r="C11" s="109" t="s">
        <v>52</v>
      </c>
      <c r="D11" s="110"/>
    </row>
    <row r="12" ht="20" customHeight="1" spans="1:4">
      <c r="A12" s="109" t="s">
        <v>53</v>
      </c>
      <c r="B12" s="86"/>
      <c r="C12" s="109" t="s">
        <v>54</v>
      </c>
      <c r="D12" s="110">
        <v>747005.95</v>
      </c>
    </row>
    <row r="13" ht="20" customHeight="1" spans="1:4">
      <c r="A13" s="109" t="s">
        <v>55</v>
      </c>
      <c r="B13" s="86"/>
      <c r="C13" s="109" t="s">
        <v>56</v>
      </c>
      <c r="D13" s="110">
        <v>117647.43</v>
      </c>
    </row>
    <row r="14" ht="20" customHeight="1" spans="1:4">
      <c r="A14" s="109" t="s">
        <v>57</v>
      </c>
      <c r="B14" s="86"/>
      <c r="C14" s="109" t="s">
        <v>58</v>
      </c>
      <c r="D14" s="110"/>
    </row>
    <row r="15" ht="20" customHeight="1" spans="1:4">
      <c r="A15" s="109"/>
      <c r="B15" s="111"/>
      <c r="C15" s="109" t="s">
        <v>59</v>
      </c>
      <c r="D15" s="110">
        <v>51090.94</v>
      </c>
    </row>
    <row r="16" ht="20" customHeight="1" spans="1:4">
      <c r="A16" s="109"/>
      <c r="B16" s="111"/>
      <c r="C16" s="109" t="s">
        <v>60</v>
      </c>
      <c r="D16" s="110"/>
    </row>
    <row r="17" ht="20" customHeight="1" spans="1:4">
      <c r="A17" s="109"/>
      <c r="B17" s="111"/>
      <c r="C17" s="109" t="s">
        <v>61</v>
      </c>
      <c r="D17" s="110"/>
    </row>
    <row r="18" ht="20" customHeight="1" spans="1:4">
      <c r="A18" s="109"/>
      <c r="B18" s="111"/>
      <c r="C18" s="109" t="s">
        <v>62</v>
      </c>
      <c r="D18" s="110"/>
    </row>
    <row r="19" ht="20" customHeight="1" spans="1:4">
      <c r="A19" s="109"/>
      <c r="B19" s="111"/>
      <c r="C19" s="109" t="s">
        <v>63</v>
      </c>
      <c r="D19" s="110"/>
    </row>
    <row r="20" ht="20" customHeight="1" spans="1:4">
      <c r="A20" s="112"/>
      <c r="B20" s="113"/>
      <c r="C20" s="109" t="s">
        <v>64</v>
      </c>
      <c r="D20" s="110"/>
    </row>
    <row r="21" ht="20" customHeight="1" spans="1:4">
      <c r="A21" s="112"/>
      <c r="B21" s="113"/>
      <c r="C21" s="109" t="s">
        <v>65</v>
      </c>
      <c r="D21" s="110"/>
    </row>
    <row r="22" ht="20" customHeight="1" spans="1:4">
      <c r="A22" s="112"/>
      <c r="B22" s="113"/>
      <c r="C22" s="109" t="s">
        <v>66</v>
      </c>
      <c r="D22" s="110"/>
    </row>
    <row r="23" ht="20" customHeight="1" spans="1:4">
      <c r="A23" s="112"/>
      <c r="B23" s="113"/>
      <c r="C23" s="109" t="s">
        <v>67</v>
      </c>
      <c r="D23" s="110"/>
    </row>
    <row r="24" ht="20" customHeight="1" spans="1:4">
      <c r="A24" s="112"/>
      <c r="B24" s="113"/>
      <c r="C24" s="109" t="s">
        <v>68</v>
      </c>
      <c r="D24" s="110"/>
    </row>
    <row r="25" ht="20" customHeight="1" spans="1:4">
      <c r="A25" s="109"/>
      <c r="B25" s="111"/>
      <c r="C25" s="109" t="s">
        <v>69</v>
      </c>
      <c r="D25" s="110"/>
    </row>
    <row r="26" ht="20" customHeight="1" spans="1:4">
      <c r="A26" s="109"/>
      <c r="B26" s="111"/>
      <c r="C26" s="109" t="s">
        <v>70</v>
      </c>
      <c r="D26" s="110"/>
    </row>
    <row r="27" ht="20" customHeight="1" spans="1:4">
      <c r="A27" s="109"/>
      <c r="B27" s="111"/>
      <c r="C27" s="109" t="s">
        <v>71</v>
      </c>
      <c r="D27" s="110"/>
    </row>
    <row r="28" ht="20" customHeight="1" spans="1:4">
      <c r="A28" s="112"/>
      <c r="B28" s="113"/>
      <c r="C28" s="109" t="s">
        <v>72</v>
      </c>
      <c r="D28" s="110"/>
    </row>
    <row r="29" ht="20" customHeight="1" spans="1:4">
      <c r="A29" s="112"/>
      <c r="B29" s="113"/>
      <c r="C29" s="109" t="s">
        <v>73</v>
      </c>
      <c r="D29" s="110"/>
    </row>
    <row r="30" ht="20" customHeight="1" spans="1:4">
      <c r="A30" s="112"/>
      <c r="B30" s="113"/>
      <c r="C30" s="109" t="s">
        <v>74</v>
      </c>
      <c r="D30" s="110"/>
    </row>
    <row r="31" ht="20" customHeight="1" spans="1:4">
      <c r="A31" s="112"/>
      <c r="B31" s="113"/>
      <c r="C31" s="109" t="s">
        <v>75</v>
      </c>
      <c r="D31" s="110"/>
    </row>
    <row r="32" ht="20" customHeight="1" spans="1:4">
      <c r="A32" s="112"/>
      <c r="B32" s="113"/>
      <c r="C32" s="109" t="s">
        <v>76</v>
      </c>
      <c r="D32" s="110"/>
    </row>
    <row r="33" ht="20" customHeight="1" spans="1:4">
      <c r="A33" s="109"/>
      <c r="B33" s="109"/>
      <c r="C33" s="109" t="s">
        <v>77</v>
      </c>
      <c r="D33" s="110"/>
    </row>
    <row r="34" ht="20" customHeight="1" spans="1:4">
      <c r="A34" s="109"/>
      <c r="B34" s="109"/>
      <c r="C34" s="109" t="s">
        <v>78</v>
      </c>
      <c r="D34" s="110"/>
    </row>
    <row r="35" ht="20" customHeight="1" spans="1:4">
      <c r="A35" s="109"/>
      <c r="B35" s="109"/>
      <c r="C35" s="109" t="s">
        <v>79</v>
      </c>
      <c r="D35" s="110"/>
    </row>
    <row r="36" ht="20" customHeight="1" spans="1:4">
      <c r="A36" s="109"/>
      <c r="B36" s="109"/>
      <c r="C36" s="109"/>
      <c r="D36" s="109"/>
    </row>
    <row r="37" ht="20" customHeight="1" spans="1:4">
      <c r="A37" s="112" t="s">
        <v>80</v>
      </c>
      <c r="B37" s="113">
        <v>915744.32</v>
      </c>
      <c r="C37" s="112" t="s">
        <v>81</v>
      </c>
      <c r="D37" s="113">
        <f>SUM(D6:D36)</f>
        <v>915744.32</v>
      </c>
    </row>
    <row r="38" ht="20" customHeight="1" spans="1:4">
      <c r="A38" s="112" t="s">
        <v>82</v>
      </c>
      <c r="B38" s="113"/>
      <c r="C38" s="112" t="s">
        <v>83</v>
      </c>
      <c r="D38" s="113"/>
    </row>
    <row r="39" ht="20" customHeight="1" spans="1:4">
      <c r="A39" s="112" t="s">
        <v>84</v>
      </c>
      <c r="B39" s="111"/>
      <c r="C39" s="109"/>
      <c r="D39" s="111"/>
    </row>
    <row r="40" ht="20" customHeight="1" spans="1:4">
      <c r="A40" s="112" t="s">
        <v>85</v>
      </c>
      <c r="B40" s="113">
        <f>B37+B38</f>
        <v>915744.32</v>
      </c>
      <c r="C40" s="112" t="s">
        <v>86</v>
      </c>
      <c r="D40" s="113">
        <f>D37+D38</f>
        <v>915744.32</v>
      </c>
    </row>
  </sheetData>
  <mergeCells count="4">
    <mergeCell ref="A2:D2"/>
    <mergeCell ref="A3:C3"/>
    <mergeCell ref="A4:B4"/>
    <mergeCell ref="C4:D4"/>
  </mergeCells>
  <printOptions gridLines="1"/>
  <pageMargins left="0.75" right="0.708333333333333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5" workbookViewId="0">
      <selection activeCell="A4" sqref="A4:B32"/>
    </sheetView>
  </sheetViews>
  <sheetFormatPr defaultColWidth="7.87272727272727" defaultRowHeight="12.75" customHeight="1" outlineLevelCol="2"/>
  <cols>
    <col min="1" max="1" width="39.5" style="18" customWidth="1"/>
    <col min="2" max="2" width="35.6272727272727" style="18" customWidth="1"/>
    <col min="3" max="3" width="27.3727272727273" style="18" customWidth="1"/>
    <col min="4" max="16384" width="7.87272727272727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98"/>
      <c r="B3" s="21" t="s">
        <v>36</v>
      </c>
    </row>
    <row r="4" ht="23.5" customHeight="1" spans="1:2">
      <c r="A4" s="30" t="s">
        <v>39</v>
      </c>
      <c r="B4" s="30" t="s">
        <v>40</v>
      </c>
    </row>
    <row r="5" s="17" customFormat="1" ht="23.5" customHeight="1" spans="1:3">
      <c r="A5" s="99" t="s">
        <v>88</v>
      </c>
      <c r="B5" s="100">
        <v>915744.32</v>
      </c>
      <c r="C5" s="18"/>
    </row>
    <row r="6" s="17" customFormat="1" ht="23.5" customHeight="1" spans="1:3">
      <c r="A6" s="101" t="s">
        <v>89</v>
      </c>
      <c r="B6" s="100">
        <v>915744.32</v>
      </c>
      <c r="C6" s="18"/>
    </row>
    <row r="7" s="17" customFormat="1" ht="23.5" customHeight="1" spans="1:3">
      <c r="A7" s="101" t="s">
        <v>90</v>
      </c>
      <c r="B7" s="102"/>
      <c r="C7" s="18"/>
    </row>
    <row r="8" s="17" customFormat="1" ht="23.5" customHeight="1" spans="1:3">
      <c r="A8" s="99" t="s">
        <v>91</v>
      </c>
      <c r="B8" s="102">
        <f>B9+B10</f>
        <v>0</v>
      </c>
      <c r="C8" s="18"/>
    </row>
    <row r="9" s="17" customFormat="1" ht="23.5" customHeight="1" spans="1:3">
      <c r="A9" s="101" t="s">
        <v>89</v>
      </c>
      <c r="B9" s="102"/>
      <c r="C9" s="18"/>
    </row>
    <row r="10" s="17" customFormat="1" ht="23.5" customHeight="1" spans="1:3">
      <c r="A10" s="101" t="s">
        <v>90</v>
      </c>
      <c r="B10" s="102"/>
      <c r="C10" s="18"/>
    </row>
    <row r="11" s="17" customFormat="1" ht="23.5" customHeight="1" spans="1:3">
      <c r="A11" s="99" t="s">
        <v>92</v>
      </c>
      <c r="B11" s="102"/>
      <c r="C11" s="18"/>
    </row>
    <row r="12" s="17" customFormat="1" ht="23.5" customHeight="1" spans="1:3">
      <c r="A12" s="101" t="s">
        <v>89</v>
      </c>
      <c r="B12" s="102"/>
      <c r="C12" s="18"/>
    </row>
    <row r="13" s="17" customFormat="1" ht="23.5" customHeight="1" spans="1:3">
      <c r="A13" s="101" t="s">
        <v>90</v>
      </c>
      <c r="B13" s="102"/>
      <c r="C13" s="18"/>
    </row>
    <row r="14" s="17" customFormat="1" ht="23.5" customHeight="1" spans="1:3">
      <c r="A14" s="103" t="s">
        <v>93</v>
      </c>
      <c r="B14" s="102">
        <f>SUM(B15:B17)</f>
        <v>0</v>
      </c>
      <c r="C14" s="18"/>
    </row>
    <row r="15" s="17" customFormat="1" ht="23.5" customHeight="1" spans="1:3">
      <c r="A15" s="101" t="s">
        <v>94</v>
      </c>
      <c r="B15" s="102"/>
      <c r="C15" s="18"/>
    </row>
    <row r="16" s="17" customFormat="1" ht="23.5" customHeight="1" spans="1:3">
      <c r="A16" s="101" t="s">
        <v>95</v>
      </c>
      <c r="B16" s="102"/>
      <c r="C16" s="18"/>
    </row>
    <row r="17" s="17" customFormat="1" ht="23.5" customHeight="1" spans="1:3">
      <c r="A17" s="101" t="s">
        <v>96</v>
      </c>
      <c r="B17" s="102"/>
      <c r="C17" s="18"/>
    </row>
    <row r="18" s="17" customFormat="1" ht="23.5" customHeight="1" spans="1:3">
      <c r="A18" s="103" t="s">
        <v>97</v>
      </c>
      <c r="B18" s="102"/>
      <c r="C18" s="18"/>
    </row>
    <row r="19" s="17" customFormat="1" ht="23.5" customHeight="1" spans="1:3">
      <c r="A19" s="103" t="s">
        <v>98</v>
      </c>
      <c r="B19" s="102"/>
      <c r="C19" s="18"/>
    </row>
    <row r="20" s="17" customFormat="1" ht="23.5" customHeight="1" spans="1:3">
      <c r="A20" s="103" t="s">
        <v>99</v>
      </c>
      <c r="B20" s="102"/>
      <c r="C20" s="18"/>
    </row>
    <row r="21" s="17" customFormat="1" ht="23.5" customHeight="1" spans="1:3">
      <c r="A21" s="103" t="s">
        <v>100</v>
      </c>
      <c r="B21" s="102"/>
      <c r="C21" s="18"/>
    </row>
    <row r="22" s="17" customFormat="1" ht="23.5" customHeight="1" spans="1:3">
      <c r="A22" s="103" t="s">
        <v>101</v>
      </c>
      <c r="B22" s="100">
        <f>B23+B26+B29+B30</f>
        <v>0</v>
      </c>
      <c r="C22" s="18"/>
    </row>
    <row r="23" s="17" customFormat="1" ht="23.5" customHeight="1" spans="1:3">
      <c r="A23" s="101" t="s">
        <v>102</v>
      </c>
      <c r="B23" s="100">
        <f>B24+B25</f>
        <v>0</v>
      </c>
      <c r="C23" s="18"/>
    </row>
    <row r="24" s="17" customFormat="1" ht="23.5" customHeight="1" spans="1:3">
      <c r="A24" s="101" t="s">
        <v>103</v>
      </c>
      <c r="B24" s="100"/>
      <c r="C24" s="18"/>
    </row>
    <row r="25" s="17" customFormat="1" ht="23.5" customHeight="1" spans="1:3">
      <c r="A25" s="101" t="s">
        <v>104</v>
      </c>
      <c r="B25" s="100"/>
      <c r="C25" s="18"/>
    </row>
    <row r="26" s="17" customFormat="1" ht="23.5" customHeight="1" spans="1:3">
      <c r="A26" s="101" t="s">
        <v>105</v>
      </c>
      <c r="B26" s="100">
        <f>B27+B28</f>
        <v>0</v>
      </c>
      <c r="C26" s="18"/>
    </row>
    <row r="27" s="17" customFormat="1" ht="23.5" customHeight="1" spans="1:3">
      <c r="A27" s="101" t="s">
        <v>106</v>
      </c>
      <c r="B27" s="100"/>
      <c r="C27" s="18"/>
    </row>
    <row r="28" s="17" customFormat="1" ht="23.5" customHeight="1" spans="1:3">
      <c r="A28" s="101" t="s">
        <v>107</v>
      </c>
      <c r="B28" s="100"/>
      <c r="C28" s="18"/>
    </row>
    <row r="29" s="17" customFormat="1" ht="23.5" customHeight="1" spans="1:3">
      <c r="A29" s="101" t="s">
        <v>108</v>
      </c>
      <c r="B29" s="100"/>
      <c r="C29" s="18"/>
    </row>
    <row r="30" s="17" customFormat="1" ht="23.5" customHeight="1" spans="1:3">
      <c r="A30" s="101" t="s">
        <v>109</v>
      </c>
      <c r="B30" s="100"/>
      <c r="C30" s="18"/>
    </row>
    <row r="31" ht="23.5" customHeight="1" spans="1:2">
      <c r="A31" s="104"/>
      <c r="B31" s="100"/>
    </row>
    <row r="32" s="17" customFormat="1" ht="23.5" customHeight="1" spans="1:3">
      <c r="A32" s="105" t="s">
        <v>110</v>
      </c>
      <c r="B32" s="106">
        <f>B5+B8+B14+B18+B19+B20+B21+B22</f>
        <v>915744.32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8" sqref="C8"/>
    </sheetView>
  </sheetViews>
  <sheetFormatPr defaultColWidth="10" defaultRowHeight="14" outlineLevelCol="4"/>
  <cols>
    <col min="1" max="1" width="34.8090909090909" customWidth="1"/>
    <col min="2" max="2" width="15.0636363636364" customWidth="1"/>
    <col min="3" max="3" width="13.7" customWidth="1"/>
    <col min="4" max="4" width="11.2909090909091" customWidth="1"/>
    <col min="5" max="5" width="12.627272727272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90" t="s">
        <v>112</v>
      </c>
      <c r="B4" s="90" t="s">
        <v>113</v>
      </c>
      <c r="C4" s="90" t="s">
        <v>114</v>
      </c>
      <c r="D4" s="90" t="s">
        <v>115</v>
      </c>
      <c r="E4" s="90" t="s">
        <v>116</v>
      </c>
    </row>
    <row r="5" ht="22.75" customHeight="1" spans="1:5">
      <c r="A5" s="91" t="s">
        <v>117</v>
      </c>
      <c r="B5" s="92">
        <v>915744.32</v>
      </c>
      <c r="C5" s="92">
        <v>915744.32</v>
      </c>
      <c r="D5" s="48"/>
      <c r="E5" s="48"/>
    </row>
    <row r="6" ht="24" customHeight="1" spans="1:5">
      <c r="A6" s="36" t="s">
        <v>118</v>
      </c>
      <c r="B6" s="93">
        <v>747005.95</v>
      </c>
      <c r="C6" s="53">
        <v>747005.95</v>
      </c>
      <c r="D6" s="48"/>
      <c r="E6" s="48"/>
    </row>
    <row r="7" ht="24" customHeight="1" spans="1:5">
      <c r="A7" s="36" t="s">
        <v>119</v>
      </c>
      <c r="B7" s="94">
        <v>747005.95</v>
      </c>
      <c r="C7" s="95">
        <v>747005.95</v>
      </c>
      <c r="D7" s="48"/>
      <c r="E7" s="48"/>
    </row>
    <row r="8" ht="24" customHeight="1" spans="1:5">
      <c r="A8" s="39" t="s">
        <v>120</v>
      </c>
      <c r="B8" s="94">
        <v>747005.95</v>
      </c>
      <c r="C8" s="95">
        <v>747005.95</v>
      </c>
      <c r="D8" s="28"/>
      <c r="E8" s="28"/>
    </row>
    <row r="9" ht="24" customHeight="1" spans="1:5">
      <c r="A9" s="36" t="s">
        <v>121</v>
      </c>
      <c r="B9" s="93">
        <v>117647.43</v>
      </c>
      <c r="C9" s="96">
        <v>117647.43</v>
      </c>
      <c r="D9" s="35"/>
      <c r="E9" s="35"/>
    </row>
    <row r="10" ht="24" customHeight="1" spans="1:5">
      <c r="A10" s="36" t="s">
        <v>122</v>
      </c>
      <c r="B10" s="94">
        <v>111952.43</v>
      </c>
      <c r="C10" s="97">
        <v>111952.43</v>
      </c>
      <c r="D10" s="35"/>
      <c r="E10" s="35"/>
    </row>
    <row r="11" ht="24" customHeight="1" spans="1:5">
      <c r="A11" s="39" t="s">
        <v>123</v>
      </c>
      <c r="B11" s="97">
        <v>7500</v>
      </c>
      <c r="C11" s="97">
        <v>7500</v>
      </c>
      <c r="D11" s="35"/>
      <c r="E11" s="35"/>
    </row>
    <row r="12" ht="24" customHeight="1" spans="1:5">
      <c r="A12" s="39" t="s">
        <v>124</v>
      </c>
      <c r="B12" s="97">
        <v>104452.43</v>
      </c>
      <c r="C12" s="97">
        <v>104452.43</v>
      </c>
      <c r="D12" s="35"/>
      <c r="E12" s="35"/>
    </row>
    <row r="13" ht="24" customHeight="1" spans="1:5">
      <c r="A13" s="36" t="s">
        <v>125</v>
      </c>
      <c r="B13" s="97">
        <v>5695</v>
      </c>
      <c r="C13" s="97">
        <v>5695</v>
      </c>
      <c r="D13" s="35"/>
      <c r="E13" s="35"/>
    </row>
    <row r="14" ht="24" customHeight="1" spans="1:5">
      <c r="A14" s="39" t="s">
        <v>126</v>
      </c>
      <c r="B14" s="97">
        <v>5695</v>
      </c>
      <c r="C14" s="97">
        <v>5695</v>
      </c>
      <c r="D14" s="35"/>
      <c r="E14" s="35"/>
    </row>
    <row r="15" ht="24" customHeight="1" spans="1:5">
      <c r="A15" s="36" t="s">
        <v>127</v>
      </c>
      <c r="B15" s="96">
        <v>51090.94</v>
      </c>
      <c r="C15" s="96">
        <v>51090.94</v>
      </c>
      <c r="D15" s="35"/>
      <c r="E15" s="35"/>
    </row>
    <row r="16" ht="24" customHeight="1" spans="1:5">
      <c r="A16" s="36" t="s">
        <v>128</v>
      </c>
      <c r="B16" s="97">
        <v>51090.94</v>
      </c>
      <c r="C16" s="97">
        <v>51090.94</v>
      </c>
      <c r="D16" s="35"/>
      <c r="E16" s="35"/>
    </row>
    <row r="17" ht="24" customHeight="1" spans="1:5">
      <c r="A17" s="39" t="s">
        <v>129</v>
      </c>
      <c r="B17" s="97">
        <v>51090.94</v>
      </c>
      <c r="C17" s="97">
        <v>51090.94</v>
      </c>
      <c r="D17" s="35"/>
      <c r="E17" s="3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31" workbookViewId="0">
      <selection activeCell="E31" sqref="E31"/>
    </sheetView>
  </sheetViews>
  <sheetFormatPr defaultColWidth="10" defaultRowHeight="14" outlineLevelCol="6"/>
  <cols>
    <col min="1" max="1" width="26.3727272727273" customWidth="1"/>
    <col min="2" max="2" width="16.1363636363636" customWidth="1"/>
    <col min="3" max="3" width="29.6" customWidth="1"/>
    <col min="4" max="4" width="14.5545454545455" customWidth="1"/>
    <col min="5" max="5" width="18.7272727272727" customWidth="1"/>
    <col min="6" max="8" width="9.76363636363636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36</v>
      </c>
      <c r="D3" s="47"/>
      <c r="E3" s="12"/>
      <c r="F3" s="12"/>
      <c r="G3" s="12"/>
    </row>
    <row r="4" ht="22" customHeight="1" spans="1:7">
      <c r="A4" s="79" t="s">
        <v>37</v>
      </c>
      <c r="B4" s="79"/>
      <c r="C4" s="79" t="s">
        <v>38</v>
      </c>
      <c r="D4" s="79"/>
      <c r="E4" s="12"/>
      <c r="F4" s="12"/>
      <c r="G4" s="12"/>
    </row>
    <row r="5" ht="22" customHeight="1" spans="1:7">
      <c r="A5" s="79" t="s">
        <v>39</v>
      </c>
      <c r="B5" s="79" t="s">
        <v>40</v>
      </c>
      <c r="C5" s="79" t="s">
        <v>39</v>
      </c>
      <c r="D5" s="79" t="s">
        <v>117</v>
      </c>
      <c r="E5" s="12"/>
      <c r="F5" s="12"/>
      <c r="G5" s="12"/>
    </row>
    <row r="6" ht="22" customHeight="1" spans="1:7">
      <c r="A6" s="15" t="s">
        <v>131</v>
      </c>
      <c r="B6" s="85">
        <v>915744.32</v>
      </c>
      <c r="C6" s="15" t="s">
        <v>132</v>
      </c>
      <c r="D6" s="85">
        <v>915744.32</v>
      </c>
      <c r="E6" s="12"/>
      <c r="F6" s="12"/>
      <c r="G6" s="12"/>
    </row>
    <row r="7" ht="22" customHeight="1" spans="1:7">
      <c r="A7" s="15" t="s">
        <v>133</v>
      </c>
      <c r="B7" s="86">
        <v>915744.32</v>
      </c>
      <c r="C7" s="15" t="s">
        <v>134</v>
      </c>
      <c r="D7" s="86"/>
      <c r="E7" s="12"/>
      <c r="F7" s="12"/>
      <c r="G7" s="12"/>
    </row>
    <row r="8" ht="22" customHeight="1" spans="1:7">
      <c r="A8" s="15" t="s">
        <v>135</v>
      </c>
      <c r="B8" s="86"/>
      <c r="C8" s="15" t="s">
        <v>136</v>
      </c>
      <c r="D8" s="86"/>
      <c r="E8" s="12"/>
      <c r="F8" s="12"/>
      <c r="G8" s="12"/>
    </row>
    <row r="9" ht="22" customHeight="1" spans="1:7">
      <c r="A9" s="15" t="s">
        <v>137</v>
      </c>
      <c r="B9" s="86"/>
      <c r="C9" s="15" t="s">
        <v>138</v>
      </c>
      <c r="D9" s="86"/>
      <c r="E9" s="12"/>
      <c r="F9" s="12"/>
      <c r="G9" s="12"/>
    </row>
    <row r="10" ht="22" customHeight="1" spans="1:7">
      <c r="A10" s="15"/>
      <c r="B10" s="87"/>
      <c r="C10" s="15" t="s">
        <v>139</v>
      </c>
      <c r="D10" s="86"/>
      <c r="E10" s="12"/>
      <c r="F10" s="12"/>
      <c r="G10" s="12"/>
    </row>
    <row r="11" ht="22" customHeight="1" spans="1:7">
      <c r="A11" s="15"/>
      <c r="B11" s="87"/>
      <c r="C11" s="15" t="s">
        <v>140</v>
      </c>
      <c r="D11" s="86"/>
      <c r="E11" s="12"/>
      <c r="F11" s="12"/>
      <c r="G11" s="12"/>
    </row>
    <row r="12" ht="22" customHeight="1" spans="1:7">
      <c r="A12" s="15"/>
      <c r="B12" s="87"/>
      <c r="C12" s="15" t="s">
        <v>141</v>
      </c>
      <c r="D12" s="86"/>
      <c r="E12" s="12"/>
      <c r="F12" s="12"/>
      <c r="G12" s="12"/>
    </row>
    <row r="13" ht="22" customHeight="1" spans="1:7">
      <c r="A13" s="43"/>
      <c r="B13" s="82"/>
      <c r="C13" s="15" t="s">
        <v>142</v>
      </c>
      <c r="D13" s="86">
        <v>747005.95</v>
      </c>
      <c r="E13" s="12"/>
      <c r="F13" s="12"/>
      <c r="G13" s="12"/>
    </row>
    <row r="14" ht="22" customHeight="1" spans="1:7">
      <c r="A14" s="15"/>
      <c r="B14" s="87"/>
      <c r="C14" s="15" t="s">
        <v>143</v>
      </c>
      <c r="D14" s="86">
        <v>117647.43</v>
      </c>
      <c r="E14" s="12"/>
      <c r="F14" s="12"/>
      <c r="G14" s="46"/>
    </row>
    <row r="15" ht="22" customHeight="1" spans="1:7">
      <c r="A15" s="15"/>
      <c r="B15" s="87"/>
      <c r="C15" s="15" t="s">
        <v>144</v>
      </c>
      <c r="D15" s="86"/>
      <c r="E15" s="12"/>
      <c r="F15" s="12"/>
      <c r="G15" s="12"/>
    </row>
    <row r="16" ht="22" customHeight="1" spans="1:7">
      <c r="A16" s="15"/>
      <c r="B16" s="87"/>
      <c r="C16" s="15" t="s">
        <v>145</v>
      </c>
      <c r="D16" s="86">
        <v>51090.94</v>
      </c>
      <c r="E16" s="12"/>
      <c r="F16" s="12"/>
      <c r="G16" s="12"/>
    </row>
    <row r="17" ht="22" customHeight="1" spans="1:7">
      <c r="A17" s="15"/>
      <c r="B17" s="87"/>
      <c r="C17" s="15" t="s">
        <v>146</v>
      </c>
      <c r="D17" s="86"/>
      <c r="E17" s="12"/>
      <c r="F17" s="12"/>
      <c r="G17" s="12"/>
    </row>
    <row r="18" ht="22" customHeight="1" spans="1:7">
      <c r="A18" s="15"/>
      <c r="B18" s="87"/>
      <c r="C18" s="15" t="s">
        <v>147</v>
      </c>
      <c r="D18" s="86"/>
      <c r="E18" s="12"/>
      <c r="F18" s="12"/>
      <c r="G18" s="12"/>
    </row>
    <row r="19" ht="22" customHeight="1" spans="1:7">
      <c r="A19" s="15"/>
      <c r="B19" s="15"/>
      <c r="C19" s="15" t="s">
        <v>148</v>
      </c>
      <c r="D19" s="86"/>
      <c r="E19" s="12"/>
      <c r="F19" s="12"/>
      <c r="G19" s="12"/>
    </row>
    <row r="20" ht="22" customHeight="1" spans="1:7">
      <c r="A20" s="15"/>
      <c r="B20" s="15"/>
      <c r="C20" s="15" t="s">
        <v>149</v>
      </c>
      <c r="D20" s="86"/>
      <c r="E20" s="12"/>
      <c r="F20" s="12"/>
      <c r="G20" s="12"/>
    </row>
    <row r="21" ht="22" customHeight="1" spans="1:7">
      <c r="A21" s="15"/>
      <c r="B21" s="15"/>
      <c r="C21" s="15" t="s">
        <v>150</v>
      </c>
      <c r="D21" s="86"/>
      <c r="E21" s="12"/>
      <c r="F21" s="12"/>
      <c r="G21" s="12"/>
    </row>
    <row r="22" ht="22" customHeight="1" spans="1:7">
      <c r="A22" s="15"/>
      <c r="B22" s="15"/>
      <c r="C22" s="15" t="s">
        <v>151</v>
      </c>
      <c r="D22" s="86"/>
      <c r="E22" s="12"/>
      <c r="F22" s="12"/>
      <c r="G22" s="12"/>
    </row>
    <row r="23" ht="22" customHeight="1" spans="1:7">
      <c r="A23" s="15"/>
      <c r="B23" s="15"/>
      <c r="C23" s="15" t="s">
        <v>152</v>
      </c>
      <c r="D23" s="86"/>
      <c r="E23" s="12"/>
      <c r="F23" s="12"/>
      <c r="G23" s="12"/>
    </row>
    <row r="24" ht="22" customHeight="1" spans="1:7">
      <c r="A24" s="15"/>
      <c r="B24" s="15"/>
      <c r="C24" s="15" t="s">
        <v>153</v>
      </c>
      <c r="D24" s="86"/>
      <c r="E24" s="12"/>
      <c r="F24" s="12"/>
      <c r="G24" s="12"/>
    </row>
    <row r="25" ht="22" customHeight="1" spans="1:7">
      <c r="A25" s="15"/>
      <c r="B25" s="15"/>
      <c r="C25" s="15" t="s">
        <v>154</v>
      </c>
      <c r="D25" s="86"/>
      <c r="E25" s="12"/>
      <c r="F25" s="12"/>
      <c r="G25" s="12"/>
    </row>
    <row r="26" ht="22" customHeight="1" spans="1:7">
      <c r="A26" s="15"/>
      <c r="B26" s="15"/>
      <c r="C26" s="15" t="s">
        <v>155</v>
      </c>
      <c r="D26" s="86"/>
      <c r="E26" s="12"/>
      <c r="F26" s="12"/>
      <c r="G26" s="12"/>
    </row>
    <row r="27" ht="22" customHeight="1" spans="1:7">
      <c r="A27" s="15"/>
      <c r="B27" s="15"/>
      <c r="C27" s="15" t="s">
        <v>156</v>
      </c>
      <c r="D27" s="86"/>
      <c r="E27" s="12"/>
      <c r="F27" s="12"/>
      <c r="G27" s="12"/>
    </row>
    <row r="28" ht="22" customHeight="1" spans="1:7">
      <c r="A28" s="15"/>
      <c r="B28" s="15"/>
      <c r="C28" s="15" t="s">
        <v>157</v>
      </c>
      <c r="D28" s="86"/>
      <c r="E28" s="12"/>
      <c r="F28" s="12"/>
      <c r="G28" s="12"/>
    </row>
    <row r="29" ht="22" customHeight="1" spans="1:7">
      <c r="A29" s="15"/>
      <c r="B29" s="15"/>
      <c r="C29" s="15" t="s">
        <v>158</v>
      </c>
      <c r="D29" s="86"/>
      <c r="E29" s="12"/>
      <c r="F29" s="12"/>
      <c r="G29" s="12"/>
    </row>
    <row r="30" ht="22" customHeight="1" spans="1:7">
      <c r="A30" s="15"/>
      <c r="B30" s="15"/>
      <c r="C30" s="15" t="s">
        <v>159</v>
      </c>
      <c r="D30" s="86"/>
      <c r="E30" s="12"/>
      <c r="F30" s="12"/>
      <c r="G30" s="12"/>
    </row>
    <row r="31" ht="22" customHeight="1" spans="1:7">
      <c r="A31" s="15"/>
      <c r="B31" s="15"/>
      <c r="C31" s="15" t="s">
        <v>160</v>
      </c>
      <c r="D31" s="86"/>
      <c r="E31" s="12"/>
      <c r="F31" s="12"/>
      <c r="G31" s="12"/>
    </row>
    <row r="32" ht="22" customHeight="1" spans="1:7">
      <c r="A32" s="15"/>
      <c r="B32" s="15"/>
      <c r="C32" s="15" t="s">
        <v>161</v>
      </c>
      <c r="D32" s="86"/>
      <c r="E32" s="12"/>
      <c r="F32" s="12"/>
      <c r="G32" s="12"/>
    </row>
    <row r="33" ht="22" customHeight="1" spans="1:7">
      <c r="A33" s="15"/>
      <c r="B33" s="15"/>
      <c r="C33" s="15" t="s">
        <v>162</v>
      </c>
      <c r="D33" s="86"/>
      <c r="E33" s="12"/>
      <c r="F33" s="12"/>
      <c r="G33" s="12"/>
    </row>
    <row r="34" ht="22" customHeight="1" spans="1:7">
      <c r="A34" s="15"/>
      <c r="B34" s="15"/>
      <c r="C34" s="15" t="s">
        <v>163</v>
      </c>
      <c r="D34" s="86"/>
      <c r="E34" s="12"/>
      <c r="F34" s="12"/>
      <c r="G34" s="12"/>
    </row>
    <row r="35" ht="22" customHeight="1" spans="1:7">
      <c r="A35" s="15"/>
      <c r="B35" s="15"/>
      <c r="C35" s="15" t="s">
        <v>164</v>
      </c>
      <c r="D35" s="86"/>
      <c r="E35" s="12"/>
      <c r="F35" s="12"/>
      <c r="G35" s="12"/>
    </row>
    <row r="36" ht="22" customHeight="1" spans="1:7">
      <c r="A36" s="15"/>
      <c r="B36" s="15"/>
      <c r="C36" s="15" t="s">
        <v>165</v>
      </c>
      <c r="D36" s="85"/>
      <c r="E36" s="12"/>
      <c r="F36" s="12"/>
      <c r="G36" s="12"/>
    </row>
    <row r="37" ht="22" customHeight="1" spans="1:7">
      <c r="A37" s="79" t="s">
        <v>166</v>
      </c>
      <c r="B37" s="88">
        <f>B6</f>
        <v>915744.32</v>
      </c>
      <c r="C37" s="79" t="s">
        <v>167</v>
      </c>
      <c r="D37" s="89">
        <f>D6</f>
        <v>915744.32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.156944444444444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2" sqref="D12"/>
    </sheetView>
  </sheetViews>
  <sheetFormatPr defaultColWidth="10" defaultRowHeight="14" outlineLevelRow="7"/>
  <cols>
    <col min="1" max="1" width="11.8090909090909" customWidth="1"/>
    <col min="2" max="2" width="12.2363636363636" customWidth="1"/>
    <col min="3" max="3" width="12.5181818181818" customWidth="1"/>
    <col min="4" max="4" width="14.0545454545455" customWidth="1"/>
    <col min="5" max="5" width="11.8" customWidth="1"/>
    <col min="6" max="6" width="12.0909090909091" customWidth="1"/>
    <col min="7" max="7" width="13.5181818181818" customWidth="1"/>
    <col min="8" max="8" width="10.7909090909091" customWidth="1"/>
    <col min="9" max="9" width="11.9272727272727" customWidth="1"/>
    <col min="10" max="10" width="12.9090909090909" customWidth="1"/>
    <col min="11" max="11" width="12.4909090909091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36</v>
      </c>
      <c r="K3" s="47"/>
    </row>
    <row r="4" ht="22.75" customHeight="1" spans="1:11">
      <c r="A4" s="79" t="s">
        <v>169</v>
      </c>
      <c r="B4" s="79" t="s">
        <v>117</v>
      </c>
      <c r="C4" s="79" t="s">
        <v>170</v>
      </c>
      <c r="D4" s="79"/>
      <c r="E4" s="79"/>
      <c r="F4" s="79" t="s">
        <v>171</v>
      </c>
      <c r="G4" s="79"/>
      <c r="H4" s="79"/>
      <c r="I4" s="79" t="s">
        <v>172</v>
      </c>
      <c r="J4" s="79"/>
      <c r="K4" s="79"/>
    </row>
    <row r="5" ht="22.75" customHeight="1" spans="1:11">
      <c r="A5" s="79"/>
      <c r="B5" s="79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3" t="s">
        <v>117</v>
      </c>
      <c r="B6" s="80">
        <v>915744.32</v>
      </c>
      <c r="C6" s="80">
        <v>915744.32</v>
      </c>
      <c r="D6" s="80">
        <v>915744.32</v>
      </c>
      <c r="E6" s="80"/>
      <c r="F6" s="80"/>
      <c r="G6" s="80"/>
      <c r="H6" s="80"/>
      <c r="I6" s="80"/>
      <c r="J6" s="80"/>
      <c r="K6" s="80"/>
    </row>
    <row r="7" ht="22.75" customHeight="1" spans="1:11">
      <c r="A7" s="81" t="s">
        <v>2</v>
      </c>
      <c r="B7" s="80">
        <v>915744.32</v>
      </c>
      <c r="C7" s="80">
        <v>915744.32</v>
      </c>
      <c r="D7" s="80">
        <v>915744.32</v>
      </c>
      <c r="E7" s="82"/>
      <c r="F7" s="82"/>
      <c r="G7" s="82"/>
      <c r="H7" s="82"/>
      <c r="I7" s="82"/>
      <c r="J7" s="82"/>
      <c r="K7" s="82"/>
    </row>
    <row r="8" ht="22.75" customHeight="1" spans="1:11">
      <c r="A8" s="83"/>
      <c r="B8" s="84"/>
      <c r="C8" s="84"/>
      <c r="D8" s="82"/>
      <c r="E8" s="82"/>
      <c r="F8" s="82"/>
      <c r="G8" s="82"/>
      <c r="H8" s="82"/>
      <c r="I8" s="82"/>
      <c r="J8" s="82"/>
      <c r="K8" s="8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590277777777778" right="0.550694444444444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8" sqref="D8"/>
    </sheetView>
  </sheetViews>
  <sheetFormatPr defaultColWidth="10" defaultRowHeight="14" outlineLevelCol="4"/>
  <cols>
    <col min="1" max="1" width="8.44545454545455" customWidth="1"/>
    <col min="2" max="2" width="27.8" customWidth="1"/>
    <col min="3" max="3" width="17.5909090909091" customWidth="1"/>
    <col min="4" max="4" width="18.4" customWidth="1"/>
    <col min="5" max="5" width="16.3818181818182" customWidth="1"/>
  </cols>
  <sheetData>
    <row r="1" ht="14.3" customHeight="1" spans="1:1">
      <c r="A1" s="67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7" t="s">
        <v>36</v>
      </c>
      <c r="D3" s="47"/>
      <c r="E3" s="47"/>
    </row>
    <row r="4" ht="22.75" customHeight="1" spans="1:5">
      <c r="A4" s="48" t="s">
        <v>112</v>
      </c>
      <c r="B4" s="48"/>
      <c r="C4" s="48" t="s">
        <v>170</v>
      </c>
      <c r="D4" s="48"/>
      <c r="E4" s="48"/>
    </row>
    <row r="5" ht="22.75" customHeight="1" spans="1:5">
      <c r="A5" s="68" t="s">
        <v>174</v>
      </c>
      <c r="B5" s="68" t="s">
        <v>175</v>
      </c>
      <c r="C5" s="69" t="s">
        <v>117</v>
      </c>
      <c r="D5" s="68" t="s">
        <v>114</v>
      </c>
      <c r="E5" s="68" t="s">
        <v>115</v>
      </c>
    </row>
    <row r="6" ht="24" customHeight="1" spans="1:5">
      <c r="A6" s="70"/>
      <c r="B6" s="71" t="s">
        <v>117</v>
      </c>
      <c r="C6" s="72">
        <v>9157744.32</v>
      </c>
      <c r="D6" s="72">
        <v>9157744.32</v>
      </c>
      <c r="E6" s="68"/>
    </row>
    <row r="7" ht="29" customHeight="1" spans="1:5">
      <c r="A7" s="36" t="s">
        <v>176</v>
      </c>
      <c r="B7" s="36" t="s">
        <v>177</v>
      </c>
      <c r="C7" s="73">
        <v>747005.95</v>
      </c>
      <c r="D7" s="73">
        <v>747005.95</v>
      </c>
      <c r="E7" s="48"/>
    </row>
    <row r="8" ht="29" customHeight="1" spans="1:5">
      <c r="A8" s="36" t="s">
        <v>178</v>
      </c>
      <c r="B8" s="36" t="s">
        <v>179</v>
      </c>
      <c r="C8" s="74">
        <v>747005.95</v>
      </c>
      <c r="D8" s="74">
        <v>747005.95</v>
      </c>
      <c r="E8" s="48"/>
    </row>
    <row r="9" ht="29" customHeight="1" spans="1:5">
      <c r="A9" s="39" t="s">
        <v>180</v>
      </c>
      <c r="B9" s="39" t="s">
        <v>181</v>
      </c>
      <c r="C9" s="74">
        <v>747005.95</v>
      </c>
      <c r="D9" s="74">
        <v>747005.95</v>
      </c>
      <c r="E9" s="28"/>
    </row>
    <row r="10" ht="29" customHeight="1" spans="1:5">
      <c r="A10" s="36" t="s">
        <v>182</v>
      </c>
      <c r="B10" s="36" t="s">
        <v>183</v>
      </c>
      <c r="C10" s="75">
        <v>117647.43</v>
      </c>
      <c r="D10" s="75">
        <v>117647.43</v>
      </c>
      <c r="E10" s="35"/>
    </row>
    <row r="11" ht="29" customHeight="1" spans="1:5">
      <c r="A11" s="36" t="s">
        <v>184</v>
      </c>
      <c r="B11" s="36" t="s">
        <v>185</v>
      </c>
      <c r="C11" s="76">
        <v>111952.43</v>
      </c>
      <c r="D11" s="76">
        <v>111952.43</v>
      </c>
      <c r="E11" s="35"/>
    </row>
    <row r="12" ht="24" customHeight="1" spans="1:5">
      <c r="A12" s="39" t="s">
        <v>186</v>
      </c>
      <c r="B12" s="39" t="s">
        <v>187</v>
      </c>
      <c r="C12" s="76">
        <v>7500</v>
      </c>
      <c r="D12" s="76">
        <v>7500</v>
      </c>
      <c r="E12" s="35"/>
    </row>
    <row r="13" ht="24" customHeight="1" spans="1:5">
      <c r="A13" s="39" t="s">
        <v>188</v>
      </c>
      <c r="B13" s="39" t="s">
        <v>189</v>
      </c>
      <c r="C13" s="76">
        <v>104452.43</v>
      </c>
      <c r="D13" s="76">
        <v>104452.43</v>
      </c>
      <c r="E13" s="35"/>
    </row>
    <row r="14" ht="24" customHeight="1" spans="1:5">
      <c r="A14" s="36" t="s">
        <v>190</v>
      </c>
      <c r="B14" s="36" t="s">
        <v>191</v>
      </c>
      <c r="C14" s="76">
        <v>5695</v>
      </c>
      <c r="D14" s="76">
        <v>5695</v>
      </c>
      <c r="E14" s="35"/>
    </row>
    <row r="15" ht="24" customHeight="1" spans="1:5">
      <c r="A15" s="39" t="s">
        <v>192</v>
      </c>
      <c r="B15" s="39" t="s">
        <v>191</v>
      </c>
      <c r="C15" s="76">
        <v>5695</v>
      </c>
      <c r="D15" s="76">
        <v>5695</v>
      </c>
      <c r="E15" s="35"/>
    </row>
    <row r="16" ht="24" customHeight="1" spans="1:5">
      <c r="A16" s="36" t="s">
        <v>193</v>
      </c>
      <c r="B16" s="36" t="s">
        <v>194</v>
      </c>
      <c r="C16" s="77">
        <v>51090.94</v>
      </c>
      <c r="D16" s="77">
        <v>51090.94</v>
      </c>
      <c r="E16" s="35"/>
    </row>
    <row r="17" ht="24" customHeight="1" spans="1:5">
      <c r="A17" s="36" t="s">
        <v>195</v>
      </c>
      <c r="B17" s="36" t="s">
        <v>196</v>
      </c>
      <c r="C17" s="78">
        <v>51090.94</v>
      </c>
      <c r="D17" s="78">
        <v>51090.94</v>
      </c>
      <c r="E17" s="35"/>
    </row>
    <row r="18" ht="24" customHeight="1" spans="1:5">
      <c r="A18" s="39" t="s">
        <v>197</v>
      </c>
      <c r="B18" s="39" t="s">
        <v>198</v>
      </c>
      <c r="C18" s="78">
        <v>51090.94</v>
      </c>
      <c r="D18" s="78">
        <v>51090.94</v>
      </c>
      <c r="E18" s="35"/>
    </row>
  </sheetData>
  <mergeCells count="4">
    <mergeCell ref="A2:E2"/>
    <mergeCell ref="C3:E3"/>
    <mergeCell ref="A4:B4"/>
    <mergeCell ref="C4:E4"/>
  </mergeCells>
  <pageMargins left="0.75" right="0.629861111111111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6" sqref="D6:E6"/>
    </sheetView>
  </sheetViews>
  <sheetFormatPr defaultColWidth="10" defaultRowHeight="14" outlineLevelCol="4"/>
  <cols>
    <col min="1" max="1" width="9.67272727272727" customWidth="1"/>
    <col min="2" max="2" width="30.8454545454545" customWidth="1"/>
    <col min="3" max="3" width="15.2454545454545" customWidth="1"/>
    <col min="4" max="4" width="15.7545454545455" customWidth="1"/>
    <col min="5" max="5" width="15.4090909090909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199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36</v>
      </c>
    </row>
    <row r="4" ht="24" customHeight="1" spans="1:5">
      <c r="A4" s="48" t="s">
        <v>200</v>
      </c>
      <c r="B4" s="48"/>
      <c r="C4" s="48" t="s">
        <v>201</v>
      </c>
      <c r="D4" s="48"/>
      <c r="E4" s="48"/>
    </row>
    <row r="5" ht="24" customHeight="1" spans="1:5">
      <c r="A5" s="48" t="s">
        <v>174</v>
      </c>
      <c r="B5" s="48" t="s">
        <v>175</v>
      </c>
      <c r="C5" s="48" t="s">
        <v>117</v>
      </c>
      <c r="D5" s="48" t="s">
        <v>202</v>
      </c>
      <c r="E5" s="48" t="s">
        <v>203</v>
      </c>
    </row>
    <row r="6" ht="24" customHeight="1" spans="1:5">
      <c r="A6" s="49"/>
      <c r="B6" s="50" t="s">
        <v>117</v>
      </c>
      <c r="C6" s="51">
        <v>915744.32</v>
      </c>
      <c r="D6" s="51">
        <v>860702.46</v>
      </c>
      <c r="E6" s="51">
        <v>55041.86</v>
      </c>
    </row>
    <row r="7" ht="24" customHeight="1" spans="1:5">
      <c r="A7" s="52" t="s">
        <v>204</v>
      </c>
      <c r="B7" s="52" t="s">
        <v>205</v>
      </c>
      <c r="C7" s="53">
        <v>853202.46</v>
      </c>
      <c r="D7" s="53">
        <v>853202.46</v>
      </c>
      <c r="E7" s="51"/>
    </row>
    <row r="8" ht="24" customHeight="1" spans="1:5">
      <c r="A8" s="54" t="s">
        <v>206</v>
      </c>
      <c r="B8" s="54" t="s">
        <v>207</v>
      </c>
      <c r="C8" s="55">
        <v>327782.39</v>
      </c>
      <c r="D8" s="55">
        <v>327782.39</v>
      </c>
      <c r="E8" s="56"/>
    </row>
    <row r="9" ht="24" customHeight="1" spans="1:5">
      <c r="A9" s="54" t="s">
        <v>208</v>
      </c>
      <c r="B9" s="54" t="s">
        <v>209</v>
      </c>
      <c r="C9" s="57">
        <v>40888.1</v>
      </c>
      <c r="D9" s="57">
        <v>40888.1</v>
      </c>
      <c r="E9" s="57"/>
    </row>
    <row r="10" ht="24" customHeight="1" spans="1:5">
      <c r="A10" s="54" t="s">
        <v>210</v>
      </c>
      <c r="B10" s="54" t="s">
        <v>211</v>
      </c>
      <c r="C10" s="57">
        <v>135100</v>
      </c>
      <c r="D10" s="57">
        <v>135100</v>
      </c>
      <c r="E10" s="57"/>
    </row>
    <row r="11" ht="24" customHeight="1" spans="1:5">
      <c r="A11" s="58">
        <v>30107</v>
      </c>
      <c r="B11" s="54" t="s">
        <v>212</v>
      </c>
      <c r="C11" s="57">
        <v>188193.6</v>
      </c>
      <c r="D11" s="57">
        <v>188193.6</v>
      </c>
      <c r="E11" s="57"/>
    </row>
    <row r="12" ht="24" customHeight="1" spans="1:5">
      <c r="A12" s="58">
        <v>30108</v>
      </c>
      <c r="B12" s="54" t="s">
        <v>213</v>
      </c>
      <c r="C12" s="57">
        <v>104452.43</v>
      </c>
      <c r="D12" s="57">
        <v>104452.43</v>
      </c>
      <c r="E12" s="57"/>
    </row>
    <row r="13" ht="24" customHeight="1" spans="1:5">
      <c r="A13" s="58">
        <v>30110</v>
      </c>
      <c r="B13" s="54" t="s">
        <v>214</v>
      </c>
      <c r="C13" s="57">
        <v>51090.94</v>
      </c>
      <c r="D13" s="57">
        <v>51090.94</v>
      </c>
      <c r="E13" s="57"/>
    </row>
    <row r="14" ht="24" customHeight="1" spans="1:5">
      <c r="A14" s="58">
        <v>30112</v>
      </c>
      <c r="B14" s="54" t="s">
        <v>215</v>
      </c>
      <c r="C14" s="57">
        <v>5695</v>
      </c>
      <c r="D14" s="57">
        <v>5695</v>
      </c>
      <c r="E14" s="57"/>
    </row>
    <row r="15" ht="24" customHeight="1" spans="1:5">
      <c r="A15" s="59">
        <v>302</v>
      </c>
      <c r="B15" s="52" t="s">
        <v>216</v>
      </c>
      <c r="C15" s="60">
        <v>55041.86</v>
      </c>
      <c r="D15" s="61"/>
      <c r="E15" s="60">
        <v>55041.86</v>
      </c>
    </row>
    <row r="16" ht="24" customHeight="1" spans="1:5">
      <c r="A16" s="62" t="s">
        <v>217</v>
      </c>
      <c r="B16" s="54" t="s">
        <v>218</v>
      </c>
      <c r="C16" s="63">
        <v>22500</v>
      </c>
      <c r="D16" s="61"/>
      <c r="E16" s="63">
        <v>22500</v>
      </c>
    </row>
    <row r="17" ht="24" customHeight="1" spans="1:5">
      <c r="A17" s="62" t="s">
        <v>219</v>
      </c>
      <c r="B17" s="54" t="s">
        <v>220</v>
      </c>
      <c r="C17" s="63">
        <v>5000</v>
      </c>
      <c r="D17" s="61"/>
      <c r="E17" s="63">
        <v>5000</v>
      </c>
    </row>
    <row r="18" ht="24" customHeight="1" spans="1:5">
      <c r="A18" s="62" t="s">
        <v>221</v>
      </c>
      <c r="B18" s="54" t="s">
        <v>222</v>
      </c>
      <c r="C18" s="63">
        <v>2000</v>
      </c>
      <c r="D18" s="61"/>
      <c r="E18" s="63">
        <v>2000</v>
      </c>
    </row>
    <row r="19" ht="24" customHeight="1" spans="1:5">
      <c r="A19" s="62" t="s">
        <v>223</v>
      </c>
      <c r="B19" s="54" t="s">
        <v>224</v>
      </c>
      <c r="C19" s="63">
        <v>5000</v>
      </c>
      <c r="D19" s="61"/>
      <c r="E19" s="63">
        <v>5000</v>
      </c>
    </row>
    <row r="20" ht="24" customHeight="1" spans="1:5">
      <c r="A20" s="62" t="s">
        <v>225</v>
      </c>
      <c r="B20" s="54" t="s">
        <v>226</v>
      </c>
      <c r="C20" s="63">
        <v>1000</v>
      </c>
      <c r="D20" s="61"/>
      <c r="E20" s="63">
        <v>1000</v>
      </c>
    </row>
    <row r="21" ht="24" customHeight="1" spans="1:5">
      <c r="A21" s="62" t="s">
        <v>227</v>
      </c>
      <c r="B21" s="54" t="s">
        <v>228</v>
      </c>
      <c r="C21" s="63">
        <v>3000</v>
      </c>
      <c r="D21" s="61"/>
      <c r="E21" s="63">
        <v>3000</v>
      </c>
    </row>
    <row r="22" ht="24" customHeight="1" spans="1:5">
      <c r="A22" s="62" t="s">
        <v>229</v>
      </c>
      <c r="B22" s="54" t="s">
        <v>230</v>
      </c>
      <c r="C22" s="63">
        <v>1000</v>
      </c>
      <c r="D22" s="61"/>
      <c r="E22" s="63">
        <v>1000</v>
      </c>
    </row>
    <row r="23" ht="24" customHeight="1" spans="1:5">
      <c r="A23" s="62" t="s">
        <v>231</v>
      </c>
      <c r="B23" s="54" t="s">
        <v>232</v>
      </c>
      <c r="C23" s="63">
        <v>1000</v>
      </c>
      <c r="D23" s="61"/>
      <c r="E23" s="63">
        <v>1000</v>
      </c>
    </row>
    <row r="24" ht="24" customHeight="1" spans="1:5">
      <c r="A24" s="62" t="s">
        <v>233</v>
      </c>
      <c r="B24" s="54" t="s">
        <v>234</v>
      </c>
      <c r="C24" s="63">
        <v>2000</v>
      </c>
      <c r="D24" s="61"/>
      <c r="E24" s="63">
        <v>2000</v>
      </c>
    </row>
    <row r="25" ht="24" customHeight="1" spans="1:5">
      <c r="A25" s="62" t="s">
        <v>235</v>
      </c>
      <c r="B25" s="54" t="s">
        <v>236</v>
      </c>
      <c r="C25" s="63">
        <v>5177.28</v>
      </c>
      <c r="D25" s="61"/>
      <c r="E25" s="63">
        <v>5177.28</v>
      </c>
    </row>
    <row r="26" ht="24" customHeight="1" spans="1:5">
      <c r="A26" s="62" t="s">
        <v>237</v>
      </c>
      <c r="B26" s="54" t="s">
        <v>238</v>
      </c>
      <c r="C26" s="63">
        <v>4364.58</v>
      </c>
      <c r="D26" s="61"/>
      <c r="E26" s="63">
        <v>4364.58</v>
      </c>
    </row>
    <row r="27" ht="24" customHeight="1" spans="1:5">
      <c r="A27" s="62" t="s">
        <v>239</v>
      </c>
      <c r="B27" s="54" t="s">
        <v>240</v>
      </c>
      <c r="C27" s="63">
        <v>3000</v>
      </c>
      <c r="D27" s="61"/>
      <c r="E27" s="63">
        <v>3000</v>
      </c>
    </row>
    <row r="28" ht="24" customHeight="1" spans="1:5">
      <c r="A28" s="59">
        <v>303</v>
      </c>
      <c r="B28" s="52" t="s">
        <v>241</v>
      </c>
      <c r="C28" s="64">
        <v>7500</v>
      </c>
      <c r="D28" s="65">
        <v>7500</v>
      </c>
      <c r="E28" s="61"/>
    </row>
    <row r="29" ht="24" customHeight="1" spans="1:5">
      <c r="A29" s="58">
        <v>30302</v>
      </c>
      <c r="B29" s="54" t="s">
        <v>242</v>
      </c>
      <c r="C29" s="66">
        <v>7500</v>
      </c>
      <c r="D29" s="61">
        <v>7500</v>
      </c>
      <c r="E29" s="6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4" sqref="C14"/>
    </sheetView>
  </sheetViews>
  <sheetFormatPr defaultColWidth="10" defaultRowHeight="14" outlineLevelCol="7"/>
  <cols>
    <col min="1" max="1" width="50.8090909090909" customWidth="1"/>
    <col min="2" max="2" width="10.9090909090909" customWidth="1"/>
    <col min="3" max="3" width="14" customWidth="1"/>
    <col min="4" max="7" width="9.76363636363636" customWidth="1"/>
    <col min="8" max="8" width="10.254545454545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243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169</v>
      </c>
      <c r="B4" s="14" t="s">
        <v>244</v>
      </c>
      <c r="C4" s="14"/>
      <c r="D4" s="14"/>
      <c r="E4" s="14"/>
      <c r="F4" s="14"/>
      <c r="G4" s="14" t="s">
        <v>245</v>
      </c>
      <c r="H4" s="14" t="s">
        <v>246</v>
      </c>
    </row>
    <row r="5" ht="22.75" customHeight="1" spans="1:8">
      <c r="A5" s="14"/>
      <c r="B5" s="14" t="s">
        <v>117</v>
      </c>
      <c r="C5" s="14" t="s">
        <v>247</v>
      </c>
      <c r="D5" s="14" t="s">
        <v>248</v>
      </c>
      <c r="E5" s="14" t="s">
        <v>249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250</v>
      </c>
      <c r="F6" s="14" t="s">
        <v>251</v>
      </c>
      <c r="G6" s="14"/>
      <c r="H6" s="14"/>
    </row>
    <row r="7" ht="22.75" customHeight="1" spans="1:8">
      <c r="A7" s="43" t="s">
        <v>117</v>
      </c>
      <c r="B7" s="44">
        <v>3000</v>
      </c>
      <c r="C7" s="44"/>
      <c r="D7" s="44"/>
      <c r="E7" s="44"/>
      <c r="F7" s="44">
        <v>3000</v>
      </c>
      <c r="G7" s="45"/>
      <c r="H7" s="45"/>
    </row>
    <row r="8" ht="22.75" customHeight="1" spans="1:8">
      <c r="A8" s="43" t="s">
        <v>2</v>
      </c>
      <c r="B8" s="44">
        <v>3000</v>
      </c>
      <c r="C8" s="44"/>
      <c r="D8" s="44"/>
      <c r="E8" s="44"/>
      <c r="F8" s="44">
        <v>3000</v>
      </c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D5" sqref="D5"/>
    </sheetView>
  </sheetViews>
  <sheetFormatPr defaultColWidth="10" defaultRowHeight="14.5"/>
  <cols>
    <col min="1" max="1" width="9.76363636363636" customWidth="1"/>
    <col min="2" max="2" width="12" style="18" customWidth="1"/>
    <col min="3" max="3" width="29.0909090909091" style="18" customWidth="1"/>
    <col min="4" max="4" width="10.9090909090909" customWidth="1"/>
    <col min="5" max="5" width="12" customWidth="1"/>
    <col min="6" max="6" width="12.5" customWidth="1"/>
    <col min="7" max="10" width="9.76363636363636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253</v>
      </c>
      <c r="B4" s="29" t="s">
        <v>254</v>
      </c>
      <c r="C4" s="30" t="s">
        <v>255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E5</f>
        <v>55041.86</v>
      </c>
      <c r="E5" s="33">
        <v>55041.86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256</v>
      </c>
      <c r="C6" s="36" t="s">
        <v>257</v>
      </c>
      <c r="D6" s="33">
        <v>55041.86</v>
      </c>
      <c r="E6" s="33">
        <v>55041.86</v>
      </c>
      <c r="F6" s="37"/>
    </row>
    <row r="7" ht="28" customHeight="1" spans="1:6">
      <c r="A7" s="35">
        <v>2</v>
      </c>
      <c r="B7" s="38" t="s">
        <v>217</v>
      </c>
      <c r="C7" s="39" t="s">
        <v>218</v>
      </c>
      <c r="D7" s="40">
        <v>22500</v>
      </c>
      <c r="E7" s="40">
        <v>22500</v>
      </c>
      <c r="F7" s="37"/>
    </row>
    <row r="8" ht="28" customHeight="1" spans="1:6">
      <c r="A8" s="35">
        <v>3</v>
      </c>
      <c r="B8" s="38" t="s">
        <v>258</v>
      </c>
      <c r="C8" s="39" t="s">
        <v>220</v>
      </c>
      <c r="D8" s="40">
        <v>5000</v>
      </c>
      <c r="E8" s="40">
        <v>5000</v>
      </c>
      <c r="F8" s="37"/>
    </row>
    <row r="9" ht="28" customHeight="1" spans="1:6">
      <c r="A9" s="35">
        <v>4</v>
      </c>
      <c r="B9" s="38" t="s">
        <v>259</v>
      </c>
      <c r="C9" s="39" t="s">
        <v>222</v>
      </c>
      <c r="D9" s="40">
        <v>2000</v>
      </c>
      <c r="E9" s="40">
        <v>2000</v>
      </c>
      <c r="F9" s="37"/>
    </row>
    <row r="10" ht="28" customHeight="1" spans="1:6">
      <c r="A10" s="35">
        <v>5</v>
      </c>
      <c r="B10" s="38" t="s">
        <v>260</v>
      </c>
      <c r="C10" s="39" t="s">
        <v>224</v>
      </c>
      <c r="D10" s="40">
        <v>5000</v>
      </c>
      <c r="E10" s="40">
        <v>5000</v>
      </c>
      <c r="F10" s="37"/>
    </row>
    <row r="11" ht="28" customHeight="1" spans="1:6">
      <c r="A11" s="35">
        <v>6</v>
      </c>
      <c r="B11" s="38" t="s">
        <v>261</v>
      </c>
      <c r="C11" s="39" t="s">
        <v>226</v>
      </c>
      <c r="D11" s="40">
        <v>1000</v>
      </c>
      <c r="E11" s="40">
        <v>1000</v>
      </c>
      <c r="F11" s="37"/>
    </row>
    <row r="12" ht="28" customHeight="1" spans="1:6">
      <c r="A12" s="35">
        <v>7</v>
      </c>
      <c r="B12" s="38" t="s">
        <v>227</v>
      </c>
      <c r="C12" s="39" t="s">
        <v>228</v>
      </c>
      <c r="D12" s="40">
        <v>3000</v>
      </c>
      <c r="E12" s="40">
        <v>3000</v>
      </c>
      <c r="F12" s="37"/>
    </row>
    <row r="13" ht="28" customHeight="1" spans="1:6">
      <c r="A13" s="35">
        <v>8</v>
      </c>
      <c r="B13" s="38" t="s">
        <v>262</v>
      </c>
      <c r="C13" s="39" t="s">
        <v>230</v>
      </c>
      <c r="D13" s="40">
        <v>1000</v>
      </c>
      <c r="E13" s="40">
        <v>1000</v>
      </c>
      <c r="F13" s="37"/>
    </row>
    <row r="14" ht="28" customHeight="1" spans="1:6">
      <c r="A14" s="35">
        <v>9</v>
      </c>
      <c r="B14" s="38" t="s">
        <v>263</v>
      </c>
      <c r="C14" s="39" t="s">
        <v>232</v>
      </c>
      <c r="D14" s="40">
        <v>1000</v>
      </c>
      <c r="E14" s="40">
        <v>1000</v>
      </c>
      <c r="F14" s="37"/>
    </row>
    <row r="15" ht="28" customHeight="1" spans="1:6">
      <c r="A15" s="35">
        <v>10</v>
      </c>
      <c r="B15" s="38" t="s">
        <v>264</v>
      </c>
      <c r="C15" s="39" t="s">
        <v>234</v>
      </c>
      <c r="D15" s="40">
        <v>2000</v>
      </c>
      <c r="E15" s="40">
        <v>2000</v>
      </c>
      <c r="F15" s="37"/>
    </row>
    <row r="16" ht="28" customHeight="1" spans="1:6">
      <c r="A16" s="35">
        <v>11</v>
      </c>
      <c r="B16" s="38" t="s">
        <v>265</v>
      </c>
      <c r="C16" s="39" t="s">
        <v>236</v>
      </c>
      <c r="D16" s="40">
        <v>5177.28</v>
      </c>
      <c r="E16" s="40">
        <v>5177.28</v>
      </c>
      <c r="F16" s="37"/>
    </row>
    <row r="17" ht="28" customHeight="1" spans="1:6">
      <c r="A17" s="35">
        <v>12</v>
      </c>
      <c r="B17" s="38" t="s">
        <v>266</v>
      </c>
      <c r="C17" s="39" t="s">
        <v>238</v>
      </c>
      <c r="D17" s="40">
        <v>4364.58</v>
      </c>
      <c r="E17" s="40">
        <v>4364.58</v>
      </c>
      <c r="F17" s="37"/>
    </row>
    <row r="18" ht="28" customHeight="1" spans="1:6">
      <c r="A18" s="35">
        <v>13</v>
      </c>
      <c r="B18" s="38" t="s">
        <v>267</v>
      </c>
      <c r="C18" s="39" t="s">
        <v>240</v>
      </c>
      <c r="D18" s="40">
        <v>3000</v>
      </c>
      <c r="E18" s="40">
        <v>3000</v>
      </c>
      <c r="F18" s="37"/>
    </row>
    <row r="19" ht="28" customHeight="1" spans="1:6">
      <c r="A19" s="35"/>
      <c r="B19" s="38"/>
      <c r="C19" s="39"/>
      <c r="D19" s="40"/>
      <c r="E19" s="40"/>
      <c r="F19" s="37"/>
    </row>
    <row r="20" ht="28" customHeight="1" spans="1:6">
      <c r="A20" s="37"/>
      <c r="B20" s="38"/>
      <c r="C20" s="39"/>
      <c r="D20" s="37"/>
      <c r="E20" s="37"/>
      <c r="F20" s="37"/>
    </row>
    <row r="26" ht="14" spans="2:3">
      <c r="B26" s="17"/>
      <c r="C26" s="17"/>
    </row>
    <row r="27" ht="14" spans="2:3">
      <c r="B27" s="17"/>
      <c r="C27" s="17"/>
    </row>
    <row r="28" ht="14" spans="2:3">
      <c r="B28" s="17"/>
      <c r="C28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272727272727" defaultRowHeight="12.75" customHeight="1"/>
  <cols>
    <col min="1" max="1" width="17" style="18" customWidth="1"/>
    <col min="2" max="2" width="41.3727272727273" style="18" customWidth="1"/>
    <col min="3" max="3" width="29.3727272727273" style="18" customWidth="1"/>
    <col min="4" max="4" width="2.5" style="18" customWidth="1"/>
    <col min="5" max="16" width="8" style="18"/>
    <col min="17" max="16384" width="7.87272727272727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269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270</v>
      </c>
      <c r="B5" s="22" t="s">
        <v>271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4" outlineLevelRow="4" outlineLevelCol="4"/>
  <cols>
    <col min="1" max="1" width="22.7272727272727" customWidth="1"/>
    <col min="2" max="2" width="24.2727272727273" customWidth="1"/>
    <col min="3" max="3" width="22.5454545454545" customWidth="1"/>
    <col min="4" max="4" width="24.2090909090909" customWidth="1"/>
    <col min="5" max="5" width="29.318181818181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169</v>
      </c>
      <c r="B4" s="14" t="s">
        <v>117</v>
      </c>
      <c r="C4" s="14" t="s">
        <v>273</v>
      </c>
      <c r="D4" s="14" t="s">
        <v>274</v>
      </c>
      <c r="E4" s="14" t="s">
        <v>275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10" workbookViewId="0">
      <selection activeCell="D26" sqref="D26"/>
    </sheetView>
  </sheetViews>
  <sheetFormatPr defaultColWidth="9" defaultRowHeight="14" outlineLevelCol="1"/>
  <cols>
    <col min="1" max="1" width="34.1272727272727" customWidth="1"/>
    <col min="2" max="2" width="46" customWidth="1"/>
  </cols>
  <sheetData>
    <row r="1" ht="21" spans="1:2">
      <c r="A1" s="1" t="s">
        <v>276</v>
      </c>
      <c r="B1" s="1"/>
    </row>
    <row r="2" spans="1:1">
      <c r="A2" s="2" t="s">
        <v>277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ht="24" customHeight="1" spans="1:2">
      <c r="A5" s="5" t="s">
        <v>278</v>
      </c>
      <c r="B5" s="4">
        <v>1</v>
      </c>
    </row>
    <row r="6" ht="24" customHeight="1" spans="1:2">
      <c r="A6" s="6" t="s">
        <v>279</v>
      </c>
      <c r="B6" s="7"/>
    </row>
    <row r="7" ht="24" customHeight="1" spans="1:2">
      <c r="A7" s="8" t="s">
        <v>280</v>
      </c>
      <c r="B7" s="7"/>
    </row>
    <row r="8" ht="24" customHeight="1" spans="1:2">
      <c r="A8" s="8"/>
      <c r="B8" s="7"/>
    </row>
    <row r="9" ht="24" customHeight="1" spans="1:2">
      <c r="A9" s="8"/>
      <c r="B9" s="7"/>
    </row>
    <row r="10" ht="24" customHeight="1" spans="1:2">
      <c r="A10" s="8"/>
      <c r="B10" s="7"/>
    </row>
    <row r="11" ht="24" customHeight="1" spans="1:2">
      <c r="A11" s="8"/>
      <c r="B11" s="7"/>
    </row>
    <row r="12" ht="24" customHeight="1" spans="1:2">
      <c r="A12" s="8"/>
      <c r="B12" s="7"/>
    </row>
    <row r="13" ht="24" customHeight="1" spans="1:2">
      <c r="A13" s="8"/>
      <c r="B13" s="7"/>
    </row>
    <row r="14" ht="24" customHeight="1" spans="1:2">
      <c r="A14" s="8"/>
      <c r="B14" s="7"/>
    </row>
    <row r="15" ht="24" customHeight="1" spans="1:2">
      <c r="A15" s="8"/>
      <c r="B15" s="7"/>
    </row>
    <row r="16" spans="1:1">
      <c r="A16" s="9" t="s">
        <v>281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2025-02-20T08:28:26Z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