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15"/>
  </bookViews>
  <sheets>
    <sheet name="封面" sheetId="1" r:id="rId1"/>
    <sheet name="目录" sheetId="2" r:id="rId2"/>
    <sheet name="表1" sheetId="3" r:id="rId3"/>
    <sheet name="表2" sheetId="15" r:id="rId4"/>
    <sheet name="表3" sheetId="5" r:id="rId5"/>
    <sheet name="表4" sheetId="6" r:id="rId6"/>
    <sheet name="表5" sheetId="7" r:id="rId7"/>
    <sheet name="表6" sheetId="8" r:id="rId8"/>
    <sheet name="表7" sheetId="9" r:id="rId9"/>
    <sheet name="表8" sheetId="10" r:id="rId10"/>
    <sheet name="表9" sheetId="11" r:id="rId11"/>
    <sheet name="表10" sheetId="14" r:id="rId12"/>
    <sheet name="表11" sheetId="13" r:id="rId13"/>
    <sheet name="表12" sheetId="16" r:id="rId14"/>
    <sheet name="表13" sheetId="17" r:id="rId15"/>
    <sheet name="表14" sheetId="18" r:id="rId16"/>
  </sheets>
  <definedNames>
    <definedName name="_xlnm.Print_Area" localSheetId="11">表10!$A$1:$C$12</definedName>
    <definedName name="_xlnm.Print_Titles" localSheetId="11">表10!$1:$5</definedName>
    <definedName name="_xlnm.Print_Area" localSheetId="3">表2!$A$1:$B$29</definedName>
    <definedName name="_xlnm.Print_Titles" localSheetId="3">表2!$1:$4</definedName>
  </definedNames>
  <calcPr calcId="144525"/>
</workbook>
</file>

<file path=xl/sharedStrings.xml><?xml version="1.0" encoding="utf-8"?>
<sst xmlns="http://schemas.openxmlformats.org/spreadsheetml/2006/main" count="1293" uniqueCount="572">
  <si>
    <t>单位代码：</t>
  </si>
  <si>
    <t>单位名称：</t>
  </si>
  <si>
    <t>宁县疾病预防控制中心</t>
  </si>
  <si>
    <t>部门预算公开表</t>
  </si>
  <si>
    <t xml:space="preserve">     </t>
  </si>
  <si>
    <t>编制日期：</t>
  </si>
  <si>
    <t>部门领导：</t>
  </si>
  <si>
    <t>财务负责人：</t>
  </si>
  <si>
    <t>制表人：</t>
  </si>
  <si>
    <t xml:space="preserve">      </t>
  </si>
  <si>
    <t>目录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</si>
  <si>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</si>
  <si>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</si>
  <si>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</si>
  <si>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</si>
  <si>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</si>
  <si>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</si>
  <si>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</si>
  <si>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</si>
  <si>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</si>
  <si>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</si>
  <si>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</si>
  <si>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（６）一般公共预算支出情况表</t>
  </si>
  <si>
    <t>功能分类</t>
  </si>
  <si>
    <t>（７）一般公共预算基本支出情况表</t>
  </si>
  <si>
    <t>支出经济分类</t>
  </si>
  <si>
    <t>（８）一般公共预算“三公”经费、会议费、培训费安排表</t>
  </si>
  <si>
    <t>机关运行经费、经济分类</t>
  </si>
  <si>
    <t>（９）一般公共预算机关运行经费</t>
  </si>
  <si>
    <t>（１０）政府性基金预算支出情况表</t>
  </si>
  <si>
    <t>（１１）部门管理转移支付表</t>
  </si>
  <si>
    <t>（12）国有资本经营预算支出情况表</t>
  </si>
  <si>
    <t>（13）部门（单位）整体支出绩效目标表</t>
  </si>
  <si>
    <t>（14）项目支出绩效目标表</t>
  </si>
  <si>
    <t>部门收支总体情况表</t>
  </si>
  <si>
    <t>单位：元</t>
  </si>
  <si>
    <t>收入</t>
  </si>
  <si>
    <t>支出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</si>
  <si>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</si>
  <si>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</si>
  <si>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</si>
  <si>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</si>
  <si>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</si>
  <si>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</si>
  <si>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</si>
  <si>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</si>
  <si>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</si>
  <si>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</si>
  <si>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</si>
  <si>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</si>
  <si>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</si>
  <si>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</si>
  <si>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七、附属单位上级收入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</si>
  <si>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</si>
  <si>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</si>
  <si>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</si>
  <si>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</si>
  <si>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</si>
  <si>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</si>
  <si>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</si>
  <si>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</si>
  <si>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</si>
  <si>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</si>
  <si>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</si>
  <si>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</si>
  <si>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</si>
  <si>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</si>
  <si>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</si>
  <si>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</si>
  <si>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</si>
  <si>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</si>
  <si>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</si>
  <si>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</si>
  <si>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</si>
  <si>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</si>
  <si>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</si>
  <si>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</si>
  <si>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</si>
  <si>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</si>
  <si>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</si>
  <si>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</si>
  <si>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</si>
  <si>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</si>
  <si>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</si>
  <si>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</si>
  <si>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部门收入总体情况表</t>
  </si>
  <si>
    <t>一、财政拨款（政府预算资金）</t>
  </si>
  <si>
    <r>
      <rPr>
        <sz val="9"/>
        <color indexed="8"/>
        <rFont val="宋体"/>
        <charset val="134"/>
      </rPr>
      <t xml:space="preserve"> </t>
    </r>
    <r>
      <rPr>
        <sz val="9"/>
        <color indexed="8"/>
        <rFont val="宋体"/>
        <charset val="134"/>
      </rPr>
      <t xml:space="preserve">   本级财力安排</t>
    </r>
  </si>
  <si>
    <t xml:space="preserve">    上级专项资金</t>
  </si>
  <si>
    <t>二、财政拨款（结转结余）</t>
  </si>
  <si>
    <r>
      <rPr>
        <sz val="9"/>
        <color indexed="8"/>
        <rFont val="宋体"/>
        <charset val="134"/>
      </rPr>
      <t xml:space="preserve"> </t>
    </r>
    <r>
      <rPr>
        <sz val="9"/>
        <color indexed="8"/>
        <rFont val="宋体"/>
        <charset val="134"/>
      </rPr>
      <t xml:space="preserve">   本级结转结余</t>
    </r>
  </si>
  <si>
    <t xml:space="preserve">    上级专项结转结余</t>
  </si>
  <si>
    <t>三、事业收入</t>
  </si>
  <si>
    <r>
      <rPr>
        <sz val="9"/>
        <color indexed="8"/>
        <rFont val="宋体"/>
        <charset val="134"/>
      </rPr>
      <t xml:space="preserve"> </t>
    </r>
    <r>
      <rPr>
        <sz val="9"/>
        <color indexed="8"/>
        <rFont val="宋体"/>
        <charset val="134"/>
      </rPr>
      <t xml:space="preserve">   教育专户收入</t>
    </r>
  </si>
  <si>
    <r>
      <rPr>
        <sz val="9"/>
        <color indexed="8"/>
        <rFont val="宋体"/>
        <charset val="134"/>
      </rPr>
      <t xml:space="preserve"> </t>
    </r>
    <r>
      <rPr>
        <sz val="9"/>
        <color indexed="8"/>
        <rFont val="宋体"/>
        <charset val="134"/>
      </rPr>
      <t xml:space="preserve">   医疗专户收入</t>
    </r>
  </si>
  <si>
    <r>
      <rPr>
        <sz val="9"/>
        <color indexed="8"/>
        <rFont val="宋体"/>
        <charset val="134"/>
      </rPr>
      <t xml:space="preserve"> </t>
    </r>
    <r>
      <rPr>
        <sz val="9"/>
        <color indexed="8"/>
        <rFont val="宋体"/>
        <charset val="134"/>
      </rPr>
      <t xml:space="preserve">   其他事业收入</t>
    </r>
  </si>
  <si>
    <t>四、上级补助收入</t>
  </si>
  <si>
    <t>五、附属单位上缴收入</t>
  </si>
  <si>
    <t>六、经营收入</t>
  </si>
  <si>
    <t>七、其他收入</t>
  </si>
  <si>
    <t>八、上年结转、结余</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</si>
  <si>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</si>
  <si>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</si>
  <si>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</si>
  <si>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</si>
  <si>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</si>
  <si>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</si>
  <si>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</si>
  <si>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</si>
  <si>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</si>
  <si>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部门支出总体情况表</t>
  </si>
  <si>
    <t>功能分类科目</t>
  </si>
  <si>
    <t>支出合计</t>
  </si>
  <si>
    <t>基本支出</t>
  </si>
  <si>
    <t>项目支出</t>
  </si>
  <si>
    <t>上年结转</t>
  </si>
  <si>
    <t>合计</t>
  </si>
  <si>
    <t>208</t>
  </si>
  <si>
    <t>社会保障和就业支出</t>
  </si>
  <si>
    <t>20805</t>
  </si>
  <si>
    <t>行政事业单位养老支出</t>
  </si>
  <si>
    <t>2080502</t>
  </si>
  <si>
    <t>事业单位离退休</t>
  </si>
  <si>
    <t>20899</t>
  </si>
  <si>
    <t>其他社会保障和就业支出</t>
  </si>
  <si>
    <t>2089999</t>
  </si>
  <si>
    <t>210</t>
  </si>
  <si>
    <t>卫生健康支出</t>
  </si>
  <si>
    <t>21004</t>
  </si>
  <si>
    <t>公共卫生</t>
  </si>
  <si>
    <t>2100401</t>
  </si>
  <si>
    <t>疾病预防控制机构</t>
  </si>
  <si>
    <t>21011</t>
  </si>
  <si>
    <t>行政事业单位医疗</t>
  </si>
  <si>
    <t>2101102</t>
  </si>
  <si>
    <t>事业单位医疗</t>
  </si>
  <si>
    <t>财政拨款收支总体情况表</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</si>
  <si>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</si>
  <si>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</si>
  <si>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</si>
  <si>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</si>
  <si>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</si>
  <si>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</si>
  <si>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</si>
  <si>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</si>
  <si>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</si>
  <si>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</si>
  <si>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</si>
  <si>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</si>
  <si>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</si>
  <si>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</si>
  <si>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</si>
  <si>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</si>
  <si>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</si>
  <si>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</si>
  <si>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</si>
  <si>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</si>
  <si>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</si>
  <si>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</si>
  <si>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</si>
  <si>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</si>
  <si>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</si>
  <si>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</si>
  <si>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</si>
  <si>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</si>
  <si>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</si>
  <si>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</si>
  <si>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</si>
  <si>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</si>
  <si>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</si>
  <si>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</si>
  <si>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</si>
  <si>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    入    总    计</t>
  </si>
  <si>
    <t>支    出    总    计</t>
  </si>
  <si>
    <t>财政拨款支出表</t>
  </si>
  <si>
    <t>单位名称</t>
  </si>
  <si>
    <t>一般公共预算支出</t>
  </si>
  <si>
    <t>政府性基金预算支出</t>
  </si>
  <si>
    <t>国有资本经营预算支出</t>
  </si>
  <si>
    <t>一般公共预算支出情况表</t>
  </si>
  <si>
    <t>科目编码</t>
  </si>
  <si>
    <t>科目名称</t>
  </si>
  <si>
    <t>一般公共预算基本支出表</t>
  </si>
  <si>
    <t>经济分类科目</t>
  </si>
  <si>
    <t>一般公共预算基本支出</t>
  </si>
  <si>
    <t>人员经费</t>
  </si>
  <si>
    <t>公用经费</t>
  </si>
  <si>
    <t>301</t>
  </si>
  <si>
    <t>工资福利支出</t>
  </si>
  <si>
    <t xml:space="preserve">    30101</t>
  </si>
  <si>
    <t xml:space="preserve">基本工资 </t>
  </si>
  <si>
    <t xml:space="preserve">    30102</t>
  </si>
  <si>
    <t>津贴补贴</t>
  </si>
  <si>
    <t xml:space="preserve">    30103</t>
  </si>
  <si>
    <t xml:space="preserve"> 过渡期奖励补贴</t>
  </si>
  <si>
    <t xml:space="preserve">    30106</t>
  </si>
  <si>
    <t>取暖费</t>
  </si>
  <si>
    <t xml:space="preserve">    30107</t>
  </si>
  <si>
    <t>绩效工资</t>
  </si>
  <si>
    <t xml:space="preserve">    30110</t>
  </si>
  <si>
    <t>基本医疗保险缴费</t>
  </si>
  <si>
    <t xml:space="preserve">    30111</t>
  </si>
  <si>
    <t>医疗补助缴费</t>
  </si>
  <si>
    <t xml:space="preserve">    30112</t>
  </si>
  <si>
    <t>工伤保险缴费</t>
  </si>
  <si>
    <t>失业保险缴费</t>
  </si>
  <si>
    <t xml:space="preserve">    30199</t>
  </si>
  <si>
    <t>其他工资福利支出</t>
  </si>
  <si>
    <t>302</t>
  </si>
  <si>
    <t>其他商品和服务支出</t>
  </si>
  <si>
    <t xml:space="preserve">    30201</t>
  </si>
  <si>
    <t>办公费</t>
  </si>
  <si>
    <t xml:space="preserve">    30202</t>
  </si>
  <si>
    <t>印刷费</t>
  </si>
  <si>
    <t xml:space="preserve">    30211</t>
  </si>
  <si>
    <t>差旅费</t>
  </si>
  <si>
    <t xml:space="preserve">    30205</t>
  </si>
  <si>
    <t>水费</t>
  </si>
  <si>
    <t xml:space="preserve">    30208</t>
  </si>
  <si>
    <t xml:space="preserve">    30226</t>
  </si>
  <si>
    <t>劳务费</t>
  </si>
  <si>
    <t xml:space="preserve">    30228</t>
  </si>
  <si>
    <t>工会经费</t>
  </si>
  <si>
    <t xml:space="preserve">    30229</t>
  </si>
  <si>
    <t>福利费</t>
  </si>
  <si>
    <t>303</t>
  </si>
  <si>
    <t>对个人和家庭的补助</t>
  </si>
  <si>
    <t xml:space="preserve">    30302</t>
  </si>
  <si>
    <t>退休费</t>
  </si>
  <si>
    <t xml:space="preserve">    30305</t>
  </si>
  <si>
    <t>生活补助</t>
  </si>
  <si>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</si>
  <si>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</si>
  <si>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</si>
  <si>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</si>
  <si>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</si>
  <si>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</si>
  <si>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</si>
  <si>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</si>
  <si>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</si>
  <si>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</si>
  <si>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</si>
  <si>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经济科目编码</t>
  </si>
  <si>
    <t>经济科目名称</t>
  </si>
  <si>
    <t>商品服务支出</t>
  </si>
  <si>
    <t>政府性基金预算支出情况表</t>
  </si>
  <si>
    <t>项        目</t>
  </si>
  <si>
    <t>编码</t>
  </si>
  <si>
    <t>名称</t>
  </si>
  <si>
    <t>部门管理转移支付表</t>
  </si>
  <si>
    <t>一般公共预算项目支出</t>
  </si>
  <si>
    <t>政府性基金预算项目支出</t>
  </si>
  <si>
    <t>国有资本经营预算项目支出</t>
  </si>
  <si>
    <t>表十二、国有资本经营预算支出情况表</t>
  </si>
  <si>
    <t>单位：万元</t>
  </si>
  <si>
    <t>**</t>
  </si>
  <si>
    <t>总计</t>
  </si>
  <si>
    <t>……</t>
  </si>
  <si>
    <t>备注：无内容应公开空表并说明情况。</t>
  </si>
  <si>
    <t>部门（单位）整体支出绩效目标表</t>
  </si>
  <si>
    <t xml:space="preserve"> </t>
  </si>
  <si>
    <t>部门（单位）名称</t>
  </si>
  <si>
    <t>联系人</t>
  </si>
  <si>
    <t>郑垚岗</t>
  </si>
  <si>
    <t>联系电话</t>
  </si>
  <si>
    <t>0934-6624050</t>
  </si>
  <si>
    <t>部门（单位）职能</t>
  </si>
  <si>
    <t>依据</t>
  </si>
  <si>
    <t>各级疾控中心基本职责</t>
  </si>
  <si>
    <t>职能概述</t>
  </si>
  <si>
    <r>
      <rPr>
        <sz val="9"/>
        <color rgb="FF000000"/>
        <rFont val="Calibri"/>
        <charset val="1"/>
      </rPr>
      <t>1</t>
    </r>
    <r>
      <rPr>
        <sz val="9"/>
        <color rgb="FF000000"/>
        <rFont val="宋体"/>
        <charset val="1"/>
      </rPr>
      <t>、拟定全县疾控工作计划，对基层疾控工作进行业务指导；</t>
    </r>
    <r>
      <rPr>
        <sz val="9"/>
        <color rgb="FF000000"/>
        <rFont val="Calibri"/>
        <charset val="1"/>
      </rPr>
      <t>2</t>
    </r>
    <r>
      <rPr>
        <sz val="9"/>
        <color rgb="FF000000"/>
        <rFont val="宋体"/>
        <charset val="1"/>
      </rPr>
      <t>、对传染病进行监测，预警、预防和控制，对重大疫情组织调查并实施控制；调查处理突发公共卫生事件；</t>
    </r>
    <r>
      <rPr>
        <sz val="9"/>
        <color rgb="FF000000"/>
        <rFont val="Calibri"/>
        <charset val="1"/>
      </rPr>
      <t>3</t>
    </r>
    <r>
      <rPr>
        <sz val="9"/>
        <color rgb="FF000000"/>
        <rFont val="宋体"/>
        <charset val="1"/>
      </rPr>
      <t>、组织实施儿童免疫规划接种工作；</t>
    </r>
    <r>
      <rPr>
        <sz val="9"/>
        <color rgb="FF000000"/>
        <rFont val="Calibri"/>
        <charset val="1"/>
      </rPr>
      <t>4</t>
    </r>
    <r>
      <rPr>
        <sz val="9"/>
        <color rgb="FF000000"/>
        <rFont val="宋体"/>
        <charset val="1"/>
      </rPr>
      <t>、负责疾控信息整理、统计、分析、评价和疫情报告，负责业务培训和科普宣传工作；</t>
    </r>
    <r>
      <rPr>
        <sz val="9"/>
        <color rgb="FF000000"/>
        <rFont val="Calibri"/>
        <charset val="1"/>
      </rPr>
      <t>5</t>
    </r>
    <r>
      <rPr>
        <sz val="9"/>
        <color rgb="FF000000"/>
        <rFont val="宋体"/>
        <charset val="1"/>
      </rPr>
      <t>、承担预防保健检查及卫生监测检验工作。</t>
    </r>
  </si>
  <si>
    <t>近三年部门（单位）职能是否出现过重大变化</t>
  </si>
  <si>
    <t>否</t>
  </si>
  <si>
    <t>变化内容</t>
  </si>
  <si>
    <t>无</t>
  </si>
  <si>
    <t>部门（单位）基本信息</t>
  </si>
  <si>
    <t>直属单位包括</t>
  </si>
  <si>
    <t>内设职能部门</t>
  </si>
  <si>
    <t>传防科、公共卫生科、卫生监测科、结防科、艾防科、免疫规划科、检验科、后勤科、财务科、办公室</t>
  </si>
  <si>
    <t>编制人员数</t>
  </si>
  <si>
    <t>实有在职人数</t>
  </si>
  <si>
    <t>行政编制人数</t>
  </si>
  <si>
    <t>事业编制人数</t>
  </si>
  <si>
    <t>编外人数</t>
  </si>
  <si>
    <t>部门（单位）基本制度建设情况</t>
  </si>
  <si>
    <t>建立项目管理制度、制定项目实施方案、保障项目实施经费。</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</si>
  <si>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</si>
  <si>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</si>
  <si>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</si>
  <si>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</si>
  <si>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</si>
  <si>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</si>
  <si>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</si>
  <si>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</si>
  <si>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</si>
  <si>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</si>
  <si>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</si>
  <si>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</si>
  <si>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</si>
  <si>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</si>
  <si>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</si>
  <si>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</si>
  <si>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</si>
  <si>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</si>
  <si>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</si>
  <si>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</si>
  <si>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传染病疫情报告管理</t>
  </si>
  <si>
    <t>数量指标</t>
  </si>
  <si>
    <t>指导辖区内医疗机构传染病疫情管理工作</t>
  </si>
  <si>
    <r>
      <rPr>
        <sz val="9"/>
        <color rgb="FF000000"/>
        <rFont val="SimSun"/>
        <charset val="134"/>
      </rPr>
      <t>≧</t>
    </r>
    <r>
      <rPr>
        <sz val="9"/>
        <color rgb="FF000000"/>
        <rFont val="宋体"/>
        <charset val="134"/>
      </rPr>
      <t>1次</t>
    </r>
  </si>
  <si>
    <t>2023年度全县传染网络直报用户67个数字证书提供更新及运维服务</t>
  </si>
  <si>
    <t>质量指标</t>
  </si>
  <si>
    <t>甘肃省传染病疫情网络直报综合率（%）</t>
  </si>
  <si>
    <t>≧95%</t>
  </si>
  <si>
    <t>时效指标</t>
  </si>
  <si>
    <t>保证传染病直报网络畅通运行</t>
  </si>
  <si>
    <t>＞90%</t>
  </si>
  <si>
    <t>经济效益指标</t>
  </si>
  <si>
    <t>降低传染病对人民群众的损害程度。</t>
  </si>
  <si>
    <t>中长期</t>
  </si>
  <si>
    <t>社会效益指标</t>
  </si>
  <si>
    <t>根据上报的传染病疫情信息，及时汇总、分析辖区内传染病流行趋势，并提供下一步防控工作建议，从而提高人民群众防病意识。</t>
  </si>
  <si>
    <t>长期</t>
  </si>
  <si>
    <t>可持续影响指标</t>
  </si>
  <si>
    <t>根据上报的传染病疫情信息，为做好传染病防控提供数据资料。</t>
  </si>
  <si>
    <t>出血热防治项目</t>
  </si>
  <si>
    <t>年内4月、9月开展室内外鼠密度调查，对出血热病例开展调查、处置</t>
  </si>
  <si>
    <t>对出血热病例开展及时调查、处置</t>
  </si>
  <si>
    <t>及时开展监测，病例报告，疫情监测、人员培训、健康教育。</t>
  </si>
  <si>
    <t>掌握最基本的防控措施，保持良好的个人卫生习惯及环境卫生措施对于有效预防出血热的重要性，形成群防群控。</t>
  </si>
  <si>
    <t>服务对象满意度指标</t>
  </si>
  <si>
    <t>满意</t>
  </si>
  <si>
    <t>手足口病防治项目</t>
  </si>
  <si>
    <t>县疾控中心采集首次就诊的普通手足口病病例标本</t>
  </si>
  <si>
    <t>每月最少采集5例,少于5例时全部采样</t>
  </si>
  <si>
    <t>采集聚集性疫情及暴发疫情病例标本</t>
  </si>
  <si>
    <t>每起聚集性疫情最少采集2例，每起暴发疫情最少5例</t>
  </si>
  <si>
    <t>所有报告的重症和死亡病例均须采样</t>
  </si>
  <si>
    <t>县疾病预防控制机构接到结果后，于24小时内对检测病例的传染病报告卡信息进行订正</t>
  </si>
  <si>
    <t>及时率&gt;90%</t>
  </si>
  <si>
    <t>发生聚集性疫情，县疾病预防控制机构应当在24小时内开展调查处置</t>
  </si>
  <si>
    <t>及时率&gt;95%</t>
  </si>
  <si>
    <t>发生暴发疫情，县级疾病预防控制机构应当立即开展疫情处置工作</t>
  </si>
  <si>
    <t>成本指标</t>
  </si>
  <si>
    <t>切实落实各项防控措施，降低手足口病发病率，科学有效处置手足口疫情，防止疫情扩散，最大限度减少死亡病例，降低经济损失。</t>
  </si>
  <si>
    <t>逐步提高</t>
  </si>
  <si>
    <t>社会效益
指标</t>
  </si>
  <si>
    <t>促使5岁以下儿童家长及托幼机构工作人员等了解手足口病的临床症状，掌握最基本的预防措施，保持良好的个人卫生习惯及环境卫生措施对于有效预防手足口病的重要性，动员托幼机构老师和管理人员、儿童家长成为手足口病防控工作的主动参与者，形成群防群控。</t>
  </si>
  <si>
    <t>有所提高</t>
  </si>
  <si>
    <t>可持续影响
指标</t>
  </si>
  <si>
    <t>通过手足口病知识培训，群众对手足口病知识的知晓率</t>
  </si>
  <si>
    <t>服务对象
满意度指标</t>
  </si>
  <si>
    <t>人民群众对手足口病防治的满意度</t>
  </si>
  <si>
    <r>
      <rPr>
        <sz val="9"/>
        <color rgb="FF000000"/>
        <rFont val="宋体"/>
        <charset val="134"/>
      </rPr>
      <t>90</t>
    </r>
    <r>
      <rPr>
        <sz val="9"/>
        <color rgb="FF000000"/>
        <rFont val="SimSun"/>
        <charset val="134"/>
      </rPr>
      <t>≧</t>
    </r>
  </si>
  <si>
    <t>病媒生物监测项目</t>
  </si>
  <si>
    <t>4-10月每月3次开展病媒生物监测</t>
  </si>
  <si>
    <r>
      <rPr>
        <sz val="9"/>
        <color rgb="FF000000"/>
        <rFont val="SimSun"/>
        <charset val="134"/>
      </rPr>
      <t>≧</t>
    </r>
    <r>
      <rPr>
        <sz val="9"/>
        <color rgb="FF000000"/>
        <rFont val="宋体"/>
        <charset val="134"/>
      </rPr>
      <t>15</t>
    </r>
  </si>
  <si>
    <t>对监测捕获的蚊蝇进行分类甄别</t>
  </si>
  <si>
    <t>≧15</t>
  </si>
  <si>
    <t>开展病媒生物监测、加强传染病知识培训宣传</t>
  </si>
  <si>
    <t>指导民众及时接种乙脑疫苗，减少群众乙脑发病率。</t>
  </si>
  <si>
    <t>规范开展蚊虫检测，切实落实各项防控措施，降低乙脑发病率，降低经济损。</t>
  </si>
  <si>
    <t>持续做好病媒生物监测，为传染病防治提供数据资料。</t>
  </si>
  <si>
    <t>提高民众对病媒传染病的知晓率</t>
  </si>
  <si>
    <t>水质检测</t>
  </si>
  <si>
    <t>指标1：完成城市饮用水水质卫生监测任务20份</t>
  </si>
  <si>
    <t>完成</t>
  </si>
  <si>
    <t xml:space="preserve">指标2：完成农村饮用水水质卫生监测任务96份 </t>
  </si>
  <si>
    <t>指标3：农村饮用水监测乡镇全覆盖</t>
  </si>
  <si>
    <t>指标4：城市饮用水监测指标为常规指标+氨氮+消毒剂</t>
  </si>
  <si>
    <t>指标5：农村饮用水监测指标为常规指标+氨氮</t>
  </si>
  <si>
    <t>按时完成</t>
  </si>
  <si>
    <t>指标1：水质监测指标完整率达到90%</t>
  </si>
  <si>
    <t>指标1：枯水期网络直报终审时限</t>
  </si>
  <si>
    <t>指标2：丰水期网络直报终审时限</t>
  </si>
  <si>
    <t>购买水质检测试剂</t>
  </si>
  <si>
    <t>水质检测能力提升</t>
  </si>
  <si>
    <t>指标：饮用水安全意识</t>
  </si>
  <si>
    <t>指标1：可支持影响力</t>
  </si>
  <si>
    <t>指标1：服务对象满意</t>
  </si>
  <si>
    <t>核酸检测</t>
  </si>
  <si>
    <t>国内中高风险区来宁完成核酸检测</t>
  </si>
  <si>
    <t>流行病学调查密切接触者和次密切接触者</t>
  </si>
  <si>
    <t>国内入境人员核酸检测</t>
  </si>
  <si>
    <t>核酸检测能力</t>
  </si>
  <si>
    <t>提高</t>
  </si>
  <si>
    <t>采样人员</t>
  </si>
  <si>
    <t>增加</t>
  </si>
  <si>
    <t>核酸标本复核正确率</t>
  </si>
  <si>
    <t>核酸检测完成时效</t>
  </si>
  <si>
    <t>标本采集</t>
  </si>
  <si>
    <t>及时</t>
  </si>
  <si>
    <t>标本保存</t>
  </si>
  <si>
    <t>规范保存</t>
  </si>
  <si>
    <t>购买新冠肺炎检测试剂</t>
  </si>
  <si>
    <t>核酸检测愿检费用上缴财政</t>
  </si>
  <si>
    <t>核酸检测报告</t>
  </si>
  <si>
    <t>为群众提供核酸采样及检测服务</t>
  </si>
  <si>
    <t>提高核酸检测速度</t>
  </si>
  <si>
    <t>职业病防治项目</t>
  </si>
  <si>
    <t>指标1：19家医疗机构放射性危害因素陪同监测调查</t>
  </si>
  <si>
    <t>指标2：3家非医疗机构放射性危害因素陪同监测</t>
  </si>
  <si>
    <t>指标3：13家企业工作场所职业病危害因素陪同监测</t>
  </si>
  <si>
    <t>指标1：职业性尘肺病随访率</t>
  </si>
  <si>
    <t>指标：4月25日-5月1日《职业病防治法》宣传</t>
  </si>
  <si>
    <t>提高职业危害因素防护措施，降低职业病发病</t>
  </si>
  <si>
    <t>无增长</t>
  </si>
  <si>
    <t>指标：社会大众对职业病防治知识知晓度</t>
  </si>
  <si>
    <t>提升</t>
  </si>
  <si>
    <t>服务对象满意度</t>
  </si>
  <si>
    <t>不断提高</t>
  </si>
  <si>
    <t>饮用水水质卫生监测项目</t>
  </si>
  <si>
    <t>指标1：完成城市饮用水水质卫生监测任务</t>
  </si>
  <si>
    <t>≥20</t>
  </si>
  <si>
    <t>指标2：完成农村饮用水水质卫生监测任务</t>
  </si>
  <si>
    <t>≥96</t>
  </si>
  <si>
    <t>指标4:城市饮用水监测指标为常规指标+氨氮+消毒剂</t>
  </si>
  <si>
    <t>≥42</t>
  </si>
  <si>
    <t>指标5：水质监测指标完整率</t>
  </si>
  <si>
    <t>≥90%</t>
  </si>
  <si>
    <t>指标6：农村饮用水监测指标为常规指标+氨氮</t>
  </si>
  <si>
    <t>≥41%</t>
  </si>
  <si>
    <t>指标1：水质质量</t>
  </si>
  <si>
    <t>不断提升</t>
  </si>
  <si>
    <t>指标2：水质检验水平</t>
  </si>
  <si>
    <t>指标1：水质监测服务能力提升</t>
  </si>
  <si>
    <t>指标2：受益人群健康</t>
  </si>
  <si>
    <t>得到保障</t>
  </si>
  <si>
    <t>生态效益指标</t>
  </si>
  <si>
    <t xml:space="preserve">指标1：良好的人文环境 </t>
  </si>
  <si>
    <t>逐年提高</t>
  </si>
  <si>
    <t>指标1：县域内群众满意度</t>
  </si>
  <si>
    <t>指标2：辖区内行政部门对水质检测服务满意度</t>
  </si>
  <si>
    <t>食品安全项目</t>
  </si>
  <si>
    <t>指标1：食源性疾病病例审核率</t>
  </si>
  <si>
    <t>指标2：食源性疾病事件核实率</t>
  </si>
  <si>
    <t>食源性疾病病例审核、汇总、分析</t>
  </si>
  <si>
    <t>5月17-23日食品安全周宣传</t>
  </si>
  <si>
    <t>经济效益</t>
  </si>
  <si>
    <t>食源性疾病病例</t>
  </si>
  <si>
    <t>下降</t>
  </si>
  <si>
    <t>社会大众对食品安全认识度</t>
  </si>
  <si>
    <t>扩大国家免疫规划项目</t>
  </si>
  <si>
    <t>落实免疫规划疫苗常规接种服务</t>
  </si>
  <si>
    <t>正常</t>
  </si>
  <si>
    <t>I型III型脊髓灰质炎减毒活疫苗补充免疫活动</t>
  </si>
  <si>
    <t>适龄儿童麻腮风疫苗补充免疫或查漏补种活动</t>
  </si>
  <si>
    <t>免疫规划各相关传染病防控工作</t>
  </si>
  <si>
    <t>免疫规划相关传染病实验室建设工作</t>
  </si>
  <si>
    <t>免疫规划疫苗接种率</t>
  </si>
  <si>
    <t>免疫规划各相关传染病监测系统正常运行</t>
  </si>
  <si>
    <t>预防接种异常反应监测</t>
  </si>
  <si>
    <t>免疫规划疫苗接种率达标</t>
  </si>
  <si>
    <t>是</t>
  </si>
  <si>
    <t>免疫规划各相关传染病及时有效处置</t>
  </si>
  <si>
    <t>预防接种异常反应上报及时</t>
  </si>
  <si>
    <t>免疫规划各相关传染病发病率</t>
  </si>
  <si>
    <t>免疫规划疫苗常规接种服务能力</t>
  </si>
  <si>
    <t>预防接种服务满意度调查</t>
  </si>
  <si>
    <t>结核病防治</t>
  </si>
  <si>
    <t>肺结核可疑症状检查任务完成率</t>
  </si>
  <si>
    <t>≥85%</t>
  </si>
  <si>
    <t>肺结核规范治疗和随访检查任务完成率</t>
  </si>
  <si>
    <t>肺结核患者管理率</t>
  </si>
  <si>
    <t>肺结核病原学阳性密切接触者筛查率</t>
  </si>
  <si>
    <t>肺结核患者治疗成功率</t>
  </si>
  <si>
    <t>数据上报及时率</t>
  </si>
  <si>
    <t>病人漏报率</t>
  </si>
  <si>
    <t>工作经费到位及时率</t>
  </si>
  <si>
    <t>切实落实各项防控措施，降低结核病发病率防止疫情发生，最大限度减少死亡病例，降低经济损失</t>
  </si>
  <si>
    <t>做好结核病大流行预防控制的准备</t>
  </si>
  <si>
    <t>结核病知识知晓率</t>
  </si>
  <si>
    <t>培养结核病防治人才队伍</t>
  </si>
  <si>
    <t>肺结核患者发病率逐年降低</t>
  </si>
  <si>
    <t>居民结核病知识知水平提高</t>
  </si>
  <si>
    <t>医务人员结核病诊治水平提高</t>
  </si>
  <si>
    <t>肺结核患者满意度调查</t>
  </si>
  <si>
    <t>完成国家、省上规定指标</t>
  </si>
  <si>
    <t>艾滋病防治</t>
  </si>
  <si>
    <t>指标1：HIV检测份数占全人口比例</t>
  </si>
  <si>
    <t>指标2：规范化随访率</t>
  </si>
  <si>
    <t>≧90%</t>
  </si>
  <si>
    <t>指标3：随访病人结核病筛查率</t>
  </si>
  <si>
    <t>抗病毒治疗成功率</t>
  </si>
  <si>
    <t>艾滋病抗病毒治疗率≧90%</t>
  </si>
  <si>
    <t>夫妻一方感染艾滋病家庭的配偶传播率下降</t>
  </si>
  <si>
    <t>≦1%以下</t>
  </si>
  <si>
    <t>高危人群检测干预覆盖率</t>
  </si>
  <si>
    <t>重点人群艾滋病防治知识知晓率</t>
  </si>
  <si>
    <t>艾滋病病人的生存环境</t>
  </si>
  <si>
    <t>逐步改善</t>
  </si>
  <si>
    <t>大众人群艾滋病防治知识知晓率</t>
  </si>
  <si>
    <t>持续提高</t>
  </si>
  <si>
    <t>艾滋病感染者满意度调查</t>
  </si>
  <si>
    <t>宁县肿瘤患者登记管理</t>
  </si>
  <si>
    <t>新发肿瘤患者报告率</t>
  </si>
  <si>
    <t>200/10万</t>
  </si>
  <si>
    <t>肿瘤患者死亡报告率</t>
  </si>
  <si>
    <t>100/10万</t>
  </si>
  <si>
    <t>提高新发恶性肿瘤及中枢神经系统良好肿瘤登记例数</t>
  </si>
  <si>
    <t>辖区内当年新发病例及时录入国家肿瘤登记系统并按时随访</t>
  </si>
  <si>
    <t>对已死亡的病例在国家肿瘤系统内及时完成随访并标记</t>
  </si>
  <si>
    <t>患者治疗费用</t>
  </si>
  <si>
    <t>逐年降低</t>
  </si>
  <si>
    <t>降低肿瘤患者的发病率及死亡率</t>
  </si>
  <si>
    <t>提高肿瘤患者的生活质量及远期生存率</t>
  </si>
  <si>
    <t>医疗资源的消耗</t>
  </si>
  <si>
    <t>社会心理服务水平</t>
  </si>
  <si>
    <t>宁县严重精神障碍患者管理</t>
  </si>
  <si>
    <t>严重精神障碍患者报告患病率</t>
  </si>
  <si>
    <t>5‰</t>
  </si>
  <si>
    <t>严重精神障碍患者规范管理率</t>
  </si>
  <si>
    <t>严重精神障碍患者面访率</t>
  </si>
  <si>
    <t>严重精神障碍患者服药率</t>
  </si>
  <si>
    <t>严重精神障碍患者规律服药率</t>
  </si>
  <si>
    <t>精神分裂症患者服药率</t>
  </si>
  <si>
    <t>精神分裂症患者规律服药率</t>
  </si>
  <si>
    <t>严重精神障碍患者稳定率</t>
  </si>
  <si>
    <t>贫困严重精神障碍患者门诊治疗补助及时足额到户到人</t>
  </si>
  <si>
    <t xml:space="preserve">   患者生活质量大幅度提高</t>
  </si>
  <si>
    <t>患者治疗费用逐年降低</t>
  </si>
  <si>
    <t>提高慢性病患者管理水平，降低社会负担</t>
  </si>
  <si>
    <t>降低医疗资源消耗</t>
  </si>
  <si>
    <t>慢性病综合防控水平不断提高</t>
  </si>
  <si>
    <t>社会心理服务水平不断提高</t>
  </si>
  <si>
    <t>患者满意度调查</t>
  </si>
  <si>
    <t>宁县疾控中心工作经费</t>
  </si>
  <si>
    <t>决策依据</t>
  </si>
  <si>
    <t>项目是否符合经济社会发展规划和部门年度工作计划；是否根据需要制定中长期实施规划</t>
  </si>
  <si>
    <t>符合工作计划</t>
  </si>
  <si>
    <t>决策程序</t>
  </si>
  <si>
    <t>项目是否符合申报条件；申报、批复程序是否符合相关管理办法；项目调整是否履行相应手续</t>
  </si>
  <si>
    <t>符合申报条件、管理办法</t>
  </si>
  <si>
    <t>分配办法</t>
  </si>
  <si>
    <t>是否根据需要制定相关资金管理办法，并在管理办法中明确资金分配办法；资金分配因素是否全面、合理</t>
  </si>
  <si>
    <t>已制定管理办法、分配办法</t>
  </si>
  <si>
    <t>分配结果</t>
  </si>
  <si>
    <t>资金分配是否符合相关管理办法；分配结果是否合理</t>
  </si>
  <si>
    <t>符合要求</t>
  </si>
  <si>
    <t>到位率</t>
  </si>
  <si>
    <t>实际到位/计划到位×100%</t>
  </si>
  <si>
    <t>到位时效</t>
  </si>
  <si>
    <t>资金是否及时到位；若未及时到位，是否影响项目进度</t>
  </si>
  <si>
    <t>及时到位</t>
  </si>
  <si>
    <t>资金使用</t>
  </si>
  <si>
    <t>是否存在支出依据不合规、虚列项目支出的情况；是否存在截留、挤占、挪用项目资金情况；是否存在超标准开支情况</t>
  </si>
  <si>
    <t>财务管理</t>
  </si>
  <si>
    <t>资金管理、费用支出等制度是否健全，是否严格执行；会计核算是否规范</t>
  </si>
  <si>
    <t>健全</t>
  </si>
  <si>
    <t>组织机构</t>
  </si>
  <si>
    <t>机构是否健全、分工是否明确</t>
  </si>
  <si>
    <t>管理制度</t>
  </si>
  <si>
    <t>是否建立健全项目管理制度；是否严格执行相关项目管理制度</t>
  </si>
  <si>
    <t>单位正常工作满意度</t>
  </si>
  <si>
    <t>保障业务工作完成满意度</t>
  </si>
  <si>
    <t>项目支出绩效目标表</t>
  </si>
  <si>
    <t>预算单位</t>
  </si>
  <si>
    <t>项目名称</t>
  </si>
  <si>
    <t>疾控类重大公共卫生项目</t>
  </si>
  <si>
    <t>一级项目名称</t>
  </si>
  <si>
    <t>二级项目名称</t>
  </si>
  <si>
    <t>项目类型</t>
  </si>
  <si>
    <t>资金用途</t>
  </si>
  <si>
    <t>资金性质</t>
  </si>
  <si>
    <t>项目分类</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</si>
  <si>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</si>
  <si>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</si>
  <si>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</si>
  <si>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</si>
  <si>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</si>
  <si>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r>
      <rPr>
        <sz val="9"/>
        <color rgb="FF000000"/>
        <rFont val="宋体"/>
        <charset val="1"/>
      </rPr>
      <t>目标1：完成全年</t>
    </r>
    <r>
      <rPr>
        <sz val="9"/>
        <color rgb="FF000000"/>
        <rFont val="Calibri"/>
        <charset val="1"/>
      </rPr>
      <t>112</t>
    </r>
    <r>
      <rPr>
        <sz val="9"/>
        <color rgb="FF000000"/>
        <rFont val="宋体"/>
        <charset val="1"/>
      </rPr>
      <t>份水质监测，保障城乡居民用水安全，了解饮用水卫生基本状况和变化趋势。
目标2：按照省级安排，在重点地区开展针对适龄儿童I型III型脊髓灰质炎减毒活疫苗的补充免疫活动；做好免疫规划各相关传染病防控等免疫规划常规工作；做好免疫规划相关传染病实验室检测工作；提高并保持乙肝疫苗、卡介苗、工型I型脊髓灰质炎减毒活疫苗、脊灰灭活疫苗、百白破疫苗、白破疫苗、麻风疫苗、麻腮风疫苗、无细胞百白破疫苗、流脑疫苗、乙脑疫苗、甲肝疫苗国家免疫规划疫苗高水平的接种率;适龄儿童接种率以乡为单位达到90%以上。 
目标3：做好手足口病防治工作，确保各项防控措施落实，实现有效遏制疫情发展态势，严防疫情大规模暴发，切实提高重症患儿救治成功率，降低病死率的防控目标。
目标4：通过病媒生物的生态学、病原学及抗药性监测，及时掌握重要病媒生物孳生情况，病原感染情况，及时发现异常情况。
目标5：开展流行性出血热监测工作，为评判流行趋势提供科学依:据；提高疫情处理能力和综合防控水平，防止暴发疫情和死亡病例发生；加强人员培训、宣传教育等工作，降低发病率。
目标6：报告肺结核患者和疑似肺结核患者的总体到位率达到95%以上;病原学阳性肺结核患者密切接触者筛查率达到 95%以上;肺结核患者病原学阳性率达到50%以上;肺结核患者成功治疗率达到90%以上;基层医疗卫生机构肺结核患者签约服务管理率达到100%;肺结核患者规范管理率达到90%以上;学生和老年人群结核病筛查比例明显提高,艾滋病病 毒感染者结核病检查率达到90%以上;全民参与防控结核病的良好氛围初步形成,公众结核病防治核心知识知晓率达到85%以上;病原学阳性肺结核患者耐药筛查率达到90%以上。</t>
    </r>
  </si>
  <si>
    <t>指标目标值</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</si>
</sst>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0.0000\)"/>
    <numFmt numFmtId="177" formatCode="0.00_ "/>
    <numFmt numFmtId="178" formatCode="#,##0.000000"/>
    <numFmt numFmtId="179" formatCode="#,##0.00_ "/>
    <numFmt numFmtId="180" formatCode="#0.00"/>
    <numFmt numFmtId="181" formatCode="#,##0.00_ ;[Red]\-#,##0.00\ "/>
    <numFmt numFmtId="182" formatCode="yyyy/mm/dd"/>
  </numFmts>
  <fonts count="68">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b/>
      <sz val="9"/>
      <color rgb="FF000000"/>
      <name val="宋体"/>
      <charset val="1"/>
    </font>
    <font>
      <b/>
      <sz val="9"/>
      <color indexed="8"/>
      <name val="Calibri"/>
      <charset val="1"/>
    </font>
    <font>
      <sz val="9"/>
      <color rgb="FF000000"/>
      <name val="宋体"/>
      <charset val="1"/>
    </font>
    <font>
      <sz val="9"/>
      <color indexed="8"/>
      <name val="Calibri"/>
      <charset val="1"/>
    </font>
    <font>
      <sz val="9"/>
      <color indexed="8"/>
      <name val="宋体"/>
      <charset val="1"/>
      <scheme val="minor"/>
    </font>
    <font>
      <sz val="9"/>
      <color indexed="8"/>
      <name val="宋体"/>
      <charset val="134"/>
    </font>
    <font>
      <sz val="10"/>
      <name val="宋体"/>
      <charset val="134"/>
    </font>
    <font>
      <sz val="9"/>
      <name val="宋体"/>
      <charset val="134"/>
      <scheme val="minor"/>
    </font>
    <font>
      <sz val="9"/>
      <color theme="1"/>
      <name val="宋体"/>
      <charset val="134"/>
      <scheme val="minor"/>
    </font>
    <font>
      <sz val="10"/>
      <color indexed="8"/>
      <name val="宋体"/>
      <charset val="134"/>
    </font>
    <font>
      <sz val="9"/>
      <name val="宋体"/>
      <charset val="134"/>
    </font>
    <font>
      <sz val="10"/>
      <color theme="1"/>
      <name val="宋体"/>
      <charset val="134"/>
      <scheme val="minor"/>
    </font>
    <font>
      <sz val="9"/>
      <color theme="1"/>
      <name val="宋体"/>
      <charset val="134"/>
    </font>
    <font>
      <sz val="9"/>
      <color rgb="FF000000"/>
      <name val="宋体"/>
      <charset val="134"/>
    </font>
    <font>
      <sz val="9"/>
      <color rgb="FF000000"/>
      <name val="SimSun"/>
      <charset val="134"/>
    </font>
    <font>
      <sz val="9"/>
      <color rgb="FF000000"/>
      <name val="Calibri"/>
      <charset val="1"/>
    </font>
    <font>
      <b/>
      <sz val="9"/>
      <color rgb="FF000000"/>
      <name val="宋体"/>
      <charset val="1"/>
      <scheme val="minor"/>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sz val="9"/>
      <name val="SimSun"/>
      <charset val="134"/>
    </font>
    <font>
      <b/>
      <sz val="19"/>
      <name val="SimSun"/>
      <charset val="134"/>
    </font>
    <font>
      <sz val="10"/>
      <name val="SimSun"/>
      <charset val="134"/>
    </font>
    <font>
      <sz val="10"/>
      <name val="Arial"/>
      <charset val="134"/>
    </font>
    <font>
      <sz val="11"/>
      <color indexed="8"/>
      <name val="Calibri"/>
      <charset val="134"/>
    </font>
    <font>
      <u/>
      <sz val="10"/>
      <color indexed="12"/>
      <name val="宋体"/>
      <charset val="134"/>
    </font>
    <font>
      <b/>
      <sz val="18"/>
      <color indexed="8"/>
      <name val="宋体"/>
      <charset val="134"/>
    </font>
    <font>
      <b/>
      <sz val="10"/>
      <color indexed="8"/>
      <name val="宋体"/>
      <charset val="134"/>
    </font>
    <font>
      <u/>
      <sz val="9"/>
      <color indexed="12"/>
      <name val="宋体"/>
      <charset val="134"/>
    </font>
    <font>
      <b/>
      <sz val="9"/>
      <color indexed="8"/>
      <name val="宋体"/>
      <charset val="134"/>
    </font>
    <font>
      <sz val="10"/>
      <color indexed="8"/>
      <name val="宋体"/>
      <charset val="1"/>
      <scheme val="minor"/>
    </font>
    <font>
      <sz val="19"/>
      <name val="SimSun"/>
      <charset val="134"/>
    </font>
    <font>
      <b/>
      <sz val="10"/>
      <name val="SimSun"/>
      <charset val="134"/>
    </font>
    <font>
      <b/>
      <sz val="11"/>
      <color indexed="8"/>
      <name val="宋体"/>
      <charset val="1"/>
      <scheme val="minor"/>
    </font>
    <font>
      <b/>
      <sz val="10"/>
      <color indexed="8"/>
      <name val="宋体"/>
      <charset val="1"/>
      <scheme val="minor"/>
    </font>
    <font>
      <sz val="10"/>
      <name val="Hiragino Sans GB"/>
      <charset val="134"/>
    </font>
    <font>
      <b/>
      <sz val="11"/>
      <name val="SimSun"/>
      <charset val="134"/>
    </font>
    <font>
      <b/>
      <sz val="9"/>
      <name val="SimSun"/>
      <charset val="134"/>
    </font>
    <font>
      <b/>
      <sz val="12"/>
      <name val="SimSun"/>
      <charset val="134"/>
    </font>
    <font>
      <b/>
      <u/>
      <sz val="10"/>
      <color rgb="FF0000FF"/>
      <name val="SimSun"/>
      <charset val="134"/>
    </font>
    <font>
      <b/>
      <sz val="2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9"/>
      <color indexed="8"/>
      <name val="宋体"/>
      <charset val="1"/>
    </font>
  </fonts>
  <fills count="37">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46" fillId="0" borderId="0" applyFont="0" applyFill="0" applyBorder="0" applyAlignment="0" applyProtection="0">
      <alignment vertical="center"/>
    </xf>
    <xf numFmtId="0" fontId="47" fillId="6" borderId="0" applyNumberFormat="0" applyBorder="0" applyAlignment="0" applyProtection="0">
      <alignment vertical="center"/>
    </xf>
    <xf numFmtId="0" fontId="48" fillId="7" borderId="16" applyNumberFormat="0" applyAlignment="0" applyProtection="0">
      <alignment vertical="center"/>
    </xf>
    <xf numFmtId="44" fontId="46" fillId="0" borderId="0" applyFont="0" applyFill="0" applyBorder="0" applyAlignment="0" applyProtection="0">
      <alignment vertical="center"/>
    </xf>
    <xf numFmtId="41" fontId="46" fillId="0" borderId="0" applyFont="0" applyFill="0" applyBorder="0" applyAlignment="0" applyProtection="0">
      <alignment vertical="center"/>
    </xf>
    <xf numFmtId="0" fontId="47" fillId="8" borderId="0" applyNumberFormat="0" applyBorder="0" applyAlignment="0" applyProtection="0">
      <alignment vertical="center"/>
    </xf>
    <xf numFmtId="0" fontId="49" fillId="9" borderId="0" applyNumberFormat="0" applyBorder="0" applyAlignment="0" applyProtection="0">
      <alignment vertical="center"/>
    </xf>
    <xf numFmtId="43" fontId="46" fillId="0" borderId="0" applyFont="0" applyFill="0" applyBorder="0" applyAlignment="0" applyProtection="0">
      <alignment vertical="center"/>
    </xf>
    <xf numFmtId="0" fontId="50" fillId="10" borderId="0" applyNumberFormat="0" applyBorder="0" applyAlignment="0" applyProtection="0">
      <alignment vertical="center"/>
    </xf>
    <xf numFmtId="0" fontId="51" fillId="0" borderId="0" applyNumberFormat="0" applyFill="0" applyBorder="0" applyAlignment="0" applyProtection="0">
      <alignment vertical="center"/>
    </xf>
    <xf numFmtId="9" fontId="46" fillId="0" borderId="0" applyFont="0" applyFill="0" applyBorder="0" applyAlignment="0" applyProtection="0">
      <alignment vertical="center"/>
    </xf>
    <xf numFmtId="0" fontId="52" fillId="0" borderId="0" applyNumberFormat="0" applyFill="0" applyBorder="0" applyAlignment="0" applyProtection="0">
      <alignment vertical="center"/>
    </xf>
    <xf numFmtId="0" fontId="46" fillId="11" borderId="17" applyNumberFormat="0" applyFont="0" applyAlignment="0" applyProtection="0">
      <alignment vertical="center"/>
    </xf>
    <xf numFmtId="0" fontId="50" fillId="12"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8" applyNumberFormat="0" applyFill="0" applyAlignment="0" applyProtection="0">
      <alignment vertical="center"/>
    </xf>
    <xf numFmtId="0" fontId="58" fillId="0" borderId="18" applyNumberFormat="0" applyFill="0" applyAlignment="0" applyProtection="0">
      <alignment vertical="center"/>
    </xf>
    <xf numFmtId="0" fontId="50" fillId="13" borderId="0" applyNumberFormat="0" applyBorder="0" applyAlignment="0" applyProtection="0">
      <alignment vertical="center"/>
    </xf>
    <xf numFmtId="0" fontId="53" fillId="0" borderId="19" applyNumberFormat="0" applyFill="0" applyAlignment="0" applyProtection="0">
      <alignment vertical="center"/>
    </xf>
    <xf numFmtId="0" fontId="50" fillId="14" borderId="0" applyNumberFormat="0" applyBorder="0" applyAlignment="0" applyProtection="0">
      <alignment vertical="center"/>
    </xf>
    <xf numFmtId="0" fontId="59" fillId="15" borderId="20" applyNumberFormat="0" applyAlignment="0" applyProtection="0">
      <alignment vertical="center"/>
    </xf>
    <xf numFmtId="0" fontId="60" fillId="15" borderId="16" applyNumberFormat="0" applyAlignment="0" applyProtection="0">
      <alignment vertical="center"/>
    </xf>
    <xf numFmtId="0" fontId="61" fillId="16" borderId="21" applyNumberFormat="0" applyAlignment="0" applyProtection="0">
      <alignment vertical="center"/>
    </xf>
    <xf numFmtId="0" fontId="47" fillId="17" borderId="0" applyNumberFormat="0" applyBorder="0" applyAlignment="0" applyProtection="0">
      <alignment vertical="center"/>
    </xf>
    <xf numFmtId="0" fontId="50" fillId="18" borderId="0" applyNumberFormat="0" applyBorder="0" applyAlignment="0" applyProtection="0">
      <alignment vertical="center"/>
    </xf>
    <xf numFmtId="0" fontId="62" fillId="0" borderId="22" applyNumberFormat="0" applyFill="0" applyAlignment="0" applyProtection="0">
      <alignment vertical="center"/>
    </xf>
    <xf numFmtId="0" fontId="63" fillId="0" borderId="23" applyNumberFormat="0" applyFill="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47" fillId="21" borderId="0" applyNumberFormat="0" applyBorder="0" applyAlignment="0" applyProtection="0">
      <alignment vertical="center"/>
    </xf>
    <xf numFmtId="0" fontId="50"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50" fillId="27" borderId="0" applyNumberFormat="0" applyBorder="0" applyAlignment="0" applyProtection="0">
      <alignment vertical="center"/>
    </xf>
    <xf numFmtId="0" fontId="66" fillId="0" borderId="0">
      <alignment vertical="center"/>
    </xf>
    <xf numFmtId="0" fontId="50"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50" fillId="31" borderId="0" applyNumberFormat="0" applyBorder="0" applyAlignment="0" applyProtection="0">
      <alignment vertical="center"/>
    </xf>
    <xf numFmtId="0" fontId="47"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7" fillId="35" borderId="0" applyNumberFormat="0" applyBorder="0" applyAlignment="0" applyProtection="0">
      <alignment vertical="center"/>
    </xf>
    <xf numFmtId="0" fontId="50" fillId="36" borderId="0" applyNumberFormat="0" applyBorder="0" applyAlignment="0" applyProtection="0">
      <alignment vertical="center"/>
    </xf>
    <xf numFmtId="0" fontId="28" fillId="0" borderId="0"/>
  </cellStyleXfs>
  <cellXfs count="195">
    <xf numFmtId="0" fontId="0" fillId="0" borderId="0" xfId="0" applyFont="1">
      <alignment vertical="center"/>
    </xf>
    <xf numFmtId="0" fontId="0" fillId="0" borderId="1" xfId="0" applyFont="1" applyBorder="1">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justify" vertical="top" wrapText="1"/>
    </xf>
    <xf numFmtId="0" fontId="5" fillId="0" borderId="1" xfId="0" applyFont="1" applyBorder="1" applyAlignment="1">
      <alignment horizontal="justify" vertical="top" wrapText="1"/>
    </xf>
    <xf numFmtId="0" fontId="9" fillId="0" borderId="1" xfId="0" applyFont="1" applyFill="1" applyBorder="1" applyAlignment="1">
      <alignment horizontal="left" vertical="center" wrapText="1"/>
    </xf>
    <xf numFmtId="0" fontId="10" fillId="0" borderId="1" xfId="50" applyFont="1" applyFill="1" applyBorder="1" applyAlignment="1">
      <alignment horizontal="center" vertical="center" wrapText="1"/>
    </xf>
    <xf numFmtId="0" fontId="0" fillId="0" borderId="1" xfId="0" applyFont="1" applyBorder="1" applyAlignment="1">
      <alignmen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3" fillId="0" borderId="1" xfId="0" applyFont="1" applyFill="1" applyBorder="1" applyAlignment="1">
      <alignment horizontal="left" vertical="center" wrapText="1"/>
    </xf>
    <xf numFmtId="0" fontId="0" fillId="0" borderId="1" xfId="0" applyFont="1" applyBorder="1">
      <alignment vertical="center"/>
    </xf>
    <xf numFmtId="9" fontId="13" fillId="0" borderId="1" xfId="0" applyNumberFormat="1" applyFont="1" applyFill="1" applyBorder="1" applyAlignment="1">
      <alignment horizontal="left" vertical="center" wrapText="1"/>
    </xf>
    <xf numFmtId="0" fontId="10" fillId="0" borderId="1" xfId="50" applyFont="1" applyFill="1" applyBorder="1" applyAlignment="1">
      <alignment horizontal="center" vertical="center"/>
    </xf>
    <xf numFmtId="0" fontId="14"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8" fillId="0" borderId="1" xfId="0" applyFont="1" applyFill="1" applyBorder="1" applyAlignment="1">
      <alignment horizontal="center" vertical="center"/>
    </xf>
    <xf numFmtId="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xf>
    <xf numFmtId="9"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9" fontId="16" fillId="0" borderId="1"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0" fontId="16" fillId="0" borderId="8"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0" fillId="0" borderId="9" xfId="0" applyFont="1" applyBorder="1" applyAlignment="1">
      <alignment horizontal="center" vertical="center" wrapText="1"/>
    </xf>
    <xf numFmtId="0" fontId="16" fillId="0" borderId="9" xfId="0" applyFont="1" applyFill="1" applyBorder="1" applyAlignment="1">
      <alignment horizontal="center" vertical="center" wrapText="1"/>
    </xf>
    <xf numFmtId="0" fontId="17" fillId="0" borderId="9" xfId="0" applyFont="1" applyFill="1" applyBorder="1" applyAlignment="1">
      <alignment horizontal="left" vertical="center" wrapText="1"/>
    </xf>
    <xf numFmtId="0" fontId="13"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6" fillId="0" borderId="10" xfId="0" applyFont="1" applyFill="1" applyBorder="1" applyAlignment="1">
      <alignment horizontal="center" vertical="center" wrapText="1"/>
    </xf>
    <xf numFmtId="0" fontId="0" fillId="0" borderId="0" xfId="0" applyFont="1" applyBorder="1">
      <alignment vertical="center"/>
    </xf>
    <xf numFmtId="0" fontId="0" fillId="0" borderId="0" xfId="0" applyFont="1" applyBorder="1">
      <alignment vertical="center"/>
    </xf>
    <xf numFmtId="9" fontId="16" fillId="0" borderId="10"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1" xfId="0" applyFont="1" applyBorder="1">
      <alignment vertical="center"/>
    </xf>
    <xf numFmtId="0" fontId="16"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9" fillId="0" borderId="1" xfId="40" applyFont="1" applyBorder="1" applyAlignment="1">
      <alignment horizontal="center" vertical="center"/>
    </xf>
    <xf numFmtId="9" fontId="9"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9" fontId="14" fillId="0" borderId="1" xfId="0" applyNumberFormat="1" applyFont="1" applyFill="1" applyBorder="1" applyAlignment="1">
      <alignment horizontal="left" vertical="center" wrapText="1"/>
    </xf>
    <xf numFmtId="10" fontId="16"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19" fillId="0" borderId="1" xfId="0" applyFont="1" applyBorder="1" applyAlignment="1">
      <alignment horizontal="left" vertical="center" wrapText="1"/>
    </xf>
    <xf numFmtId="0" fontId="8" fillId="0" borderId="1" xfId="0" applyFont="1" applyBorder="1" applyAlignment="1">
      <alignment horizontal="left"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0" fillId="0" borderId="12"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righ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3" fillId="2" borderId="1" xfId="0" applyFont="1" applyFill="1" applyBorder="1" applyAlignment="1">
      <alignment horizontal="left" vertical="center"/>
    </xf>
    <xf numFmtId="0" fontId="22" fillId="2" borderId="1" xfId="0" applyFont="1" applyFill="1" applyBorder="1" applyAlignment="1">
      <alignment horizontal="right" vertical="center"/>
    </xf>
    <xf numFmtId="0" fontId="22" fillId="2" borderId="1" xfId="0" applyFont="1" applyFill="1" applyBorder="1" applyAlignment="1">
      <alignment horizontal="left" vertical="center"/>
    </xf>
    <xf numFmtId="0" fontId="24" fillId="0" borderId="0" xfId="0" applyFont="1" applyAlignment="1">
      <alignment horizontal="left" vertical="center" indent="2"/>
    </xf>
    <xf numFmtId="0" fontId="25" fillId="0" borderId="0" xfId="0" applyFont="1" applyBorder="1" applyAlignment="1">
      <alignment vertical="center" wrapText="1"/>
    </xf>
    <xf numFmtId="0" fontId="26" fillId="0" borderId="0" xfId="0" applyFont="1" applyBorder="1" applyAlignment="1">
      <alignment horizontal="center" vertical="center" wrapText="1"/>
    </xf>
    <xf numFmtId="0" fontId="27" fillId="0" borderId="0" xfId="0" applyFont="1" applyBorder="1" applyAlignment="1">
      <alignment vertical="center" wrapText="1"/>
    </xf>
    <xf numFmtId="0" fontId="27" fillId="0" borderId="0" xfId="0" applyFont="1" applyBorder="1" applyAlignment="1">
      <alignment horizontal="right" vertical="center" wrapText="1"/>
    </xf>
    <xf numFmtId="0" fontId="27" fillId="0" borderId="13" xfId="0" applyFont="1" applyBorder="1" applyAlignment="1">
      <alignment horizontal="center" vertical="center" wrapText="1"/>
    </xf>
    <xf numFmtId="0" fontId="27" fillId="0" borderId="13" xfId="0" applyFont="1" applyBorder="1" applyAlignment="1">
      <alignment vertical="center" wrapText="1"/>
    </xf>
    <xf numFmtId="0" fontId="27" fillId="0" borderId="13" xfId="0" applyFont="1" applyBorder="1" applyAlignment="1">
      <alignment horizontal="right" vertical="center" wrapText="1"/>
    </xf>
    <xf numFmtId="0" fontId="28" fillId="0" borderId="0" xfId="0" applyFont="1" applyFill="1" applyAlignment="1"/>
    <xf numFmtId="0" fontId="29" fillId="0" borderId="0" xfId="0" applyFont="1" applyFill="1" applyBorder="1" applyAlignment="1" applyProtection="1"/>
    <xf numFmtId="0" fontId="30"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xf>
    <xf numFmtId="0" fontId="9" fillId="0" borderId="0" xfId="0" applyFont="1" applyFill="1" applyBorder="1" applyAlignment="1" applyProtection="1">
      <alignment horizontal="right" vertical="center"/>
    </xf>
    <xf numFmtId="0" fontId="32" fillId="0" borderId="1" xfId="0" applyFont="1" applyFill="1" applyBorder="1" applyAlignment="1" applyProtection="1">
      <alignment horizontal="center" vertical="center"/>
    </xf>
    <xf numFmtId="0" fontId="32" fillId="0" borderId="1" xfId="0" applyFont="1" applyFill="1" applyBorder="1" applyAlignment="1" applyProtection="1">
      <alignment horizontal="center" vertical="center" wrapText="1"/>
    </xf>
    <xf numFmtId="49" fontId="13" fillId="0" borderId="1" xfId="0" applyNumberFormat="1" applyFont="1" applyFill="1" applyBorder="1" applyAlignment="1" applyProtection="1">
      <alignment horizontal="left" vertical="center"/>
    </xf>
    <xf numFmtId="179" fontId="13" fillId="0" borderId="1" xfId="0" applyNumberFormat="1" applyFont="1" applyFill="1" applyBorder="1" applyAlignment="1" applyProtection="1">
      <alignment horizontal="right" vertical="center"/>
    </xf>
    <xf numFmtId="0" fontId="33" fillId="0" borderId="0" xfId="0" applyFont="1" applyFill="1" applyBorder="1" applyAlignment="1" applyProtection="1">
      <alignment vertical="center" wrapText="1"/>
    </xf>
    <xf numFmtId="0" fontId="33" fillId="0" borderId="0" xfId="0" applyFont="1" applyFill="1" applyBorder="1" applyAlignment="1" applyProtection="1"/>
    <xf numFmtId="0" fontId="27" fillId="0" borderId="1" xfId="0" applyFont="1" applyBorder="1" applyAlignment="1">
      <alignment horizontal="center" vertical="center" wrapText="1"/>
    </xf>
    <xf numFmtId="0" fontId="34" fillId="0" borderId="1"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xf>
    <xf numFmtId="49" fontId="34" fillId="0" borderId="1" xfId="0" applyNumberFormat="1" applyFont="1" applyFill="1" applyBorder="1" applyAlignment="1" applyProtection="1">
      <alignment horizontal="left" vertical="center" wrapText="1"/>
    </xf>
    <xf numFmtId="49" fontId="34" fillId="0" borderId="1" xfId="0" applyNumberFormat="1" applyFont="1" applyFill="1" applyBorder="1" applyAlignment="1" applyProtection="1">
      <alignment horizontal="center" vertical="center"/>
    </xf>
    <xf numFmtId="0" fontId="27" fillId="0" borderId="1" xfId="0" applyFont="1" applyBorder="1" applyAlignment="1">
      <alignment vertical="center" wrapText="1"/>
    </xf>
    <xf numFmtId="49" fontId="34" fillId="0" borderId="1" xfId="0" applyNumberFormat="1" applyFont="1" applyFill="1" applyBorder="1" applyAlignment="1" applyProtection="1">
      <alignment horizontal="left" vertical="center"/>
    </xf>
    <xf numFmtId="0" fontId="35" fillId="0" borderId="1" xfId="0" applyFont="1" applyBorder="1">
      <alignment vertical="center"/>
    </xf>
    <xf numFmtId="49"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xf>
    <xf numFmtId="0" fontId="35" fillId="0" borderId="1" xfId="0" applyNumberFormat="1" applyFont="1" applyBorder="1">
      <alignment vertical="center"/>
    </xf>
    <xf numFmtId="0" fontId="27" fillId="0" borderId="1" xfId="0" applyNumberFormat="1" applyFont="1" applyBorder="1" applyAlignment="1">
      <alignment vertical="center" wrapText="1"/>
    </xf>
    <xf numFmtId="0" fontId="35" fillId="0" borderId="0" xfId="0" applyFont="1">
      <alignment vertical="center"/>
    </xf>
    <xf numFmtId="0" fontId="36" fillId="0" borderId="0" xfId="0" applyFont="1" applyBorder="1" applyAlignment="1">
      <alignment horizontal="center" vertical="center" wrapText="1"/>
    </xf>
    <xf numFmtId="0" fontId="25" fillId="0" borderId="0" xfId="0" applyFont="1" applyBorder="1" applyAlignment="1">
      <alignment horizontal="right" vertical="center" wrapText="1"/>
    </xf>
    <xf numFmtId="0" fontId="37" fillId="0" borderId="13" xfId="0" applyFont="1" applyBorder="1" applyAlignment="1">
      <alignment vertical="center" wrapText="1"/>
    </xf>
    <xf numFmtId="0" fontId="37" fillId="0" borderId="13" xfId="0" applyFont="1" applyBorder="1" applyAlignment="1">
      <alignment horizontal="right" vertical="center" wrapText="1"/>
    </xf>
    <xf numFmtId="0" fontId="37" fillId="0" borderId="0" xfId="0" applyFont="1" applyBorder="1" applyAlignment="1">
      <alignment vertical="center" wrapText="1"/>
    </xf>
    <xf numFmtId="0" fontId="37" fillId="0" borderId="0" xfId="0" applyFont="1" applyBorder="1" applyAlignment="1">
      <alignment horizontal="right" vertical="center" wrapText="1"/>
    </xf>
    <xf numFmtId="0" fontId="37" fillId="0" borderId="1" xfId="0" applyFont="1" applyBorder="1" applyAlignment="1">
      <alignment horizontal="center" vertical="center" wrapText="1"/>
    </xf>
    <xf numFmtId="0" fontId="37" fillId="0" borderId="1" xfId="0" applyFont="1" applyBorder="1" applyAlignment="1">
      <alignment horizontal="left" vertical="center" wrapText="1"/>
    </xf>
    <xf numFmtId="4" fontId="37" fillId="0" borderId="1" xfId="0" applyNumberFormat="1" applyFont="1" applyBorder="1" applyAlignment="1">
      <alignment horizontal="right" vertical="center" wrapText="1"/>
    </xf>
    <xf numFmtId="4" fontId="37" fillId="3" borderId="1" xfId="0" applyNumberFormat="1" applyFont="1" applyFill="1" applyBorder="1" applyAlignment="1">
      <alignment horizontal="right" vertical="center" wrapText="1"/>
    </xf>
    <xf numFmtId="4" fontId="27" fillId="4" borderId="1" xfId="0" applyNumberFormat="1" applyFont="1" applyFill="1" applyBorder="1" applyAlignment="1">
      <alignment horizontal="right" vertical="center" wrapText="1"/>
    </xf>
    <xf numFmtId="4" fontId="27" fillId="0" borderId="1" xfId="0" applyNumberFormat="1" applyFont="1" applyBorder="1" applyAlignment="1">
      <alignment horizontal="right" vertical="center" wrapText="1"/>
    </xf>
    <xf numFmtId="0" fontId="0" fillId="0" borderId="1" xfId="0" applyFont="1" applyBorder="1" applyAlignment="1">
      <alignment horizontal="right" vertical="center"/>
    </xf>
    <xf numFmtId="49" fontId="9" fillId="0" borderId="1" xfId="0" applyNumberFormat="1" applyFont="1" applyFill="1" applyBorder="1" applyAlignment="1" applyProtection="1">
      <alignment vertical="center"/>
    </xf>
    <xf numFmtId="49" fontId="10" fillId="0" borderId="1" xfId="0" applyNumberFormat="1" applyFont="1" applyFill="1" applyBorder="1" applyAlignment="1">
      <alignment horizontal="left" vertical="center" wrapText="1"/>
    </xf>
    <xf numFmtId="0" fontId="10" fillId="5" borderId="1" xfId="0" applyNumberFormat="1" applyFont="1" applyFill="1" applyBorder="1" applyAlignment="1">
      <alignment horizontal="right" vertical="center" wrapText="1"/>
    </xf>
    <xf numFmtId="177" fontId="10" fillId="5" borderId="1" xfId="0" applyNumberFormat="1" applyFont="1" applyFill="1" applyBorder="1" applyAlignment="1">
      <alignment horizontal="right" vertical="center" wrapText="1"/>
    </xf>
    <xf numFmtId="0" fontId="38" fillId="0" borderId="1" xfId="0" applyFont="1" applyBorder="1" applyAlignment="1">
      <alignment horizontal="right" vertical="center"/>
    </xf>
    <xf numFmtId="0" fontId="0" fillId="5" borderId="1" xfId="0" applyFont="1" applyFill="1" applyBorder="1" applyAlignment="1">
      <alignment horizontal="right" vertical="center"/>
    </xf>
    <xf numFmtId="0" fontId="25" fillId="0" borderId="0" xfId="0" applyFont="1" applyBorder="1" applyAlignment="1">
      <alignment horizontal="center" vertical="center" wrapText="1"/>
    </xf>
    <xf numFmtId="0" fontId="37" fillId="3" borderId="1" xfId="0" applyFont="1" applyFill="1" applyBorder="1" applyAlignment="1">
      <alignment horizontal="center" vertical="center" wrapText="1"/>
    </xf>
    <xf numFmtId="4" fontId="37" fillId="3" borderId="1" xfId="0" applyNumberFormat="1" applyFont="1" applyFill="1" applyBorder="1" applyAlignment="1">
      <alignment horizontal="center" vertical="center" wrapText="1"/>
    </xf>
    <xf numFmtId="0" fontId="27" fillId="3" borderId="1" xfId="0" applyFont="1" applyFill="1" applyBorder="1" applyAlignment="1">
      <alignment horizontal="left" vertical="center" wrapText="1"/>
    </xf>
    <xf numFmtId="0" fontId="37" fillId="3" borderId="1" xfId="0" applyFont="1" applyFill="1" applyBorder="1" applyAlignment="1">
      <alignment horizontal="left" vertical="center" wrapText="1"/>
    </xf>
    <xf numFmtId="4" fontId="37" fillId="3" borderId="1" xfId="0" applyNumberFormat="1" applyFont="1" applyFill="1" applyBorder="1" applyAlignment="1">
      <alignment vertical="center" wrapText="1"/>
    </xf>
    <xf numFmtId="0" fontId="37" fillId="3" borderId="1" xfId="0" applyFont="1" applyFill="1" applyBorder="1" applyAlignment="1">
      <alignment vertical="center" wrapText="1"/>
    </xf>
    <xf numFmtId="0" fontId="37" fillId="0" borderId="1" xfId="0" applyNumberFormat="1" applyFont="1" applyBorder="1" applyAlignment="1">
      <alignment horizontal="right" vertical="center" wrapText="1"/>
    </xf>
    <xf numFmtId="0" fontId="37" fillId="0" borderId="1" xfId="0" applyFont="1" applyBorder="1" applyAlignment="1">
      <alignment horizontal="right" vertical="center" wrapText="1"/>
    </xf>
    <xf numFmtId="0" fontId="27" fillId="0" borderId="1" xfId="0" applyNumberFormat="1" applyFont="1" applyBorder="1" applyAlignment="1">
      <alignment horizontal="right" vertical="center" wrapText="1"/>
    </xf>
    <xf numFmtId="0" fontId="27" fillId="0" borderId="1" xfId="0" applyFont="1" applyBorder="1" applyAlignment="1">
      <alignment horizontal="right" vertical="center" wrapText="1"/>
    </xf>
    <xf numFmtId="0" fontId="39" fillId="0" borderId="1" xfId="0" applyFont="1" applyBorder="1">
      <alignment vertical="center"/>
    </xf>
    <xf numFmtId="49" fontId="0" fillId="0" borderId="1" xfId="0" applyNumberFormat="1" applyFont="1" applyBorder="1">
      <alignment vertical="center"/>
    </xf>
    <xf numFmtId="0" fontId="0" fillId="0" borderId="1" xfId="0" applyNumberFormat="1" applyFont="1" applyBorder="1">
      <alignment vertical="center"/>
    </xf>
    <xf numFmtId="0" fontId="37" fillId="0" borderId="13" xfId="0" applyFont="1" applyBorder="1" applyAlignment="1">
      <alignment horizontal="center" vertical="center" wrapText="1"/>
    </xf>
    <xf numFmtId="4" fontId="37" fillId="0" borderId="13" xfId="0" applyNumberFormat="1" applyFont="1" applyBorder="1" applyAlignment="1">
      <alignment horizontal="right" vertical="center" wrapText="1"/>
    </xf>
    <xf numFmtId="4" fontId="27" fillId="0" borderId="13" xfId="0" applyNumberFormat="1" applyFont="1" applyBorder="1" applyAlignment="1">
      <alignment horizontal="right" vertical="center" wrapText="1"/>
    </xf>
    <xf numFmtId="0" fontId="27" fillId="0" borderId="13" xfId="0" applyFont="1" applyBorder="1" applyAlignment="1">
      <alignment horizontal="left" vertical="center" wrapText="1"/>
    </xf>
    <xf numFmtId="4" fontId="27" fillId="0" borderId="13" xfId="0" applyNumberFormat="1" applyFont="1" applyBorder="1" applyAlignment="1">
      <alignment vertical="center" wrapText="1"/>
    </xf>
    <xf numFmtId="4" fontId="37" fillId="0" borderId="13" xfId="0" applyNumberFormat="1" applyFont="1" applyBorder="1" applyAlignment="1">
      <alignment vertical="center" wrapText="1"/>
    </xf>
    <xf numFmtId="180" fontId="27" fillId="0" borderId="13" xfId="0" applyNumberFormat="1" applyFont="1" applyBorder="1" applyAlignment="1">
      <alignment horizontal="right" vertical="center" wrapText="1"/>
    </xf>
    <xf numFmtId="180" fontId="40" fillId="0" borderId="13" xfId="0" applyNumberFormat="1" applyFont="1" applyBorder="1" applyAlignment="1">
      <alignment horizontal="right" vertical="center" wrapText="1"/>
    </xf>
    <xf numFmtId="180" fontId="37" fillId="0" borderId="13" xfId="0" applyNumberFormat="1" applyFont="1" applyBorder="1" applyAlignment="1">
      <alignment vertical="center" wrapText="1"/>
    </xf>
    <xf numFmtId="180" fontId="37" fillId="0" borderId="13" xfId="0" applyNumberFormat="1" applyFont="1" applyBorder="1" applyAlignment="1">
      <alignment horizontal="right" vertical="center" wrapText="1"/>
    </xf>
    <xf numFmtId="0" fontId="38" fillId="0" borderId="0" xfId="0" applyFont="1">
      <alignment vertical="center"/>
    </xf>
    <xf numFmtId="0" fontId="27" fillId="0" borderId="14" xfId="0" applyFont="1" applyBorder="1" applyAlignment="1">
      <alignment horizontal="center" vertical="center" wrapText="1"/>
    </xf>
    <xf numFmtId="0" fontId="37" fillId="0" borderId="1" xfId="0" applyFont="1" applyBorder="1" applyAlignment="1">
      <alignment vertical="center" wrapText="1"/>
    </xf>
    <xf numFmtId="0" fontId="38" fillId="0" borderId="1" xfId="0" applyFont="1" applyBorder="1">
      <alignment vertical="center"/>
    </xf>
    <xf numFmtId="49" fontId="0" fillId="0" borderId="0" xfId="0" applyNumberFormat="1" applyFont="1">
      <alignment vertical="center"/>
    </xf>
    <xf numFmtId="0" fontId="9" fillId="0" borderId="0" xfId="0" applyFont="1" applyFill="1" applyBorder="1" applyAlignment="1" applyProtection="1">
      <alignment vertical="center"/>
    </xf>
    <xf numFmtId="0" fontId="9" fillId="0" borderId="1" xfId="50" applyFont="1" applyFill="1" applyBorder="1" applyAlignment="1" applyProtection="1">
      <alignment vertical="center"/>
    </xf>
    <xf numFmtId="181" fontId="14" fillId="0" borderId="1" xfId="0" applyNumberFormat="1" applyFont="1" applyFill="1" applyBorder="1" applyAlignment="1">
      <alignment horizontal="right" vertical="center"/>
    </xf>
    <xf numFmtId="181" fontId="9" fillId="0" borderId="1" xfId="0" applyNumberFormat="1" applyFont="1" applyFill="1" applyBorder="1" applyAlignment="1" applyProtection="1">
      <alignment horizontal="right" vertical="center"/>
    </xf>
    <xf numFmtId="0" fontId="9" fillId="0" borderId="1" xfId="50" applyFont="1" applyBorder="1" applyAlignment="1" applyProtection="1">
      <alignment vertical="center"/>
    </xf>
    <xf numFmtId="0" fontId="34" fillId="0" borderId="1" xfId="50" applyFont="1" applyFill="1" applyBorder="1" applyAlignment="1" applyProtection="1">
      <alignment horizontal="center" vertical="center"/>
    </xf>
    <xf numFmtId="181" fontId="34" fillId="0" borderId="1" xfId="0" applyNumberFormat="1" applyFont="1" applyFill="1" applyBorder="1" applyAlignment="1" applyProtection="1">
      <alignment horizontal="right" vertical="center"/>
    </xf>
    <xf numFmtId="0" fontId="41" fillId="0" borderId="0" xfId="0" applyFont="1" applyBorder="1" applyAlignment="1">
      <alignment vertical="center" wrapText="1"/>
    </xf>
    <xf numFmtId="0" fontId="42" fillId="0" borderId="0" xfId="0" applyFont="1" applyBorder="1" applyAlignment="1">
      <alignment horizontal="right" vertical="center" wrapText="1"/>
    </xf>
    <xf numFmtId="0" fontId="25" fillId="0" borderId="13" xfId="0" applyFont="1" applyBorder="1" applyAlignment="1">
      <alignment vertical="center" wrapText="1"/>
    </xf>
    <xf numFmtId="0" fontId="40" fillId="0" borderId="13" xfId="0" applyFont="1" applyBorder="1" applyAlignment="1">
      <alignment horizontal="right" vertical="center" wrapText="1"/>
    </xf>
    <xf numFmtId="4" fontId="25" fillId="0" borderId="13" xfId="0" applyNumberFormat="1" applyFont="1" applyBorder="1" applyAlignment="1">
      <alignment vertical="center" wrapText="1"/>
    </xf>
    <xf numFmtId="0" fontId="42" fillId="0" borderId="13" xfId="0" applyFont="1" applyBorder="1" applyAlignment="1">
      <alignment vertical="center" wrapText="1"/>
    </xf>
    <xf numFmtId="4" fontId="42" fillId="0" borderId="13" xfId="0" applyNumberFormat="1" applyFont="1" applyBorder="1" applyAlignment="1">
      <alignment vertical="center" wrapText="1"/>
    </xf>
    <xf numFmtId="0" fontId="26" fillId="0" borderId="13" xfId="0" applyFont="1" applyBorder="1" applyAlignment="1">
      <alignment horizontal="center" vertical="center" wrapText="1"/>
    </xf>
    <xf numFmtId="0" fontId="43" fillId="0" borderId="0" xfId="0" applyFont="1" applyBorder="1" applyAlignment="1">
      <alignment vertical="center" wrapText="1"/>
    </xf>
    <xf numFmtId="0" fontId="43" fillId="0" borderId="13" xfId="0" applyFont="1" applyBorder="1" applyAlignment="1">
      <alignment horizontal="center" vertical="center" wrapText="1"/>
    </xf>
    <xf numFmtId="0" fontId="44" fillId="0" borderId="13" xfId="0" applyFont="1" applyBorder="1" applyAlignment="1">
      <alignment vertical="center" wrapText="1"/>
    </xf>
    <xf numFmtId="0" fontId="37" fillId="0" borderId="14" xfId="0" applyFont="1" applyBorder="1" applyAlignment="1">
      <alignment vertical="center" wrapText="1"/>
    </xf>
    <xf numFmtId="0" fontId="44" fillId="0" borderId="15" xfId="0" applyFont="1" applyBorder="1" applyAlignment="1">
      <alignment vertical="center" wrapText="1"/>
    </xf>
    <xf numFmtId="0" fontId="27" fillId="0" borderId="0" xfId="0" applyFont="1" applyBorder="1" applyAlignment="1">
      <alignment horizontal="left" vertical="center" wrapText="1"/>
    </xf>
    <xf numFmtId="0" fontId="45" fillId="0" borderId="0" xfId="0" applyFont="1" applyBorder="1" applyAlignment="1">
      <alignment horizontal="center" vertical="center" wrapText="1"/>
    </xf>
    <xf numFmtId="0" fontId="40" fillId="0" borderId="0" xfId="0" applyFont="1" applyBorder="1" applyAlignment="1">
      <alignment horizontal="right" vertical="center" wrapText="1"/>
    </xf>
    <xf numFmtId="182" fontId="27" fillId="0" borderId="0" xfId="0" applyNumberFormat="1"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G19" sqref="G19"/>
    </sheetView>
  </sheetViews>
  <sheetFormatPr defaultColWidth="10" defaultRowHeight="13.5"/>
  <cols>
    <col min="1" max="1" width="2.54166666666667" customWidth="1"/>
    <col min="2" max="4" width="9.76666666666667" customWidth="1"/>
    <col min="5" max="5" width="14.125" customWidth="1"/>
    <col min="6" max="6" width="9.76666666666667" customWidth="1"/>
    <col min="7" max="7" width="11.5083333333333" customWidth="1"/>
    <col min="8" max="11" width="9.76666666666667" customWidth="1"/>
  </cols>
  <sheetData>
    <row r="1" ht="14.3" customHeight="1" spans="1:11">
      <c r="A1" s="92"/>
      <c r="B1" s="92"/>
      <c r="C1" s="92"/>
      <c r="D1" s="92"/>
      <c r="E1" s="92"/>
      <c r="F1" s="92"/>
      <c r="G1" s="92"/>
      <c r="H1" s="92"/>
      <c r="I1" s="92"/>
      <c r="J1" s="92"/>
      <c r="K1" s="92"/>
    </row>
    <row r="2" ht="14.3" customHeight="1" spans="1:11">
      <c r="A2" s="92"/>
      <c r="B2" s="92"/>
      <c r="C2" s="92"/>
      <c r="D2" s="92"/>
      <c r="E2" s="92"/>
      <c r="F2" s="92"/>
      <c r="G2" s="92"/>
      <c r="H2" s="92"/>
      <c r="I2" s="92"/>
      <c r="J2" s="92"/>
      <c r="K2" s="92"/>
    </row>
    <row r="3" ht="22.75" customHeight="1" spans="1:11">
      <c r="A3" s="94"/>
      <c r="B3" s="94" t="s">
        <v>0</v>
      </c>
      <c r="C3" s="191"/>
      <c r="D3" s="191"/>
      <c r="E3" s="94"/>
      <c r="F3" s="94"/>
      <c r="G3" s="94"/>
      <c r="H3" s="94"/>
      <c r="I3" s="94"/>
      <c r="J3" s="94"/>
      <c r="K3" s="94"/>
    </row>
    <row r="4" ht="22.75" customHeight="1" spans="1:11">
      <c r="A4" s="94"/>
      <c r="B4" s="94" t="s">
        <v>1</v>
      </c>
      <c r="C4" s="94" t="s">
        <v>2</v>
      </c>
      <c r="D4" s="94"/>
      <c r="E4" s="94"/>
      <c r="F4" s="94"/>
      <c r="G4" s="94"/>
      <c r="H4" s="94"/>
      <c r="I4" s="94"/>
      <c r="J4" s="94"/>
      <c r="K4" s="94"/>
    </row>
    <row r="5" ht="14.3" customHeight="1" spans="1:11">
      <c r="A5" s="92"/>
      <c r="B5" s="92"/>
      <c r="C5" s="92"/>
      <c r="D5" s="92"/>
      <c r="E5" s="92"/>
      <c r="F5" s="92"/>
      <c r="G5" s="92"/>
      <c r="H5" s="92"/>
      <c r="I5" s="92"/>
      <c r="J5" s="92"/>
      <c r="K5" s="92"/>
    </row>
    <row r="6" ht="78.55" customHeight="1" spans="1:11">
      <c r="A6" s="92"/>
      <c r="B6" s="192" t="s">
        <v>3</v>
      </c>
      <c r="C6" s="192"/>
      <c r="D6" s="192"/>
      <c r="E6" s="192"/>
      <c r="F6" s="192"/>
      <c r="G6" s="192"/>
      <c r="H6" s="192"/>
      <c r="I6" s="192"/>
      <c r="J6" s="192"/>
      <c r="K6" s="192"/>
    </row>
    <row r="7" ht="22.75" customHeight="1" spans="1:11">
      <c r="A7" s="94"/>
      <c r="B7" s="94"/>
      <c r="C7" s="94"/>
      <c r="D7" s="94"/>
      <c r="E7" s="94"/>
      <c r="F7" s="94"/>
      <c r="G7" s="94"/>
      <c r="H7" s="94"/>
      <c r="I7" s="94"/>
      <c r="J7" s="94"/>
      <c r="K7" s="94"/>
    </row>
    <row r="8" ht="22.75" customHeight="1" spans="1:11">
      <c r="A8" s="94"/>
      <c r="B8" s="94"/>
      <c r="C8" s="94"/>
      <c r="D8" s="94"/>
      <c r="E8" s="94"/>
      <c r="F8" s="94"/>
      <c r="G8" s="94"/>
      <c r="H8" s="94"/>
      <c r="I8" s="94"/>
      <c r="J8" s="94"/>
      <c r="K8" s="94"/>
    </row>
    <row r="9" ht="22.75" customHeight="1" spans="1:11">
      <c r="A9" s="94"/>
      <c r="B9" s="94"/>
      <c r="C9" s="94"/>
      <c r="D9" s="94"/>
      <c r="E9" s="94"/>
      <c r="F9" s="94"/>
      <c r="G9" s="94"/>
      <c r="H9" s="94"/>
      <c r="I9" s="94"/>
      <c r="J9" s="94"/>
      <c r="K9" s="94"/>
    </row>
    <row r="10" ht="22.75" customHeight="1" spans="1:11">
      <c r="A10" s="94"/>
      <c r="B10" s="94" t="s">
        <v>4</v>
      </c>
      <c r="C10" s="94"/>
      <c r="F10" s="193" t="s">
        <v>5</v>
      </c>
      <c r="G10" s="194"/>
      <c r="H10" s="94"/>
      <c r="I10" s="94"/>
      <c r="J10" s="94"/>
      <c r="K10" s="94"/>
    </row>
    <row r="11" ht="22.75" customHeight="1" spans="1:11">
      <c r="A11" s="94"/>
      <c r="B11" s="94"/>
      <c r="C11" s="94"/>
      <c r="D11" s="94"/>
      <c r="E11" s="94"/>
      <c r="F11" s="94"/>
      <c r="G11" s="94"/>
      <c r="H11" s="94"/>
      <c r="I11" s="94"/>
      <c r="J11" s="94"/>
      <c r="K11" s="94"/>
    </row>
    <row r="12" ht="22.75" customHeight="1" spans="1:11">
      <c r="A12" s="94"/>
      <c r="B12" s="193" t="s">
        <v>6</v>
      </c>
      <c r="C12" s="193"/>
      <c r="D12" s="94"/>
      <c r="E12" s="193" t="s">
        <v>7</v>
      </c>
      <c r="F12" s="92"/>
      <c r="G12" s="94"/>
      <c r="H12" s="193" t="s">
        <v>8</v>
      </c>
      <c r="I12" s="92"/>
      <c r="J12" s="94"/>
      <c r="K12" s="94"/>
    </row>
    <row r="13" ht="14.3" customHeight="1" spans="1:11">
      <c r="A13" s="92"/>
      <c r="B13" s="92"/>
      <c r="C13" s="92" t="s">
        <v>9</v>
      </c>
      <c r="D13" s="92"/>
      <c r="E13" s="92"/>
      <c r="F13" s="92"/>
      <c r="G13" s="92"/>
      <c r="H13" s="92"/>
      <c r="I13" s="92"/>
      <c r="J13" s="92"/>
      <c r="K13" s="92"/>
    </row>
    <row r="14" ht="14.3" customHeight="1" spans="1:11">
      <c r="A14" s="92"/>
      <c r="B14" s="92"/>
      <c r="C14" s="92"/>
      <c r="D14" s="92"/>
      <c r="E14" s="92"/>
      <c r="F14" s="92"/>
      <c r="G14" s="92"/>
      <c r="H14" s="92"/>
      <c r="I14" s="92"/>
      <c r="J14" s="92"/>
      <c r="K14" s="92"/>
    </row>
    <row r="15" ht="14.3" customHeight="1" spans="1:11">
      <c r="A15" s="92"/>
      <c r="B15" s="92"/>
      <c r="C15" s="92"/>
      <c r="D15" s="92"/>
      <c r="E15" s="92"/>
      <c r="F15" s="92"/>
      <c r="G15" s="92"/>
      <c r="H15" s="92"/>
      <c r="I15" s="92"/>
      <c r="J15" s="92"/>
      <c r="K15" s="92"/>
    </row>
  </sheetData>
  <mergeCells count="3">
    <mergeCell ref="C3:D3"/>
    <mergeCell ref="C4:E4"/>
    <mergeCell ref="B6:K6"/>
  </mergeCells>
  <printOptions horizontalCentered="1" verticalCentered="1"/>
  <pageMargins left="0.0780000016093254" right="0.0780000016093254" top="0.0780000016093254"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C18" sqref="C18"/>
    </sheetView>
  </sheetViews>
  <sheetFormatPr defaultColWidth="10" defaultRowHeight="13.5" outlineLevelCol="7"/>
  <cols>
    <col min="1" max="1" width="19.425" customWidth="1"/>
    <col min="2" max="2" width="5.95833333333333" customWidth="1"/>
    <col min="3" max="3" width="13.925" customWidth="1"/>
    <col min="4" max="4" width="10.45" customWidth="1"/>
    <col min="5" max="6" width="10.35" customWidth="1"/>
    <col min="7" max="7" width="8.08333333333333" customWidth="1"/>
    <col min="8" max="8" width="8.8" customWidth="1"/>
  </cols>
  <sheetData>
    <row r="1" ht="14.3" customHeight="1" spans="1:8">
      <c r="A1" s="92"/>
      <c r="B1" s="92"/>
      <c r="C1" s="92"/>
      <c r="D1" s="92"/>
      <c r="E1" s="92"/>
      <c r="F1" s="92"/>
      <c r="G1" s="92"/>
      <c r="H1" s="92"/>
    </row>
    <row r="2" ht="39.85" customHeight="1" spans="1:8">
      <c r="A2" s="123" t="s">
        <v>231</v>
      </c>
      <c r="B2" s="123"/>
      <c r="C2" s="123"/>
      <c r="D2" s="123"/>
      <c r="E2" s="123"/>
      <c r="F2" s="123"/>
      <c r="G2" s="123"/>
      <c r="H2" s="123"/>
    </row>
    <row r="3" ht="22.75" customHeight="1" spans="1:8">
      <c r="A3" s="92"/>
      <c r="B3" s="92"/>
      <c r="C3" s="92"/>
      <c r="D3" s="92"/>
      <c r="E3" s="92"/>
      <c r="F3" s="92"/>
      <c r="G3" s="92"/>
      <c r="H3" s="124" t="s">
        <v>35</v>
      </c>
    </row>
    <row r="4" ht="22.75" customHeight="1" spans="1:8">
      <c r="A4" s="96" t="s">
        <v>175</v>
      </c>
      <c r="B4" s="96" t="s">
        <v>232</v>
      </c>
      <c r="C4" s="96"/>
      <c r="D4" s="96"/>
      <c r="E4" s="96"/>
      <c r="F4" s="96"/>
      <c r="G4" s="96" t="s">
        <v>233</v>
      </c>
      <c r="H4" s="96" t="s">
        <v>234</v>
      </c>
    </row>
    <row r="5" ht="22.75" customHeight="1" spans="1:8">
      <c r="A5" s="96"/>
      <c r="B5" s="96" t="s">
        <v>116</v>
      </c>
      <c r="C5" s="96" t="s">
        <v>235</v>
      </c>
      <c r="D5" s="96" t="s">
        <v>236</v>
      </c>
      <c r="E5" s="96" t="s">
        <v>237</v>
      </c>
      <c r="F5" s="96"/>
      <c r="G5" s="96"/>
      <c r="H5" s="96"/>
    </row>
    <row r="6" ht="22.75" customHeight="1" spans="1:8">
      <c r="A6" s="96"/>
      <c r="B6" s="96"/>
      <c r="C6" s="96"/>
      <c r="D6" s="96"/>
      <c r="E6" s="96" t="s">
        <v>238</v>
      </c>
      <c r="F6" s="96" t="s">
        <v>239</v>
      </c>
      <c r="G6" s="96"/>
      <c r="H6" s="96"/>
    </row>
    <row r="7" ht="22.75" customHeight="1" spans="1:8">
      <c r="A7" s="125" t="s">
        <v>116</v>
      </c>
      <c r="B7" s="126"/>
      <c r="C7" s="126"/>
      <c r="D7" s="126"/>
      <c r="E7" s="126"/>
      <c r="F7" s="126"/>
      <c r="G7" s="126"/>
      <c r="H7" s="126"/>
    </row>
    <row r="8" ht="22.75" customHeight="1" spans="1:8">
      <c r="A8" s="97" t="s">
        <v>2</v>
      </c>
      <c r="B8" s="126"/>
      <c r="C8" s="126"/>
      <c r="D8" s="126"/>
      <c r="E8" s="126"/>
      <c r="F8" s="126"/>
      <c r="G8" s="126"/>
      <c r="H8" s="126"/>
    </row>
    <row r="9" ht="22.75" customHeight="1" spans="1:8">
      <c r="A9" s="97"/>
      <c r="B9" s="98"/>
      <c r="C9" s="98"/>
      <c r="D9" s="98"/>
      <c r="E9" s="98"/>
      <c r="F9" s="98"/>
      <c r="G9" s="98"/>
      <c r="H9" s="98"/>
    </row>
  </sheetData>
  <mergeCells count="9">
    <mergeCell ref="A2:H2"/>
    <mergeCell ref="B4:F4"/>
    <mergeCell ref="E5:F5"/>
    <mergeCell ref="A4:A6"/>
    <mergeCell ref="B5:B6"/>
    <mergeCell ref="C5:C6"/>
    <mergeCell ref="D5:D6"/>
    <mergeCell ref="G4:G6"/>
    <mergeCell ref="H4:H6"/>
  </mergeCells>
  <pageMargins left="0.75" right="0.75" top="0.270000010728836" bottom="0.270000010728836" header="0.196527777777778"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D7" sqref="D7:D12"/>
    </sheetView>
  </sheetViews>
  <sheetFormatPr defaultColWidth="10" defaultRowHeight="15"/>
  <cols>
    <col min="1" max="1" width="9.76666666666667" customWidth="1"/>
    <col min="2" max="2" width="12" style="100" customWidth="1"/>
    <col min="3" max="3" width="22.25" style="100" customWidth="1"/>
    <col min="4" max="4" width="14.25" customWidth="1"/>
    <col min="5" max="5" width="14.375" customWidth="1"/>
    <col min="6" max="6" width="14" customWidth="1"/>
    <col min="7" max="11" width="9.76666666666667" customWidth="1"/>
  </cols>
  <sheetData>
    <row r="1" ht="14.3" customHeight="1" spans="1:11">
      <c r="A1" s="92"/>
      <c r="B1" s="108"/>
      <c r="C1" s="109"/>
      <c r="D1" s="92"/>
      <c r="E1" s="92"/>
      <c r="F1" s="92"/>
      <c r="G1" s="92"/>
      <c r="H1" s="92"/>
      <c r="I1" s="92"/>
      <c r="J1" s="92"/>
      <c r="K1" s="92"/>
    </row>
    <row r="2" ht="39.85" customHeight="1" spans="1:11">
      <c r="A2" s="93" t="s">
        <v>240</v>
      </c>
      <c r="B2" s="102"/>
      <c r="C2" s="102"/>
      <c r="D2" s="93"/>
      <c r="E2" s="93"/>
      <c r="F2" s="93"/>
      <c r="G2" s="92"/>
      <c r="H2" s="92"/>
      <c r="I2" s="92"/>
      <c r="J2" s="92"/>
      <c r="K2" s="92"/>
    </row>
    <row r="3" ht="22.75" customHeight="1" spans="1:11">
      <c r="A3" s="94"/>
      <c r="D3" s="94"/>
      <c r="E3" s="94"/>
      <c r="F3" s="94" t="s">
        <v>35</v>
      </c>
      <c r="G3" s="92"/>
      <c r="H3" s="92"/>
      <c r="I3" s="92"/>
      <c r="J3" s="92"/>
      <c r="K3" s="92"/>
    </row>
    <row r="4" ht="22.75" customHeight="1" spans="1:11">
      <c r="A4" s="110" t="s">
        <v>241</v>
      </c>
      <c r="B4" s="111" t="s">
        <v>242</v>
      </c>
      <c r="C4" s="112" t="s">
        <v>243</v>
      </c>
      <c r="D4" s="110" t="s">
        <v>116</v>
      </c>
      <c r="E4" s="110" t="s">
        <v>113</v>
      </c>
      <c r="F4" s="110" t="s">
        <v>114</v>
      </c>
      <c r="G4" s="92"/>
      <c r="H4" s="92"/>
      <c r="I4" s="92"/>
      <c r="J4" s="92"/>
      <c r="K4" s="92"/>
    </row>
    <row r="5" ht="28" customHeight="1" spans="1:11">
      <c r="A5" s="110"/>
      <c r="B5" s="113"/>
      <c r="C5" s="114" t="s">
        <v>116</v>
      </c>
      <c r="D5" s="115">
        <f>D6</f>
        <v>321114.58</v>
      </c>
      <c r="E5" s="115">
        <f>E6</f>
        <v>321114.58</v>
      </c>
      <c r="F5" s="115"/>
      <c r="G5" s="94"/>
      <c r="H5" s="94"/>
      <c r="I5" s="94"/>
      <c r="J5" s="94"/>
      <c r="K5" s="94"/>
    </row>
    <row r="6" ht="28" customHeight="1" spans="1:6">
      <c r="A6" s="18">
        <v>1</v>
      </c>
      <c r="B6" s="113" t="s">
        <v>208</v>
      </c>
      <c r="C6" s="116" t="s">
        <v>244</v>
      </c>
      <c r="D6" s="117">
        <f>D7+D8+D9+D10+D11+D12+D13+D14</f>
        <v>321114.58</v>
      </c>
      <c r="E6" s="117">
        <v>321114.58</v>
      </c>
      <c r="F6" s="20"/>
    </row>
    <row r="7" ht="28" customHeight="1" spans="1:6">
      <c r="A7" s="18">
        <v>2</v>
      </c>
      <c r="B7" s="118" t="s">
        <v>210</v>
      </c>
      <c r="C7" s="119" t="s">
        <v>211</v>
      </c>
      <c r="D7" s="120">
        <v>20000</v>
      </c>
      <c r="E7" s="120">
        <v>20000</v>
      </c>
      <c r="F7" s="20"/>
    </row>
    <row r="8" ht="28" customHeight="1" spans="1:6">
      <c r="A8" s="18">
        <v>3</v>
      </c>
      <c r="B8" s="118" t="s">
        <v>212</v>
      </c>
      <c r="C8" s="119" t="s">
        <v>213</v>
      </c>
      <c r="D8" s="120">
        <v>10000</v>
      </c>
      <c r="E8" s="120">
        <v>10000</v>
      </c>
      <c r="F8" s="20"/>
    </row>
    <row r="9" ht="28" customHeight="1" spans="1:6">
      <c r="A9" s="18">
        <v>4</v>
      </c>
      <c r="B9" s="118" t="s">
        <v>214</v>
      </c>
      <c r="C9" s="119" t="s">
        <v>215</v>
      </c>
      <c r="D9" s="120">
        <v>6880</v>
      </c>
      <c r="E9" s="120">
        <v>6880</v>
      </c>
      <c r="F9" s="20"/>
    </row>
    <row r="10" ht="28" customHeight="1" spans="1:6">
      <c r="A10" s="18">
        <v>5</v>
      </c>
      <c r="B10" s="118" t="s">
        <v>216</v>
      </c>
      <c r="C10" s="119" t="s">
        <v>217</v>
      </c>
      <c r="D10" s="120">
        <v>20000</v>
      </c>
      <c r="E10" s="120">
        <v>20000</v>
      </c>
      <c r="F10" s="20"/>
    </row>
    <row r="11" ht="28" customHeight="1" spans="1:6">
      <c r="A11" s="18">
        <v>6</v>
      </c>
      <c r="B11" s="118" t="s">
        <v>218</v>
      </c>
      <c r="C11" s="119" t="s">
        <v>196</v>
      </c>
      <c r="D11" s="120">
        <v>53120</v>
      </c>
      <c r="E11" s="120">
        <v>53120</v>
      </c>
      <c r="F11" s="20"/>
    </row>
    <row r="12" ht="28" customHeight="1" spans="1:7">
      <c r="A12" s="18">
        <v>7</v>
      </c>
      <c r="B12" s="118" t="s">
        <v>219</v>
      </c>
      <c r="C12" s="119" t="s">
        <v>220</v>
      </c>
      <c r="D12" s="120">
        <v>80000</v>
      </c>
      <c r="E12" s="121">
        <v>80000</v>
      </c>
      <c r="F12" s="20"/>
      <c r="G12" s="122"/>
    </row>
    <row r="13" ht="28" customHeight="1" spans="1:6">
      <c r="A13" s="18">
        <v>8</v>
      </c>
      <c r="B13" s="118" t="s">
        <v>221</v>
      </c>
      <c r="C13" s="119" t="s">
        <v>222</v>
      </c>
      <c r="D13" s="120">
        <v>61766.59</v>
      </c>
      <c r="E13" s="120">
        <v>61766.59</v>
      </c>
      <c r="F13" s="20"/>
    </row>
    <row r="14" ht="28" customHeight="1" spans="1:6">
      <c r="A14" s="18">
        <v>9</v>
      </c>
      <c r="B14" s="118" t="s">
        <v>223</v>
      </c>
      <c r="C14" s="119" t="s">
        <v>224</v>
      </c>
      <c r="D14" s="120">
        <v>69347.99</v>
      </c>
      <c r="E14" s="120">
        <v>69347.99</v>
      </c>
      <c r="F14" s="20"/>
    </row>
    <row r="15" ht="28" customHeight="1" spans="1:6">
      <c r="A15" s="20"/>
      <c r="B15" s="118"/>
      <c r="C15" s="119"/>
      <c r="D15" s="20"/>
      <c r="E15" s="20"/>
      <c r="F15" s="20"/>
    </row>
    <row r="16" ht="28" customHeight="1" spans="1:6">
      <c r="A16" s="20"/>
      <c r="B16" s="118"/>
      <c r="C16" s="119"/>
      <c r="D16" s="20"/>
      <c r="E16" s="20"/>
      <c r="F16" s="20"/>
    </row>
    <row r="17" ht="28" customHeight="1" spans="1:6">
      <c r="A17" s="20"/>
      <c r="B17" s="118"/>
      <c r="C17" s="119"/>
      <c r="D17" s="20"/>
      <c r="E17" s="20"/>
      <c r="F17" s="20"/>
    </row>
    <row r="18" ht="28" customHeight="1" spans="1:6">
      <c r="A18" s="20"/>
      <c r="B18" s="118"/>
      <c r="C18" s="119"/>
      <c r="D18" s="20"/>
      <c r="E18" s="20"/>
      <c r="F18" s="20"/>
    </row>
    <row r="19" ht="28" customHeight="1" spans="1:6">
      <c r="A19" s="20"/>
      <c r="B19" s="118"/>
      <c r="C19" s="119"/>
      <c r="D19" s="20"/>
      <c r="E19" s="20"/>
      <c r="F19" s="20"/>
    </row>
    <row r="25" ht="13.5" spans="2:3">
      <c r="B25" s="99"/>
      <c r="C25" s="99"/>
    </row>
    <row r="26" ht="13.5" spans="2:3">
      <c r="B26" s="99"/>
      <c r="C26" s="99"/>
    </row>
    <row r="27" ht="13.5" spans="2:3">
      <c r="B27" s="99"/>
      <c r="C27" s="99"/>
    </row>
  </sheetData>
  <mergeCells count="1">
    <mergeCell ref="A2:F2"/>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C6" sqref="C6"/>
    </sheetView>
  </sheetViews>
  <sheetFormatPr defaultColWidth="7.875" defaultRowHeight="12.75" customHeight="1"/>
  <cols>
    <col min="1" max="1" width="17" style="100" customWidth="1"/>
    <col min="2" max="2" width="41.375" style="100" customWidth="1"/>
    <col min="3" max="3" width="29.375" style="100" customWidth="1"/>
    <col min="4" max="4" width="2.5" style="100" customWidth="1"/>
    <col min="5" max="16" width="8" style="100"/>
    <col min="17" max="16384" width="7.875" style="99"/>
  </cols>
  <sheetData>
    <row r="1" ht="15" customHeight="1" spans="1:16">
      <c r="A1" s="101"/>
      <c r="B1" s="101"/>
      <c r="C1" s="99"/>
      <c r="D1" s="99"/>
      <c r="E1" s="99"/>
      <c r="F1" s="99"/>
      <c r="G1" s="99"/>
      <c r="H1" s="99"/>
      <c r="I1" s="99"/>
      <c r="J1" s="99"/>
      <c r="K1" s="99"/>
      <c r="L1" s="99"/>
      <c r="M1" s="99"/>
      <c r="N1" s="99"/>
      <c r="O1" s="99"/>
      <c r="P1" s="99"/>
    </row>
    <row r="2" ht="32.25" customHeight="1" spans="1:16">
      <c r="A2" s="102" t="s">
        <v>245</v>
      </c>
      <c r="B2" s="102"/>
      <c r="C2" s="102"/>
      <c r="D2" s="99"/>
      <c r="E2" s="99"/>
      <c r="F2" s="99"/>
      <c r="G2" s="99"/>
      <c r="H2" s="99"/>
      <c r="I2" s="99"/>
      <c r="J2" s="99"/>
      <c r="K2" s="99"/>
      <c r="L2" s="99"/>
      <c r="M2" s="99"/>
      <c r="N2" s="99"/>
      <c r="O2" s="99"/>
      <c r="P2" s="99"/>
    </row>
    <row r="3" ht="15" customHeight="1" spans="1:16">
      <c r="A3" s="99"/>
      <c r="B3" s="99"/>
      <c r="C3" s="103" t="s">
        <v>35</v>
      </c>
      <c r="D3" s="99"/>
      <c r="E3" s="99"/>
      <c r="F3" s="99"/>
      <c r="G3" s="99"/>
      <c r="H3" s="99"/>
      <c r="I3" s="99"/>
      <c r="J3" s="99"/>
      <c r="K3" s="99"/>
      <c r="L3" s="99"/>
      <c r="M3" s="99"/>
      <c r="N3" s="99"/>
      <c r="O3" s="99"/>
      <c r="P3" s="99"/>
    </row>
    <row r="4" ht="25.5" customHeight="1" spans="1:16">
      <c r="A4" s="104" t="s">
        <v>246</v>
      </c>
      <c r="B4" s="104"/>
      <c r="C4" s="105" t="s">
        <v>39</v>
      </c>
      <c r="D4" s="99"/>
      <c r="E4" s="99"/>
      <c r="F4" s="99"/>
      <c r="G4" s="99"/>
      <c r="H4" s="99"/>
      <c r="I4" s="99"/>
      <c r="J4" s="99"/>
      <c r="K4" s="99"/>
      <c r="L4" s="99"/>
      <c r="M4" s="99"/>
      <c r="N4" s="99"/>
      <c r="O4" s="99"/>
      <c r="P4" s="99"/>
    </row>
    <row r="5" ht="25.5" customHeight="1" spans="1:16">
      <c r="A5" s="104" t="s">
        <v>247</v>
      </c>
      <c r="B5" s="104" t="s">
        <v>248</v>
      </c>
      <c r="C5" s="105"/>
      <c r="D5" s="99"/>
      <c r="E5" s="99"/>
      <c r="F5" s="99"/>
      <c r="G5" s="99"/>
      <c r="H5" s="99"/>
      <c r="I5" s="99"/>
      <c r="J5" s="99"/>
      <c r="K5" s="99"/>
      <c r="L5" s="99"/>
      <c r="M5" s="99"/>
      <c r="N5" s="99"/>
      <c r="O5" s="99"/>
      <c r="P5" s="99"/>
    </row>
    <row r="6" s="99" customFormat="1" ht="25.5" customHeight="1" spans="1:3">
      <c r="A6" s="104" t="s">
        <v>116</v>
      </c>
      <c r="B6" s="104"/>
      <c r="C6" s="105"/>
    </row>
    <row r="7" s="99" customFormat="1" ht="26.25" customHeight="1" spans="1:4">
      <c r="A7" s="106"/>
      <c r="B7" s="106"/>
      <c r="C7" s="107">
        <v>0</v>
      </c>
      <c r="D7" s="100"/>
    </row>
    <row r="8" ht="26.25" customHeight="1" spans="1:16">
      <c r="A8" s="106"/>
      <c r="B8" s="106"/>
      <c r="C8" s="107"/>
      <c r="D8" s="99"/>
      <c r="E8" s="99"/>
      <c r="F8" s="99"/>
      <c r="G8" s="99"/>
      <c r="H8" s="99"/>
      <c r="I8" s="99"/>
      <c r="J8" s="99"/>
      <c r="K8" s="99"/>
      <c r="L8" s="99"/>
      <c r="M8" s="99"/>
      <c r="N8" s="99"/>
      <c r="O8" s="99"/>
      <c r="P8" s="99"/>
    </row>
    <row r="9" ht="26.25" customHeight="1" spans="1:16">
      <c r="A9" s="106"/>
      <c r="B9" s="106"/>
      <c r="C9" s="107"/>
      <c r="D9" s="99"/>
      <c r="E9" s="99"/>
      <c r="F9" s="99"/>
      <c r="G9" s="99"/>
      <c r="H9" s="99"/>
      <c r="I9" s="99"/>
      <c r="J9" s="99"/>
      <c r="K9" s="99"/>
      <c r="L9" s="99"/>
      <c r="M9" s="99"/>
      <c r="N9" s="99"/>
      <c r="O9" s="99"/>
      <c r="P9" s="99"/>
    </row>
    <row r="10" ht="26.25" customHeight="1" spans="1:3">
      <c r="A10" s="106"/>
      <c r="B10" s="106"/>
      <c r="C10" s="107"/>
    </row>
    <row r="11" ht="26.25" customHeight="1" spans="1:3">
      <c r="A11" s="106"/>
      <c r="B11" s="106"/>
      <c r="C11" s="107"/>
    </row>
    <row r="12" ht="26.25" customHeight="1" spans="1:3">
      <c r="A12" s="106"/>
      <c r="B12" s="106"/>
      <c r="C12" s="107"/>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4" sqref="A14"/>
    </sheetView>
  </sheetViews>
  <sheetFormatPr defaultColWidth="10" defaultRowHeight="13.5" outlineLevelRow="4" outlineLevelCol="4"/>
  <cols>
    <col min="1" max="1" width="19.325" customWidth="1"/>
    <col min="2" max="2" width="10.6333333333333" customWidth="1"/>
    <col min="3" max="3" width="19.6416666666667" customWidth="1"/>
    <col min="4" max="4" width="22.375" customWidth="1"/>
    <col min="5" max="5" width="23.25" customWidth="1"/>
  </cols>
  <sheetData>
    <row r="1" ht="14.3" customHeight="1" spans="1:5">
      <c r="A1" s="92"/>
      <c r="B1" s="92"/>
      <c r="C1" s="92"/>
      <c r="D1" s="92"/>
      <c r="E1" s="92"/>
    </row>
    <row r="2" ht="39.85" customHeight="1" spans="1:5">
      <c r="A2" s="93" t="s">
        <v>249</v>
      </c>
      <c r="B2" s="93"/>
      <c r="C2" s="93"/>
      <c r="D2" s="93"/>
      <c r="E2" s="93"/>
    </row>
    <row r="3" ht="22.75" customHeight="1" spans="1:5">
      <c r="A3" s="94"/>
      <c r="B3" s="94"/>
      <c r="C3" s="94"/>
      <c r="D3" s="94"/>
      <c r="E3" s="95" t="s">
        <v>35</v>
      </c>
    </row>
    <row r="4" ht="22.75" customHeight="1" spans="1:5">
      <c r="A4" s="96" t="s">
        <v>175</v>
      </c>
      <c r="B4" s="96" t="s">
        <v>116</v>
      </c>
      <c r="C4" s="96" t="s">
        <v>250</v>
      </c>
      <c r="D4" s="96" t="s">
        <v>251</v>
      </c>
      <c r="E4" s="96" t="s">
        <v>252</v>
      </c>
    </row>
    <row r="5" ht="22.75" customHeight="1" spans="1:5">
      <c r="A5" s="97" t="s">
        <v>2</v>
      </c>
      <c r="B5" s="98"/>
      <c r="C5" s="98"/>
      <c r="D5" s="98"/>
      <c r="E5" s="98"/>
    </row>
  </sheetData>
  <mergeCells count="1">
    <mergeCell ref="A2:E2"/>
  </mergeCells>
  <pageMargins left="0.432638888888889" right="0.511805555555556"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 sqref="A1:B1"/>
    </sheetView>
  </sheetViews>
  <sheetFormatPr defaultColWidth="9" defaultRowHeight="13.5" outlineLevelCol="1"/>
  <cols>
    <col min="1" max="1" width="27.25" customWidth="1"/>
    <col min="2" max="2" width="50.625" customWidth="1"/>
  </cols>
  <sheetData>
    <row r="1" ht="45" customHeight="1" spans="1:2">
      <c r="A1" s="84" t="s">
        <v>253</v>
      </c>
      <c r="B1" s="84"/>
    </row>
    <row r="2" ht="34" customHeight="1" spans="1:1">
      <c r="A2" s="85" t="s">
        <v>254</v>
      </c>
    </row>
    <row r="3" ht="29" customHeight="1" spans="1:2">
      <c r="A3" s="86" t="s">
        <v>38</v>
      </c>
      <c r="B3" s="87" t="s">
        <v>39</v>
      </c>
    </row>
    <row r="4" ht="29" customHeight="1" spans="1:2">
      <c r="A4" s="86"/>
      <c r="B4" s="87"/>
    </row>
    <row r="5" ht="29" customHeight="1" spans="1:2">
      <c r="A5" s="76" t="s">
        <v>255</v>
      </c>
      <c r="B5" s="87">
        <v>1</v>
      </c>
    </row>
    <row r="6" ht="29" customHeight="1" spans="1:2">
      <c r="A6" s="88" t="s">
        <v>256</v>
      </c>
      <c r="B6" s="89"/>
    </row>
    <row r="7" ht="29" customHeight="1" spans="1:2">
      <c r="A7" s="90" t="s">
        <v>257</v>
      </c>
      <c r="B7" s="89"/>
    </row>
    <row r="8" ht="29" customHeight="1" spans="1:2">
      <c r="A8" s="90"/>
      <c r="B8" s="89"/>
    </row>
    <row r="9" ht="29" customHeight="1" spans="1:2">
      <c r="A9" s="90"/>
      <c r="B9" s="89"/>
    </row>
    <row r="10" ht="29" customHeight="1" spans="1:2">
      <c r="A10" s="90"/>
      <c r="B10" s="89"/>
    </row>
    <row r="11" ht="29" customHeight="1" spans="1:2">
      <c r="A11" s="90"/>
      <c r="B11" s="89"/>
    </row>
    <row r="12" ht="29" customHeight="1" spans="1:2">
      <c r="A12" s="90"/>
      <c r="B12" s="89"/>
    </row>
    <row r="13" ht="29" customHeight="1" spans="1:2">
      <c r="A13" s="90"/>
      <c r="B13" s="89"/>
    </row>
    <row r="14" ht="29" customHeight="1" spans="1:2">
      <c r="A14" s="90"/>
      <c r="B14" s="89"/>
    </row>
    <row r="15" ht="29" customHeight="1" spans="1:2">
      <c r="A15" s="90"/>
      <c r="B15" s="89"/>
    </row>
    <row r="16" ht="29" customHeight="1" spans="1:1">
      <c r="A16" s="91" t="s">
        <v>258</v>
      </c>
    </row>
  </sheetData>
  <mergeCells count="3">
    <mergeCell ref="A1:B1"/>
    <mergeCell ref="A3:A4"/>
    <mergeCell ref="B3:B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0"/>
  <sheetViews>
    <sheetView topLeftCell="A12" workbookViewId="0">
      <selection activeCell="D24" sqref="D24:L24"/>
    </sheetView>
  </sheetViews>
  <sheetFormatPr defaultColWidth="9" defaultRowHeight="13.5"/>
  <cols>
    <col min="4" max="4" width="4.625" customWidth="1"/>
    <col min="5" max="5" width="9.625" customWidth="1"/>
    <col min="6" max="6" width="4.125" customWidth="1"/>
    <col min="7" max="7" width="2.5" hidden="1" customWidth="1"/>
    <col min="10" max="10" width="8.125" customWidth="1"/>
    <col min="11" max="11" width="9" hidden="1" customWidth="1"/>
    <col min="12" max="12" width="6.5" customWidth="1"/>
    <col min="13" max="13" width="2.5" hidden="1" customWidth="1"/>
    <col min="15" max="15" width="7.5" customWidth="1"/>
    <col min="16" max="16" width="6.875" customWidth="1"/>
  </cols>
  <sheetData>
    <row r="1" ht="32" customHeight="1" spans="1:16">
      <c r="A1" s="2" t="s">
        <v>259</v>
      </c>
      <c r="B1" s="2"/>
      <c r="C1" s="2"/>
      <c r="D1" s="2"/>
      <c r="E1" s="2"/>
      <c r="F1" s="2"/>
      <c r="G1" s="2"/>
      <c r="H1" s="2"/>
      <c r="I1" s="2"/>
      <c r="J1" s="2"/>
      <c r="K1" s="2"/>
      <c r="L1" s="2"/>
      <c r="M1" s="2"/>
      <c r="N1" s="2"/>
      <c r="O1" s="2"/>
      <c r="P1" s="2"/>
    </row>
    <row r="2" ht="32" customHeight="1" spans="1:1">
      <c r="A2" s="3" t="s">
        <v>260</v>
      </c>
    </row>
    <row r="3" ht="32" customHeight="1" spans="1:16">
      <c r="A3" s="4" t="s">
        <v>261</v>
      </c>
      <c r="B3" s="7" t="s">
        <v>2</v>
      </c>
      <c r="C3" s="8"/>
      <c r="D3" s="8"/>
      <c r="E3" s="8"/>
      <c r="F3" s="8"/>
      <c r="G3" s="8"/>
      <c r="H3" s="8"/>
      <c r="I3" s="8"/>
      <c r="J3" s="8"/>
      <c r="K3" s="8"/>
      <c r="L3" s="8"/>
      <c r="M3" s="8"/>
      <c r="N3" s="8"/>
      <c r="O3" s="8"/>
      <c r="P3" s="8"/>
    </row>
    <row r="4" ht="32" customHeight="1" spans="1:16">
      <c r="A4" s="4" t="s">
        <v>262</v>
      </c>
      <c r="B4" s="7" t="s">
        <v>263</v>
      </c>
      <c r="C4" s="8"/>
      <c r="D4" s="8"/>
      <c r="E4" s="8"/>
      <c r="F4" s="4" t="s">
        <v>264</v>
      </c>
      <c r="G4" s="4"/>
      <c r="H4" s="4"/>
      <c r="I4" s="4"/>
      <c r="J4" s="8" t="s">
        <v>265</v>
      </c>
      <c r="K4" s="8"/>
      <c r="L4" s="8"/>
      <c r="M4" s="8"/>
      <c r="N4" s="8"/>
      <c r="O4" s="8"/>
      <c r="P4" s="8"/>
    </row>
    <row r="5" ht="32" customHeight="1" spans="1:16">
      <c r="A5" s="4" t="s">
        <v>266</v>
      </c>
      <c r="B5" s="4" t="s">
        <v>267</v>
      </c>
      <c r="C5" s="4"/>
      <c r="D5" s="72" t="s">
        <v>268</v>
      </c>
      <c r="E5" s="73"/>
      <c r="F5" s="73"/>
      <c r="G5" s="73"/>
      <c r="H5" s="73"/>
      <c r="I5" s="73"/>
      <c r="J5" s="73"/>
      <c r="K5" s="73"/>
      <c r="L5" s="73"/>
      <c r="M5" s="73"/>
      <c r="N5" s="73"/>
      <c r="O5" s="73"/>
      <c r="P5" s="73"/>
    </row>
    <row r="6" ht="48" customHeight="1" spans="1:16">
      <c r="A6" s="4"/>
      <c r="B6" s="4" t="s">
        <v>269</v>
      </c>
      <c r="C6" s="4"/>
      <c r="D6" s="74" t="s">
        <v>270</v>
      </c>
      <c r="E6" s="73"/>
      <c r="F6" s="73"/>
      <c r="G6" s="73"/>
      <c r="H6" s="73"/>
      <c r="I6" s="73"/>
      <c r="J6" s="73"/>
      <c r="K6" s="73"/>
      <c r="L6" s="73"/>
      <c r="M6" s="73"/>
      <c r="N6" s="73"/>
      <c r="O6" s="73"/>
      <c r="P6" s="73"/>
    </row>
    <row r="7" ht="32" customHeight="1" spans="1:16">
      <c r="A7" s="4"/>
      <c r="B7" s="4" t="s">
        <v>271</v>
      </c>
      <c r="C7" s="4"/>
      <c r="D7" s="75" t="s">
        <v>272</v>
      </c>
      <c r="E7" s="75"/>
      <c r="F7" s="75"/>
      <c r="G7" s="75"/>
      <c r="H7" s="75"/>
      <c r="I7" s="75"/>
      <c r="J7" s="75"/>
      <c r="K7" s="75"/>
      <c r="L7" s="75"/>
      <c r="M7" s="75"/>
      <c r="N7" s="75"/>
      <c r="O7" s="75"/>
      <c r="P7" s="75"/>
    </row>
    <row r="8" ht="32" customHeight="1" spans="1:16">
      <c r="A8" s="4"/>
      <c r="B8" s="4" t="s">
        <v>273</v>
      </c>
      <c r="C8" s="4"/>
      <c r="D8" s="72" t="s">
        <v>274</v>
      </c>
      <c r="E8" s="73"/>
      <c r="F8" s="73"/>
      <c r="G8" s="73"/>
      <c r="H8" s="73"/>
      <c r="I8" s="73"/>
      <c r="J8" s="73"/>
      <c r="K8" s="73"/>
      <c r="L8" s="73"/>
      <c r="M8" s="73"/>
      <c r="N8" s="73"/>
      <c r="O8" s="73"/>
      <c r="P8" s="73"/>
    </row>
    <row r="9" ht="32" customHeight="1" spans="1:16">
      <c r="A9" s="4" t="s">
        <v>275</v>
      </c>
      <c r="B9" s="4" t="s">
        <v>276</v>
      </c>
      <c r="C9" s="4"/>
      <c r="D9" s="75" t="s">
        <v>274</v>
      </c>
      <c r="E9" s="75"/>
      <c r="F9" s="75"/>
      <c r="G9" s="75"/>
      <c r="H9" s="75"/>
      <c r="I9" s="75"/>
      <c r="J9" s="75"/>
      <c r="K9" s="75"/>
      <c r="L9" s="75"/>
      <c r="M9" s="75"/>
      <c r="N9" s="75"/>
      <c r="O9" s="75"/>
      <c r="P9" s="75"/>
    </row>
    <row r="10" ht="32" customHeight="1" spans="1:16">
      <c r="A10" s="4"/>
      <c r="B10" s="76" t="s">
        <v>277</v>
      </c>
      <c r="C10" s="76"/>
      <c r="D10" s="72" t="s">
        <v>278</v>
      </c>
      <c r="E10" s="73"/>
      <c r="F10" s="73"/>
      <c r="G10" s="73"/>
      <c r="H10" s="73"/>
      <c r="I10" s="73"/>
      <c r="J10" s="73"/>
      <c r="K10" s="73"/>
      <c r="L10" s="73"/>
      <c r="M10" s="73"/>
      <c r="N10" s="73"/>
      <c r="O10" s="73"/>
      <c r="P10" s="73"/>
    </row>
    <row r="11" ht="32" customHeight="1" spans="1:16">
      <c r="A11" s="4"/>
      <c r="B11" s="76" t="s">
        <v>279</v>
      </c>
      <c r="C11" s="76"/>
      <c r="D11" s="4" t="s">
        <v>280</v>
      </c>
      <c r="E11" s="4"/>
      <c r="F11" s="4"/>
      <c r="G11" s="4"/>
      <c r="H11" s="4" t="s">
        <v>281</v>
      </c>
      <c r="I11" s="4"/>
      <c r="J11" s="4"/>
      <c r="K11" s="4"/>
      <c r="L11" s="4" t="s">
        <v>282</v>
      </c>
      <c r="M11" s="4"/>
      <c r="N11" s="4"/>
      <c r="O11" s="4"/>
      <c r="P11" s="4" t="s">
        <v>283</v>
      </c>
    </row>
    <row r="12" ht="32" customHeight="1" spans="1:16">
      <c r="A12" s="4"/>
      <c r="B12" s="77">
        <v>28</v>
      </c>
      <c r="C12" s="77"/>
      <c r="D12" s="6">
        <v>40</v>
      </c>
      <c r="E12" s="6"/>
      <c r="F12" s="6"/>
      <c r="G12" s="6"/>
      <c r="H12" s="6">
        <v>0</v>
      </c>
      <c r="I12" s="6"/>
      <c r="J12" s="6"/>
      <c r="K12" s="6"/>
      <c r="L12" s="6">
        <v>28</v>
      </c>
      <c r="M12" s="6"/>
      <c r="N12" s="6"/>
      <c r="O12" s="6"/>
      <c r="P12" s="6">
        <v>12</v>
      </c>
    </row>
    <row r="13" ht="32" customHeight="1" spans="1:16">
      <c r="A13" s="4" t="s">
        <v>284</v>
      </c>
      <c r="B13" s="72" t="s">
        <v>285</v>
      </c>
      <c r="C13" s="73"/>
      <c r="D13" s="73"/>
      <c r="E13" s="73"/>
      <c r="F13" s="73"/>
      <c r="G13" s="73"/>
      <c r="H13" s="73"/>
      <c r="I13" s="73"/>
      <c r="J13" s="73"/>
      <c r="K13" s="73"/>
      <c r="L13" s="73"/>
      <c r="M13" s="73"/>
      <c r="N13" s="73"/>
      <c r="O13" s="73"/>
      <c r="P13" s="73"/>
    </row>
    <row r="14" ht="32" customHeight="1" spans="1:16">
      <c r="A14" s="4" t="s">
        <v>286</v>
      </c>
      <c r="B14" s="4" t="s">
        <v>287</v>
      </c>
      <c r="C14" s="4" t="s">
        <v>288</v>
      </c>
      <c r="D14" s="4"/>
      <c r="E14" s="4"/>
      <c r="F14" s="4"/>
      <c r="G14" s="4" t="s">
        <v>289</v>
      </c>
      <c r="H14" s="4"/>
      <c r="I14" s="4"/>
      <c r="J14" s="4"/>
      <c r="K14" s="4" t="s">
        <v>290</v>
      </c>
      <c r="L14" s="4"/>
      <c r="M14" s="4"/>
      <c r="N14" s="4"/>
      <c r="O14" s="4" t="s">
        <v>291</v>
      </c>
      <c r="P14" s="4"/>
    </row>
    <row r="15" ht="32" customHeight="1" spans="1:16">
      <c r="A15" s="4"/>
      <c r="B15" s="8">
        <v>271.5236</v>
      </c>
      <c r="C15" s="8"/>
      <c r="D15" s="8"/>
      <c r="E15" s="8"/>
      <c r="F15" s="8"/>
      <c r="G15" s="78">
        <v>271.5236</v>
      </c>
      <c r="H15" s="78"/>
      <c r="I15" s="78"/>
      <c r="J15" s="78"/>
      <c r="K15" s="80">
        <v>1</v>
      </c>
      <c r="L15" s="8"/>
      <c r="M15" s="8"/>
      <c r="N15" s="8"/>
      <c r="O15" s="8">
        <v>0</v>
      </c>
      <c r="P15" s="8"/>
    </row>
    <row r="16" ht="32" customHeight="1" spans="1:16">
      <c r="A16" s="4" t="s">
        <v>292</v>
      </c>
      <c r="B16" s="4" t="s">
        <v>293</v>
      </c>
      <c r="C16" s="4"/>
      <c r="D16" s="4"/>
      <c r="E16" s="4"/>
      <c r="F16" s="4"/>
      <c r="G16" s="4"/>
      <c r="H16" s="4"/>
      <c r="I16" s="4" t="s">
        <v>294</v>
      </c>
      <c r="J16" s="4"/>
      <c r="K16" s="4"/>
      <c r="L16" s="4"/>
      <c r="M16" s="4"/>
      <c r="N16" s="4"/>
      <c r="O16" s="4"/>
      <c r="P16" s="4"/>
    </row>
    <row r="17" ht="32" customHeight="1" spans="1:16">
      <c r="A17" s="4"/>
      <c r="B17" s="4" t="s">
        <v>295</v>
      </c>
      <c r="C17" s="4"/>
      <c r="D17" s="4"/>
      <c r="E17" s="8">
        <v>520.427757</v>
      </c>
      <c r="F17" s="8"/>
      <c r="G17" s="8"/>
      <c r="H17" s="8"/>
      <c r="I17" s="4" t="s">
        <v>185</v>
      </c>
      <c r="J17" s="4"/>
      <c r="K17" s="4"/>
      <c r="L17" s="4"/>
      <c r="M17" s="4"/>
      <c r="N17" s="81">
        <v>488.316299</v>
      </c>
      <c r="O17" s="81"/>
      <c r="P17" s="81"/>
    </row>
    <row r="18" ht="32" customHeight="1" spans="1:16">
      <c r="A18" s="4"/>
      <c r="B18" s="4" t="s">
        <v>296</v>
      </c>
      <c r="C18" s="4"/>
      <c r="D18" s="4"/>
      <c r="E18" s="8">
        <v>520.427757</v>
      </c>
      <c r="F18" s="8"/>
      <c r="G18" s="8"/>
      <c r="H18" s="8"/>
      <c r="I18" s="4" t="s">
        <v>186</v>
      </c>
      <c r="J18" s="4"/>
      <c r="K18" s="4"/>
      <c r="L18" s="4"/>
      <c r="M18" s="4"/>
      <c r="N18" s="82">
        <v>52.111458</v>
      </c>
      <c r="O18" s="82"/>
      <c r="P18" s="82"/>
    </row>
    <row r="19" ht="32" customHeight="1" spans="1:16">
      <c r="A19" s="4"/>
      <c r="B19" s="4" t="s">
        <v>297</v>
      </c>
      <c r="C19" s="4"/>
      <c r="D19" s="4"/>
      <c r="E19" s="79">
        <v>20</v>
      </c>
      <c r="F19" s="8"/>
      <c r="G19" s="8"/>
      <c r="H19" s="8"/>
      <c r="I19" s="4" t="s">
        <v>298</v>
      </c>
      <c r="J19" s="4"/>
      <c r="K19" s="4"/>
      <c r="L19" s="4"/>
      <c r="M19" s="4"/>
      <c r="N19" s="8"/>
      <c r="O19" s="8"/>
      <c r="P19" s="8"/>
    </row>
    <row r="20" ht="32" customHeight="1" spans="1:16">
      <c r="A20" s="4"/>
      <c r="B20" s="4" t="s">
        <v>299</v>
      </c>
      <c r="C20" s="4"/>
      <c r="D20" s="4"/>
      <c r="E20" s="8">
        <f>E18+E19</f>
        <v>540.427757</v>
      </c>
      <c r="F20" s="8"/>
      <c r="G20" s="8"/>
      <c r="H20" s="8"/>
      <c r="I20" s="4" t="s">
        <v>300</v>
      </c>
      <c r="J20" s="4"/>
      <c r="K20" s="4"/>
      <c r="L20" s="4"/>
      <c r="M20" s="4"/>
      <c r="N20" s="8">
        <f>N17+N18</f>
        <v>540.427757</v>
      </c>
      <c r="O20" s="8"/>
      <c r="P20" s="8"/>
    </row>
    <row r="21" ht="32" customHeight="1" spans="1:16">
      <c r="A21" s="4" t="s">
        <v>301</v>
      </c>
      <c r="B21" s="72" t="s">
        <v>274</v>
      </c>
      <c r="C21" s="73"/>
      <c r="D21" s="73"/>
      <c r="E21" s="73"/>
      <c r="F21" s="73"/>
      <c r="G21" s="73"/>
      <c r="H21" s="73"/>
      <c r="I21" s="73"/>
      <c r="J21" s="73"/>
      <c r="K21" s="73"/>
      <c r="L21" s="73"/>
      <c r="M21" s="73"/>
      <c r="N21" s="73"/>
      <c r="O21" s="73"/>
      <c r="P21" s="73"/>
    </row>
    <row r="22" ht="32" customHeight="1" spans="1:16">
      <c r="A22" s="4" t="s">
        <v>302</v>
      </c>
      <c r="B22" s="4" t="s">
        <v>303</v>
      </c>
      <c r="C22" s="4"/>
      <c r="D22" s="4" t="s">
        <v>304</v>
      </c>
      <c r="E22" s="4"/>
      <c r="F22" s="4"/>
      <c r="G22" s="4"/>
      <c r="H22" s="4"/>
      <c r="I22" s="4"/>
      <c r="J22" s="4"/>
      <c r="K22" s="4"/>
      <c r="L22" s="4"/>
      <c r="M22" s="4" t="s">
        <v>305</v>
      </c>
      <c r="N22" s="4"/>
      <c r="O22" s="4"/>
      <c r="P22" s="4"/>
    </row>
    <row r="23" ht="32" customHeight="1" spans="1:16">
      <c r="A23" s="5" t="s">
        <v>306</v>
      </c>
      <c r="B23" s="5" t="s">
        <v>307</v>
      </c>
      <c r="C23" s="5"/>
      <c r="D23" s="12" t="s">
        <v>308</v>
      </c>
      <c r="E23" s="12"/>
      <c r="F23" s="12"/>
      <c r="G23" s="12"/>
      <c r="H23" s="12"/>
      <c r="I23" s="12"/>
      <c r="J23" s="12"/>
      <c r="K23" s="12"/>
      <c r="L23" s="12"/>
      <c r="M23" s="34" t="s">
        <v>309</v>
      </c>
      <c r="N23" s="34"/>
      <c r="O23" s="34"/>
      <c r="P23" s="34"/>
    </row>
    <row r="24" ht="32" customHeight="1" spans="1:16">
      <c r="A24" s="5"/>
      <c r="B24" s="5"/>
      <c r="C24" s="5"/>
      <c r="D24" s="12" t="s">
        <v>310</v>
      </c>
      <c r="E24" s="12"/>
      <c r="F24" s="12"/>
      <c r="G24" s="12"/>
      <c r="H24" s="12"/>
      <c r="I24" s="12"/>
      <c r="J24" s="12"/>
      <c r="K24" s="12"/>
      <c r="L24" s="12"/>
      <c r="M24" s="35">
        <v>1</v>
      </c>
      <c r="N24" s="35"/>
      <c r="O24" s="35"/>
      <c r="P24" s="35"/>
    </row>
    <row r="25" ht="32" customHeight="1" spans="1:16">
      <c r="A25" s="5"/>
      <c r="B25" s="13" t="s">
        <v>311</v>
      </c>
      <c r="C25" s="13"/>
      <c r="D25" s="12" t="s">
        <v>312</v>
      </c>
      <c r="E25" s="12"/>
      <c r="F25" s="12"/>
      <c r="G25" s="12"/>
      <c r="H25" s="12"/>
      <c r="I25" s="12"/>
      <c r="J25" s="12"/>
      <c r="K25" s="12"/>
      <c r="L25" s="12"/>
      <c r="M25" s="36" t="s">
        <v>313</v>
      </c>
      <c r="N25" s="36"/>
      <c r="O25" s="36"/>
      <c r="P25" s="36"/>
    </row>
    <row r="26" spans="1:16">
      <c r="A26" s="5"/>
      <c r="B26" s="13" t="s">
        <v>314</v>
      </c>
      <c r="C26" s="13"/>
      <c r="D26" s="12" t="s">
        <v>315</v>
      </c>
      <c r="E26" s="12"/>
      <c r="F26" s="12"/>
      <c r="G26" s="12"/>
      <c r="H26" s="12"/>
      <c r="I26" s="12"/>
      <c r="J26" s="12"/>
      <c r="K26" s="12"/>
      <c r="L26" s="12"/>
      <c r="M26" s="36" t="s">
        <v>316</v>
      </c>
      <c r="N26" s="36"/>
      <c r="O26" s="36"/>
      <c r="P26" s="36"/>
    </row>
    <row r="27" spans="1:16">
      <c r="A27" s="5"/>
      <c r="B27" s="14" t="s">
        <v>317</v>
      </c>
      <c r="C27" s="14"/>
      <c r="D27" s="12" t="s">
        <v>318</v>
      </c>
      <c r="E27" s="12"/>
      <c r="F27" s="12"/>
      <c r="G27" s="12"/>
      <c r="H27" s="12"/>
      <c r="I27" s="12"/>
      <c r="J27" s="12"/>
      <c r="K27" s="12"/>
      <c r="L27" s="12"/>
      <c r="M27" s="36" t="s">
        <v>319</v>
      </c>
      <c r="N27" s="36"/>
      <c r="O27" s="36"/>
      <c r="P27" s="36"/>
    </row>
    <row r="28" spans="1:16">
      <c r="A28" s="5"/>
      <c r="B28" s="14" t="s">
        <v>320</v>
      </c>
      <c r="C28" s="14"/>
      <c r="D28" s="15" t="s">
        <v>321</v>
      </c>
      <c r="E28" s="15"/>
      <c r="F28" s="15"/>
      <c r="G28" s="15"/>
      <c r="H28" s="15"/>
      <c r="I28" s="15"/>
      <c r="J28" s="15"/>
      <c r="K28" s="15"/>
      <c r="L28" s="15"/>
      <c r="M28" s="37" t="s">
        <v>322</v>
      </c>
      <c r="N28" s="37"/>
      <c r="O28" s="37"/>
      <c r="P28" s="37"/>
    </row>
    <row r="29" spans="1:16">
      <c r="A29" s="5"/>
      <c r="B29" s="14" t="s">
        <v>323</v>
      </c>
      <c r="C29" s="14"/>
      <c r="D29" s="16" t="s">
        <v>324</v>
      </c>
      <c r="E29" s="16"/>
      <c r="F29" s="16"/>
      <c r="G29" s="16"/>
      <c r="H29" s="16"/>
      <c r="I29" s="16"/>
      <c r="J29" s="16"/>
      <c r="K29" s="16"/>
      <c r="L29" s="16"/>
      <c r="M29" s="38" t="s">
        <v>319</v>
      </c>
      <c r="N29" s="38"/>
      <c r="O29" s="38"/>
      <c r="P29" s="38"/>
    </row>
    <row r="30" spans="1:16">
      <c r="A30" s="17" t="s">
        <v>325</v>
      </c>
      <c r="B30" s="18" t="s">
        <v>307</v>
      </c>
      <c r="C30" s="18"/>
      <c r="D30" s="19" t="s">
        <v>326</v>
      </c>
      <c r="E30" s="19"/>
      <c r="F30" s="19"/>
      <c r="G30" s="19"/>
      <c r="H30" s="19"/>
      <c r="I30" s="19"/>
      <c r="J30" s="19"/>
      <c r="K30" s="19"/>
      <c r="L30" s="19"/>
      <c r="M30" s="18"/>
      <c r="N30" s="18"/>
      <c r="O30" s="18"/>
      <c r="P30" s="18"/>
    </row>
    <row r="31" spans="1:16">
      <c r="A31" s="17"/>
      <c r="B31" s="18" t="s">
        <v>311</v>
      </c>
      <c r="C31" s="18"/>
      <c r="D31" s="19" t="s">
        <v>327</v>
      </c>
      <c r="E31" s="19"/>
      <c r="F31" s="19"/>
      <c r="G31" s="19"/>
      <c r="H31" s="19"/>
      <c r="I31" s="19"/>
      <c r="J31" s="19"/>
      <c r="K31" s="19"/>
      <c r="L31" s="19"/>
      <c r="M31" s="18"/>
      <c r="N31" s="18"/>
      <c r="O31" s="18"/>
      <c r="P31" s="18"/>
    </row>
    <row r="32" spans="1:16">
      <c r="A32" s="17"/>
      <c r="B32" s="18" t="s">
        <v>314</v>
      </c>
      <c r="C32" s="18"/>
      <c r="D32" s="19" t="s">
        <v>328</v>
      </c>
      <c r="E32" s="19"/>
      <c r="F32" s="19"/>
      <c r="G32" s="19"/>
      <c r="H32" s="19"/>
      <c r="I32" s="19"/>
      <c r="J32" s="19"/>
      <c r="K32" s="19"/>
      <c r="L32" s="19"/>
      <c r="M32" s="18" t="s">
        <v>319</v>
      </c>
      <c r="N32" s="18"/>
      <c r="O32" s="18"/>
      <c r="P32" s="18"/>
    </row>
    <row r="33" spans="1:16">
      <c r="A33" s="17"/>
      <c r="B33" s="20" t="s">
        <v>320</v>
      </c>
      <c r="C33" s="20"/>
      <c r="D33" s="19" t="s">
        <v>329</v>
      </c>
      <c r="E33" s="19"/>
      <c r="F33" s="19"/>
      <c r="G33" s="19"/>
      <c r="H33" s="19"/>
      <c r="I33" s="19"/>
      <c r="J33" s="19"/>
      <c r="K33" s="19"/>
      <c r="L33" s="19"/>
      <c r="M33" s="18" t="s">
        <v>319</v>
      </c>
      <c r="N33" s="18"/>
      <c r="O33" s="18"/>
      <c r="P33" s="18"/>
    </row>
    <row r="34" spans="1:16">
      <c r="A34" s="17"/>
      <c r="B34" s="20" t="s">
        <v>330</v>
      </c>
      <c r="C34" s="20"/>
      <c r="D34" s="21" t="s">
        <v>331</v>
      </c>
      <c r="E34" s="21"/>
      <c r="F34" s="21"/>
      <c r="G34" s="21"/>
      <c r="H34" s="21"/>
      <c r="I34" s="21"/>
      <c r="J34" s="21"/>
      <c r="K34" s="21"/>
      <c r="L34" s="21"/>
      <c r="M34" s="18" t="s">
        <v>319</v>
      </c>
      <c r="N34" s="18"/>
      <c r="O34" s="18"/>
      <c r="P34" s="18"/>
    </row>
    <row r="35" spans="1:16">
      <c r="A35" s="17" t="s">
        <v>332</v>
      </c>
      <c r="B35" s="22" t="s">
        <v>307</v>
      </c>
      <c r="C35" s="22"/>
      <c r="D35" s="12" t="s">
        <v>333</v>
      </c>
      <c r="E35" s="12"/>
      <c r="F35" s="12"/>
      <c r="G35" s="12"/>
      <c r="H35" s="12"/>
      <c r="I35" s="12"/>
      <c r="J35" s="12"/>
      <c r="K35" s="12"/>
      <c r="L35" s="12"/>
      <c r="M35" s="39" t="s">
        <v>334</v>
      </c>
      <c r="N35" s="39"/>
      <c r="O35" s="39"/>
      <c r="P35" s="39"/>
    </row>
    <row r="36" spans="1:16">
      <c r="A36" s="17"/>
      <c r="B36" s="22"/>
      <c r="C36" s="22"/>
      <c r="D36" s="12" t="s">
        <v>335</v>
      </c>
      <c r="E36" s="12"/>
      <c r="F36" s="12"/>
      <c r="G36" s="12"/>
      <c r="H36" s="12"/>
      <c r="I36" s="12"/>
      <c r="J36" s="12"/>
      <c r="K36" s="12"/>
      <c r="L36" s="12"/>
      <c r="M36" s="39" t="s">
        <v>336</v>
      </c>
      <c r="N36" s="39"/>
      <c r="O36" s="39"/>
      <c r="P36" s="39"/>
    </row>
    <row r="37" spans="1:16">
      <c r="A37" s="17"/>
      <c r="B37" s="22"/>
      <c r="C37" s="22"/>
      <c r="D37" s="12" t="s">
        <v>337</v>
      </c>
      <c r="E37" s="12"/>
      <c r="F37" s="12"/>
      <c r="G37" s="12"/>
      <c r="H37" s="12"/>
      <c r="I37" s="12"/>
      <c r="J37" s="12"/>
      <c r="K37" s="12"/>
      <c r="L37" s="12"/>
      <c r="M37" s="35" t="s">
        <v>316</v>
      </c>
      <c r="N37" s="35"/>
      <c r="O37" s="35"/>
      <c r="P37" s="35"/>
    </row>
    <row r="38" spans="1:16">
      <c r="A38" s="17"/>
      <c r="B38" s="13" t="s">
        <v>311</v>
      </c>
      <c r="C38" s="13"/>
      <c r="D38" s="12" t="s">
        <v>338</v>
      </c>
      <c r="E38" s="12"/>
      <c r="F38" s="12"/>
      <c r="G38" s="12"/>
      <c r="H38" s="12"/>
      <c r="I38" s="12"/>
      <c r="J38" s="12"/>
      <c r="K38" s="12"/>
      <c r="L38" s="12"/>
      <c r="M38" s="36" t="s">
        <v>339</v>
      </c>
      <c r="N38" s="36"/>
      <c r="O38" s="36"/>
      <c r="P38" s="36"/>
    </row>
    <row r="39" spans="1:16">
      <c r="A39" s="17"/>
      <c r="B39" s="13" t="s">
        <v>314</v>
      </c>
      <c r="C39" s="13"/>
      <c r="D39" s="12" t="s">
        <v>340</v>
      </c>
      <c r="E39" s="12"/>
      <c r="F39" s="12"/>
      <c r="G39" s="12"/>
      <c r="H39" s="12"/>
      <c r="I39" s="12"/>
      <c r="J39" s="12"/>
      <c r="K39" s="12"/>
      <c r="L39" s="12"/>
      <c r="M39" s="40" t="s">
        <v>341</v>
      </c>
      <c r="N39" s="40"/>
      <c r="O39" s="40"/>
      <c r="P39" s="40"/>
    </row>
    <row r="40" spans="1:16">
      <c r="A40" s="17"/>
      <c r="B40" s="13"/>
      <c r="C40" s="13"/>
      <c r="D40" s="12" t="s">
        <v>342</v>
      </c>
      <c r="E40" s="12"/>
      <c r="F40" s="12"/>
      <c r="G40" s="12"/>
      <c r="H40" s="12"/>
      <c r="I40" s="12"/>
      <c r="J40" s="12"/>
      <c r="K40" s="12"/>
      <c r="L40" s="12"/>
      <c r="M40" s="40" t="s">
        <v>341</v>
      </c>
      <c r="N40" s="40"/>
      <c r="O40" s="40"/>
      <c r="P40" s="40"/>
    </row>
    <row r="41" spans="1:16">
      <c r="A41" s="17"/>
      <c r="B41" s="13" t="s">
        <v>343</v>
      </c>
      <c r="C41" s="13"/>
      <c r="D41" s="12" t="s">
        <v>344</v>
      </c>
      <c r="E41" s="12"/>
      <c r="F41" s="12"/>
      <c r="G41" s="12"/>
      <c r="H41" s="12"/>
      <c r="I41" s="12"/>
      <c r="J41" s="12"/>
      <c r="K41" s="12"/>
      <c r="L41" s="12"/>
      <c r="M41" s="36" t="s">
        <v>345</v>
      </c>
      <c r="N41" s="36"/>
      <c r="O41" s="36"/>
      <c r="P41" s="36"/>
    </row>
    <row r="42" spans="1:16">
      <c r="A42" s="17"/>
      <c r="B42" s="13" t="s">
        <v>346</v>
      </c>
      <c r="C42" s="13"/>
      <c r="D42" s="23" t="s">
        <v>347</v>
      </c>
      <c r="E42" s="23"/>
      <c r="F42" s="23"/>
      <c r="G42" s="23"/>
      <c r="H42" s="23"/>
      <c r="I42" s="23"/>
      <c r="J42" s="23"/>
      <c r="K42" s="23"/>
      <c r="L42" s="23"/>
      <c r="M42" s="41" t="s">
        <v>348</v>
      </c>
      <c r="N42" s="41"/>
      <c r="O42" s="41"/>
      <c r="P42" s="41"/>
    </row>
    <row r="43" spans="1:16">
      <c r="A43" s="17"/>
      <c r="B43" s="13" t="s">
        <v>349</v>
      </c>
      <c r="C43" s="13"/>
      <c r="D43" s="12" t="s">
        <v>350</v>
      </c>
      <c r="E43" s="12"/>
      <c r="F43" s="12"/>
      <c r="G43" s="12"/>
      <c r="H43" s="12"/>
      <c r="I43" s="12"/>
      <c r="J43" s="12"/>
      <c r="K43" s="12"/>
      <c r="L43" s="12"/>
      <c r="M43" s="36" t="s">
        <v>345</v>
      </c>
      <c r="N43" s="36"/>
      <c r="O43" s="36"/>
      <c r="P43" s="36"/>
    </row>
    <row r="44" spans="1:16">
      <c r="A44" s="17"/>
      <c r="B44" s="13" t="s">
        <v>351</v>
      </c>
      <c r="C44" s="13"/>
      <c r="D44" s="12" t="s">
        <v>352</v>
      </c>
      <c r="E44" s="12"/>
      <c r="F44" s="12"/>
      <c r="G44" s="12"/>
      <c r="H44" s="12"/>
      <c r="I44" s="12"/>
      <c r="J44" s="12"/>
      <c r="K44" s="12"/>
      <c r="L44" s="12"/>
      <c r="M44" s="42" t="s">
        <v>353</v>
      </c>
      <c r="N44" s="42"/>
      <c r="O44" s="42"/>
      <c r="P44" s="42"/>
    </row>
    <row r="45" spans="1:16">
      <c r="A45" s="17" t="s">
        <v>354</v>
      </c>
      <c r="B45" s="13" t="s">
        <v>307</v>
      </c>
      <c r="C45" s="13"/>
      <c r="D45" s="12" t="s">
        <v>355</v>
      </c>
      <c r="E45" s="12"/>
      <c r="F45" s="12"/>
      <c r="G45" s="12"/>
      <c r="H45" s="12"/>
      <c r="I45" s="12"/>
      <c r="J45" s="12"/>
      <c r="K45" s="12"/>
      <c r="L45" s="12"/>
      <c r="M45" s="34" t="s">
        <v>356</v>
      </c>
      <c r="N45" s="34"/>
      <c r="O45" s="34"/>
      <c r="P45" s="34"/>
    </row>
    <row r="46" spans="1:16">
      <c r="A46" s="17"/>
      <c r="B46" s="13" t="s">
        <v>311</v>
      </c>
      <c r="C46" s="13"/>
      <c r="D46" s="12" t="s">
        <v>357</v>
      </c>
      <c r="E46" s="12"/>
      <c r="F46" s="12"/>
      <c r="G46" s="12"/>
      <c r="H46" s="12"/>
      <c r="I46" s="12"/>
      <c r="J46" s="12"/>
      <c r="K46" s="12"/>
      <c r="L46" s="12"/>
      <c r="M46" s="36" t="s">
        <v>358</v>
      </c>
      <c r="N46" s="36"/>
      <c r="O46" s="36"/>
      <c r="P46" s="36"/>
    </row>
    <row r="47" spans="1:16">
      <c r="A47" s="17"/>
      <c r="B47" s="13" t="s">
        <v>314</v>
      </c>
      <c r="C47" s="13"/>
      <c r="D47" s="24" t="s">
        <v>359</v>
      </c>
      <c r="E47" s="24"/>
      <c r="F47" s="24"/>
      <c r="G47" s="24"/>
      <c r="H47" s="24"/>
      <c r="I47" s="24"/>
      <c r="J47" s="24"/>
      <c r="K47" s="24"/>
      <c r="L47" s="24"/>
      <c r="M47" s="34" t="s">
        <v>345</v>
      </c>
      <c r="N47" s="34"/>
      <c r="O47" s="34"/>
      <c r="P47" s="34"/>
    </row>
    <row r="48" spans="1:16">
      <c r="A48" s="17"/>
      <c r="B48" s="13" t="s">
        <v>343</v>
      </c>
      <c r="C48" s="13"/>
      <c r="D48" s="12" t="s">
        <v>360</v>
      </c>
      <c r="E48" s="12"/>
      <c r="F48" s="12"/>
      <c r="G48" s="12"/>
      <c r="H48" s="12"/>
      <c r="I48" s="12"/>
      <c r="J48" s="12"/>
      <c r="K48" s="12"/>
      <c r="L48" s="12"/>
      <c r="M48" s="36" t="s">
        <v>345</v>
      </c>
      <c r="N48" s="36"/>
      <c r="O48" s="36"/>
      <c r="P48" s="36"/>
    </row>
    <row r="49" spans="1:16">
      <c r="A49" s="17"/>
      <c r="B49" s="13" t="s">
        <v>346</v>
      </c>
      <c r="C49" s="13"/>
      <c r="D49" s="23" t="s">
        <v>361</v>
      </c>
      <c r="E49" s="23"/>
      <c r="F49" s="23"/>
      <c r="G49" s="23"/>
      <c r="H49" s="23"/>
      <c r="I49" s="23"/>
      <c r="J49" s="23"/>
      <c r="K49" s="23"/>
      <c r="L49" s="23"/>
      <c r="M49" s="43" t="s">
        <v>348</v>
      </c>
      <c r="N49" s="43"/>
      <c r="O49" s="43"/>
      <c r="P49" s="43"/>
    </row>
    <row r="50" spans="1:16">
      <c r="A50" s="17"/>
      <c r="B50" s="13" t="s">
        <v>349</v>
      </c>
      <c r="C50" s="13"/>
      <c r="D50" s="25" t="s">
        <v>362</v>
      </c>
      <c r="E50" s="25"/>
      <c r="F50" s="25"/>
      <c r="G50" s="25"/>
      <c r="H50" s="25"/>
      <c r="I50" s="25"/>
      <c r="J50" s="25"/>
      <c r="K50" s="25"/>
      <c r="L50" s="25"/>
      <c r="M50" s="44" t="s">
        <v>319</v>
      </c>
      <c r="N50" s="44"/>
      <c r="O50" s="44"/>
      <c r="P50" s="44"/>
    </row>
    <row r="51" spans="1:16">
      <c r="A51" s="17"/>
      <c r="B51" s="13" t="s">
        <v>351</v>
      </c>
      <c r="C51" s="13"/>
      <c r="D51" s="12" t="s">
        <v>363</v>
      </c>
      <c r="E51" s="12"/>
      <c r="F51" s="12"/>
      <c r="G51" s="12"/>
      <c r="H51" s="12"/>
      <c r="I51" s="12"/>
      <c r="J51" s="12"/>
      <c r="K51" s="12"/>
      <c r="L51" s="12"/>
      <c r="M51" s="45" t="s">
        <v>353</v>
      </c>
      <c r="N51" s="45"/>
      <c r="O51" s="45"/>
      <c r="P51" s="45"/>
    </row>
    <row r="52" spans="1:16">
      <c r="A52" s="18" t="s">
        <v>364</v>
      </c>
      <c r="B52" s="26" t="s">
        <v>307</v>
      </c>
      <c r="C52" s="26"/>
      <c r="D52" s="27" t="s">
        <v>365</v>
      </c>
      <c r="E52" s="27"/>
      <c r="F52" s="27"/>
      <c r="G52" s="27"/>
      <c r="H52" s="27"/>
      <c r="I52" s="27"/>
      <c r="J52" s="27"/>
      <c r="K52" s="27"/>
      <c r="L52" s="27"/>
      <c r="M52" s="46" t="s">
        <v>366</v>
      </c>
      <c r="N52" s="46"/>
      <c r="O52" s="46"/>
      <c r="P52" s="46"/>
    </row>
    <row r="53" spans="1:16">
      <c r="A53" s="18"/>
      <c r="B53" s="26"/>
      <c r="C53" s="26"/>
      <c r="D53" s="27" t="s">
        <v>367</v>
      </c>
      <c r="E53" s="27"/>
      <c r="F53" s="27"/>
      <c r="G53" s="27"/>
      <c r="H53" s="27"/>
      <c r="I53" s="27"/>
      <c r="J53" s="27"/>
      <c r="K53" s="27"/>
      <c r="L53" s="27"/>
      <c r="M53" s="46" t="s">
        <v>366</v>
      </c>
      <c r="N53" s="46"/>
      <c r="O53" s="46"/>
      <c r="P53" s="46"/>
    </row>
    <row r="54" spans="1:16">
      <c r="A54" s="18"/>
      <c r="B54" s="26"/>
      <c r="C54" s="26"/>
      <c r="D54" s="27" t="s">
        <v>368</v>
      </c>
      <c r="E54" s="27"/>
      <c r="F54" s="27"/>
      <c r="G54" s="27"/>
      <c r="H54" s="27"/>
      <c r="I54" s="27"/>
      <c r="J54" s="27"/>
      <c r="K54" s="27"/>
      <c r="L54" s="27"/>
      <c r="M54" s="46" t="s">
        <v>366</v>
      </c>
      <c r="N54" s="46"/>
      <c r="O54" s="46"/>
      <c r="P54" s="46"/>
    </row>
    <row r="55" spans="1:16">
      <c r="A55" s="18"/>
      <c r="B55" s="26"/>
      <c r="C55" s="26"/>
      <c r="D55" s="27" t="s">
        <v>369</v>
      </c>
      <c r="E55" s="27"/>
      <c r="F55" s="27"/>
      <c r="G55" s="27"/>
      <c r="H55" s="27"/>
      <c r="I55" s="27"/>
      <c r="J55" s="27"/>
      <c r="K55" s="27"/>
      <c r="L55" s="27"/>
      <c r="M55" s="46" t="s">
        <v>366</v>
      </c>
      <c r="N55" s="46"/>
      <c r="O55" s="46"/>
      <c r="P55" s="46"/>
    </row>
    <row r="56" spans="1:16">
      <c r="A56" s="18"/>
      <c r="B56" s="26"/>
      <c r="C56" s="26"/>
      <c r="D56" s="27" t="s">
        <v>370</v>
      </c>
      <c r="E56" s="27"/>
      <c r="F56" s="27"/>
      <c r="G56" s="27"/>
      <c r="H56" s="27"/>
      <c r="I56" s="27"/>
      <c r="J56" s="27"/>
      <c r="K56" s="27"/>
      <c r="L56" s="27"/>
      <c r="M56" s="46" t="s">
        <v>371</v>
      </c>
      <c r="N56" s="46"/>
      <c r="O56" s="46"/>
      <c r="P56" s="46"/>
    </row>
    <row r="57" spans="1:16">
      <c r="A57" s="18"/>
      <c r="B57" s="26" t="s">
        <v>311</v>
      </c>
      <c r="C57" s="26"/>
      <c r="D57" s="27" t="s">
        <v>372</v>
      </c>
      <c r="E57" s="27"/>
      <c r="F57" s="27"/>
      <c r="G57" s="27"/>
      <c r="H57" s="27"/>
      <c r="I57" s="27"/>
      <c r="J57" s="27"/>
      <c r="K57" s="27"/>
      <c r="L57" s="27"/>
      <c r="M57" s="47" t="s">
        <v>366</v>
      </c>
      <c r="N57" s="47"/>
      <c r="O57" s="47"/>
      <c r="P57" s="47"/>
    </row>
    <row r="58" spans="1:16">
      <c r="A58" s="18"/>
      <c r="B58" s="26" t="s">
        <v>314</v>
      </c>
      <c r="C58" s="26"/>
      <c r="D58" s="27" t="s">
        <v>373</v>
      </c>
      <c r="E58" s="27"/>
      <c r="F58" s="27"/>
      <c r="G58" s="27"/>
      <c r="H58" s="27"/>
      <c r="I58" s="27"/>
      <c r="J58" s="27"/>
      <c r="K58" s="27"/>
      <c r="L58" s="27"/>
      <c r="M58" s="47" t="s">
        <v>371</v>
      </c>
      <c r="N58" s="47"/>
      <c r="O58" s="47"/>
      <c r="P58" s="47"/>
    </row>
    <row r="59" spans="1:16">
      <c r="A59" s="18"/>
      <c r="B59" s="26"/>
      <c r="C59" s="26"/>
      <c r="D59" s="27" t="s">
        <v>374</v>
      </c>
      <c r="E59" s="27"/>
      <c r="F59" s="27"/>
      <c r="G59" s="27"/>
      <c r="H59" s="27"/>
      <c r="I59" s="27"/>
      <c r="J59" s="27"/>
      <c r="K59" s="27"/>
      <c r="L59" s="27"/>
      <c r="M59" s="47" t="s">
        <v>371</v>
      </c>
      <c r="N59" s="47"/>
      <c r="O59" s="47"/>
      <c r="P59" s="47"/>
    </row>
    <row r="60" spans="1:16">
      <c r="A60" s="18"/>
      <c r="B60" s="26" t="s">
        <v>343</v>
      </c>
      <c r="C60" s="26"/>
      <c r="D60" s="27" t="s">
        <v>375</v>
      </c>
      <c r="E60" s="27"/>
      <c r="F60" s="27"/>
      <c r="G60" s="27"/>
      <c r="H60" s="27"/>
      <c r="I60" s="27"/>
      <c r="J60" s="27"/>
      <c r="K60" s="27"/>
      <c r="L60" s="27"/>
      <c r="M60" s="48"/>
      <c r="N60" s="48"/>
      <c r="O60" s="48"/>
      <c r="P60" s="48"/>
    </row>
    <row r="61" spans="1:16">
      <c r="A61" s="18"/>
      <c r="B61" s="26" t="s">
        <v>317</v>
      </c>
      <c r="C61" s="26"/>
      <c r="D61" s="27" t="s">
        <v>376</v>
      </c>
      <c r="E61" s="27"/>
      <c r="F61" s="27"/>
      <c r="G61" s="27"/>
      <c r="H61" s="27"/>
      <c r="I61" s="27"/>
      <c r="J61" s="27"/>
      <c r="K61" s="27"/>
      <c r="L61" s="27"/>
      <c r="M61" s="47" t="s">
        <v>366</v>
      </c>
      <c r="N61" s="47"/>
      <c r="O61" s="47"/>
      <c r="P61" s="47"/>
    </row>
    <row r="62" spans="1:16">
      <c r="A62" s="18"/>
      <c r="B62" s="26" t="s">
        <v>320</v>
      </c>
      <c r="C62" s="26"/>
      <c r="D62" s="27" t="s">
        <v>377</v>
      </c>
      <c r="E62" s="27"/>
      <c r="F62" s="27"/>
      <c r="G62" s="27"/>
      <c r="H62" s="27"/>
      <c r="I62" s="27"/>
      <c r="J62" s="27"/>
      <c r="K62" s="27"/>
      <c r="L62" s="27"/>
      <c r="M62" s="47" t="s">
        <v>366</v>
      </c>
      <c r="N62" s="47"/>
      <c r="O62" s="47"/>
      <c r="P62" s="47"/>
    </row>
    <row r="63" spans="1:16">
      <c r="A63" s="18"/>
      <c r="B63" s="26" t="s">
        <v>323</v>
      </c>
      <c r="C63" s="26"/>
      <c r="D63" s="27" t="s">
        <v>378</v>
      </c>
      <c r="E63" s="27"/>
      <c r="F63" s="27"/>
      <c r="G63" s="27"/>
      <c r="H63" s="27"/>
      <c r="I63" s="27"/>
      <c r="J63" s="27"/>
      <c r="K63" s="27"/>
      <c r="L63" s="27"/>
      <c r="M63" s="47" t="s">
        <v>366</v>
      </c>
      <c r="N63" s="47"/>
      <c r="O63" s="47"/>
      <c r="P63" s="47"/>
    </row>
    <row r="64" spans="1:16">
      <c r="A64" s="18"/>
      <c r="B64" s="26" t="s">
        <v>330</v>
      </c>
      <c r="C64" s="26"/>
      <c r="D64" s="27" t="s">
        <v>379</v>
      </c>
      <c r="E64" s="27"/>
      <c r="F64" s="27"/>
      <c r="G64" s="27"/>
      <c r="H64" s="27"/>
      <c r="I64" s="27"/>
      <c r="J64" s="27"/>
      <c r="K64" s="27"/>
      <c r="L64" s="27"/>
      <c r="M64" s="47" t="s">
        <v>345</v>
      </c>
      <c r="N64" s="47"/>
      <c r="O64" s="47"/>
      <c r="P64" s="47"/>
    </row>
    <row r="65" spans="1:16">
      <c r="A65" s="18" t="s">
        <v>380</v>
      </c>
      <c r="B65" s="26" t="s">
        <v>307</v>
      </c>
      <c r="C65" s="26"/>
      <c r="D65" s="27" t="s">
        <v>381</v>
      </c>
      <c r="E65" s="27"/>
      <c r="F65" s="27"/>
      <c r="G65" s="27"/>
      <c r="H65" s="27"/>
      <c r="I65" s="27"/>
      <c r="J65" s="27"/>
      <c r="K65" s="27"/>
      <c r="L65" s="27"/>
      <c r="M65" s="46" t="s">
        <v>371</v>
      </c>
      <c r="N65" s="46"/>
      <c r="O65" s="46"/>
      <c r="P65" s="46"/>
    </row>
    <row r="66" spans="1:16">
      <c r="A66" s="18"/>
      <c r="B66" s="26"/>
      <c r="C66" s="26"/>
      <c r="D66" s="27" t="s">
        <v>382</v>
      </c>
      <c r="E66" s="27"/>
      <c r="F66" s="27"/>
      <c r="G66" s="27"/>
      <c r="H66" s="27"/>
      <c r="I66" s="27"/>
      <c r="J66" s="27"/>
      <c r="K66" s="27"/>
      <c r="L66" s="27"/>
      <c r="M66" s="46" t="s">
        <v>371</v>
      </c>
      <c r="N66" s="46"/>
      <c r="O66" s="46"/>
      <c r="P66" s="46"/>
    </row>
    <row r="67" spans="1:16">
      <c r="A67" s="18"/>
      <c r="B67" s="26"/>
      <c r="C67" s="26"/>
      <c r="D67" s="27" t="s">
        <v>383</v>
      </c>
      <c r="E67" s="27"/>
      <c r="F67" s="27"/>
      <c r="G67" s="27"/>
      <c r="H67" s="27"/>
      <c r="I67" s="27"/>
      <c r="J67" s="27"/>
      <c r="K67" s="27"/>
      <c r="L67" s="27"/>
      <c r="M67" s="46" t="s">
        <v>371</v>
      </c>
      <c r="N67" s="46"/>
      <c r="O67" s="46"/>
      <c r="P67" s="46"/>
    </row>
    <row r="68" spans="1:16">
      <c r="A68" s="18"/>
      <c r="B68" s="26" t="s">
        <v>311</v>
      </c>
      <c r="C68" s="26"/>
      <c r="D68" s="27" t="s">
        <v>384</v>
      </c>
      <c r="E68" s="27"/>
      <c r="F68" s="27"/>
      <c r="G68" s="27"/>
      <c r="H68" s="27"/>
      <c r="I68" s="27"/>
      <c r="J68" s="27"/>
      <c r="K68" s="27"/>
      <c r="L68" s="27"/>
      <c r="M68" s="47" t="s">
        <v>385</v>
      </c>
      <c r="N68" s="47"/>
      <c r="O68" s="47"/>
      <c r="P68" s="47"/>
    </row>
    <row r="69" spans="1:16">
      <c r="A69" s="18"/>
      <c r="B69" s="26"/>
      <c r="C69" s="26"/>
      <c r="D69" s="27" t="s">
        <v>386</v>
      </c>
      <c r="E69" s="27"/>
      <c r="F69" s="27"/>
      <c r="G69" s="27"/>
      <c r="H69" s="27"/>
      <c r="I69" s="27"/>
      <c r="J69" s="27"/>
      <c r="K69" s="27"/>
      <c r="L69" s="27"/>
      <c r="M69" s="46" t="s">
        <v>387</v>
      </c>
      <c r="N69" s="46"/>
      <c r="O69" s="46"/>
      <c r="P69" s="46"/>
    </row>
    <row r="70" spans="1:16">
      <c r="A70" s="18"/>
      <c r="B70" s="26"/>
      <c r="C70" s="26"/>
      <c r="D70" s="27" t="s">
        <v>388</v>
      </c>
      <c r="E70" s="27"/>
      <c r="F70" s="27"/>
      <c r="G70" s="27"/>
      <c r="H70" s="27"/>
      <c r="I70" s="27"/>
      <c r="J70" s="27"/>
      <c r="K70" s="27"/>
      <c r="L70" s="27"/>
      <c r="M70" s="46">
        <v>1</v>
      </c>
      <c r="N70" s="46"/>
      <c r="O70" s="46"/>
      <c r="P70" s="46"/>
    </row>
    <row r="71" spans="1:16">
      <c r="A71" s="18"/>
      <c r="B71" s="26" t="s">
        <v>314</v>
      </c>
      <c r="C71" s="26"/>
      <c r="D71" s="27" t="s">
        <v>389</v>
      </c>
      <c r="E71" s="27"/>
      <c r="F71" s="27"/>
      <c r="G71" s="27"/>
      <c r="H71" s="27"/>
      <c r="I71" s="27"/>
      <c r="J71" s="27"/>
      <c r="K71" s="27"/>
      <c r="L71" s="27"/>
      <c r="M71" s="47" t="s">
        <v>371</v>
      </c>
      <c r="N71" s="47"/>
      <c r="O71" s="47"/>
      <c r="P71" s="47"/>
    </row>
    <row r="72" spans="1:16">
      <c r="A72" s="18"/>
      <c r="B72" s="26"/>
      <c r="C72" s="26"/>
      <c r="D72" s="27" t="s">
        <v>390</v>
      </c>
      <c r="E72" s="27"/>
      <c r="F72" s="27"/>
      <c r="G72" s="27"/>
      <c r="H72" s="27"/>
      <c r="I72" s="27"/>
      <c r="J72" s="27"/>
      <c r="K72" s="27"/>
      <c r="L72" s="27"/>
      <c r="M72" s="47" t="s">
        <v>391</v>
      </c>
      <c r="N72" s="47"/>
      <c r="O72" s="47"/>
      <c r="P72" s="47"/>
    </row>
    <row r="73" spans="1:16">
      <c r="A73" s="18"/>
      <c r="B73" s="26"/>
      <c r="C73" s="26"/>
      <c r="D73" s="27" t="s">
        <v>392</v>
      </c>
      <c r="E73" s="27"/>
      <c r="F73" s="27"/>
      <c r="G73" s="27"/>
      <c r="H73" s="27"/>
      <c r="I73" s="27"/>
      <c r="J73" s="27"/>
      <c r="K73" s="27"/>
      <c r="L73" s="27"/>
      <c r="M73" s="47" t="s">
        <v>393</v>
      </c>
      <c r="N73" s="47"/>
      <c r="O73" s="47"/>
      <c r="P73" s="47"/>
    </row>
    <row r="74" spans="1:16">
      <c r="A74" s="18"/>
      <c r="B74" s="26" t="s">
        <v>343</v>
      </c>
      <c r="C74" s="26"/>
      <c r="D74" s="27" t="s">
        <v>394</v>
      </c>
      <c r="E74" s="27"/>
      <c r="F74" s="27"/>
      <c r="G74" s="27"/>
      <c r="H74" s="27"/>
      <c r="I74" s="27"/>
      <c r="J74" s="27"/>
      <c r="K74" s="27"/>
      <c r="L74" s="27"/>
      <c r="M74" s="48">
        <v>1</v>
      </c>
      <c r="N74" s="48"/>
      <c r="O74" s="48"/>
      <c r="P74" s="48"/>
    </row>
    <row r="75" spans="1:16">
      <c r="A75" s="18"/>
      <c r="B75" s="26" t="s">
        <v>317</v>
      </c>
      <c r="C75" s="26"/>
      <c r="D75" s="27" t="s">
        <v>395</v>
      </c>
      <c r="E75" s="27"/>
      <c r="F75" s="27"/>
      <c r="G75" s="27"/>
      <c r="H75" s="27"/>
      <c r="I75" s="27"/>
      <c r="J75" s="27"/>
      <c r="K75" s="27"/>
      <c r="L75" s="27"/>
      <c r="M75" s="47" t="s">
        <v>371</v>
      </c>
      <c r="N75" s="47"/>
      <c r="O75" s="47"/>
      <c r="P75" s="47"/>
    </row>
    <row r="76" spans="1:16">
      <c r="A76" s="18"/>
      <c r="B76" s="26" t="s">
        <v>320</v>
      </c>
      <c r="C76" s="26"/>
      <c r="D76" s="27" t="s">
        <v>396</v>
      </c>
      <c r="E76" s="27"/>
      <c r="F76" s="27"/>
      <c r="G76" s="27"/>
      <c r="H76" s="27"/>
      <c r="I76" s="27"/>
      <c r="J76" s="27"/>
      <c r="K76" s="27"/>
      <c r="L76" s="27"/>
      <c r="M76" s="47" t="s">
        <v>371</v>
      </c>
      <c r="N76" s="47"/>
      <c r="O76" s="47"/>
      <c r="P76" s="47"/>
    </row>
    <row r="77" spans="1:16">
      <c r="A77" s="18"/>
      <c r="B77" s="26" t="s">
        <v>323</v>
      </c>
      <c r="C77" s="26"/>
      <c r="D77" s="27" t="s">
        <v>397</v>
      </c>
      <c r="E77" s="27"/>
      <c r="F77" s="27"/>
      <c r="G77" s="27"/>
      <c r="H77" s="27"/>
      <c r="I77" s="27"/>
      <c r="J77" s="27"/>
      <c r="K77" s="27"/>
      <c r="L77" s="27"/>
      <c r="M77" s="44" t="s">
        <v>319</v>
      </c>
      <c r="N77" s="44"/>
      <c r="O77" s="44"/>
      <c r="P77" s="44"/>
    </row>
    <row r="78" spans="1:16">
      <c r="A78" s="18"/>
      <c r="B78" s="26" t="s">
        <v>330</v>
      </c>
      <c r="C78" s="26"/>
      <c r="D78" s="27" t="s">
        <v>398</v>
      </c>
      <c r="E78" s="27"/>
      <c r="F78" s="27"/>
      <c r="G78" s="27"/>
      <c r="H78" s="27"/>
      <c r="I78" s="27"/>
      <c r="J78" s="27"/>
      <c r="K78" s="27"/>
      <c r="L78" s="27"/>
      <c r="M78" s="47" t="s">
        <v>345</v>
      </c>
      <c r="N78" s="47"/>
      <c r="O78" s="47"/>
      <c r="P78" s="47"/>
    </row>
    <row r="79" spans="1:16">
      <c r="A79" s="17" t="s">
        <v>399</v>
      </c>
      <c r="B79" s="26" t="s">
        <v>307</v>
      </c>
      <c r="C79" s="26"/>
      <c r="D79" s="27" t="s">
        <v>400</v>
      </c>
      <c r="E79" s="27"/>
      <c r="F79" s="27"/>
      <c r="G79" s="27"/>
      <c r="H79" s="27"/>
      <c r="I79" s="27"/>
      <c r="J79" s="27"/>
      <c r="K79" s="27"/>
      <c r="L79" s="27"/>
      <c r="M79" s="26">
        <v>19</v>
      </c>
      <c r="N79" s="26"/>
      <c r="O79" s="26"/>
      <c r="P79" s="26"/>
    </row>
    <row r="80" spans="1:16">
      <c r="A80" s="17"/>
      <c r="B80" s="26"/>
      <c r="C80" s="26"/>
      <c r="D80" s="27" t="s">
        <v>401</v>
      </c>
      <c r="E80" s="27"/>
      <c r="F80" s="27"/>
      <c r="G80" s="27"/>
      <c r="H80" s="27"/>
      <c r="I80" s="27"/>
      <c r="J80" s="27"/>
      <c r="K80" s="27"/>
      <c r="L80" s="27"/>
      <c r="M80" s="26">
        <v>3</v>
      </c>
      <c r="N80" s="26"/>
      <c r="O80" s="26"/>
      <c r="P80" s="26"/>
    </row>
    <row r="81" spans="1:16">
      <c r="A81" s="17"/>
      <c r="B81" s="26"/>
      <c r="C81" s="26"/>
      <c r="D81" s="27" t="s">
        <v>402</v>
      </c>
      <c r="E81" s="27"/>
      <c r="F81" s="27"/>
      <c r="G81" s="27"/>
      <c r="H81" s="27"/>
      <c r="I81" s="27"/>
      <c r="J81" s="27"/>
      <c r="K81" s="27"/>
      <c r="L81" s="27"/>
      <c r="M81" s="48">
        <v>0.13</v>
      </c>
      <c r="N81" s="48"/>
      <c r="O81" s="48"/>
      <c r="P81" s="48"/>
    </row>
    <row r="82" spans="1:16">
      <c r="A82" s="17"/>
      <c r="B82" s="26" t="s">
        <v>311</v>
      </c>
      <c r="C82" s="26"/>
      <c r="D82" s="27" t="s">
        <v>403</v>
      </c>
      <c r="E82" s="27"/>
      <c r="F82" s="27"/>
      <c r="G82" s="27"/>
      <c r="H82" s="27"/>
      <c r="I82" s="27"/>
      <c r="J82" s="27"/>
      <c r="K82" s="27"/>
      <c r="L82" s="27"/>
      <c r="M82" s="48">
        <v>1</v>
      </c>
      <c r="N82" s="48"/>
      <c r="O82" s="48"/>
      <c r="P82" s="48"/>
    </row>
    <row r="83" spans="1:16">
      <c r="A83" s="17"/>
      <c r="B83" s="26" t="s">
        <v>314</v>
      </c>
      <c r="C83" s="26"/>
      <c r="D83" s="27" t="s">
        <v>404</v>
      </c>
      <c r="E83" s="27"/>
      <c r="F83" s="27"/>
      <c r="G83" s="27"/>
      <c r="H83" s="27"/>
      <c r="I83" s="27"/>
      <c r="J83" s="27"/>
      <c r="K83" s="27"/>
      <c r="L83" s="27"/>
      <c r="M83" s="26" t="s">
        <v>371</v>
      </c>
      <c r="N83" s="26"/>
      <c r="O83" s="26"/>
      <c r="P83" s="26"/>
    </row>
    <row r="84" spans="1:16">
      <c r="A84" s="17"/>
      <c r="B84" s="26" t="s">
        <v>317</v>
      </c>
      <c r="C84" s="26"/>
      <c r="D84" s="27" t="s">
        <v>405</v>
      </c>
      <c r="E84" s="27"/>
      <c r="F84" s="27"/>
      <c r="G84" s="27"/>
      <c r="H84" s="27"/>
      <c r="I84" s="27"/>
      <c r="J84" s="27"/>
      <c r="K84" s="27"/>
      <c r="L84" s="27"/>
      <c r="M84" s="26" t="s">
        <v>406</v>
      </c>
      <c r="N84" s="26"/>
      <c r="O84" s="26"/>
      <c r="P84" s="26"/>
    </row>
    <row r="85" spans="1:16">
      <c r="A85" s="17"/>
      <c r="B85" s="26" t="s">
        <v>320</v>
      </c>
      <c r="C85" s="26"/>
      <c r="D85" s="27" t="s">
        <v>407</v>
      </c>
      <c r="E85" s="27"/>
      <c r="F85" s="27"/>
      <c r="G85" s="27"/>
      <c r="H85" s="27"/>
      <c r="I85" s="27"/>
      <c r="J85" s="27"/>
      <c r="K85" s="27"/>
      <c r="L85" s="27"/>
      <c r="M85" s="26" t="s">
        <v>408</v>
      </c>
      <c r="N85" s="26"/>
      <c r="O85" s="26"/>
      <c r="P85" s="26"/>
    </row>
    <row r="86" spans="1:16">
      <c r="A86" s="17"/>
      <c r="B86" s="26" t="s">
        <v>330</v>
      </c>
      <c r="C86" s="26"/>
      <c r="D86" s="27" t="s">
        <v>409</v>
      </c>
      <c r="E86" s="27"/>
      <c r="F86" s="27"/>
      <c r="G86" s="27"/>
      <c r="H86" s="27"/>
      <c r="I86" s="27"/>
      <c r="J86" s="27"/>
      <c r="K86" s="27"/>
      <c r="L86" s="27"/>
      <c r="M86" s="26" t="s">
        <v>410</v>
      </c>
      <c r="N86" s="26"/>
      <c r="O86" s="26"/>
      <c r="P86" s="26"/>
    </row>
    <row r="87" spans="1:16">
      <c r="A87" s="17" t="s">
        <v>411</v>
      </c>
      <c r="B87" s="26" t="s">
        <v>307</v>
      </c>
      <c r="C87" s="26"/>
      <c r="D87" s="27" t="s">
        <v>412</v>
      </c>
      <c r="E87" s="27"/>
      <c r="F87" s="27"/>
      <c r="G87" s="27"/>
      <c r="H87" s="27"/>
      <c r="I87" s="27"/>
      <c r="J87" s="27"/>
      <c r="K87" s="27"/>
      <c r="L87" s="27"/>
      <c r="M87" s="26" t="s">
        <v>413</v>
      </c>
      <c r="N87" s="26"/>
      <c r="O87" s="26"/>
      <c r="P87" s="26"/>
    </row>
    <row r="88" spans="1:16">
      <c r="A88" s="17"/>
      <c r="B88" s="26"/>
      <c r="C88" s="26"/>
      <c r="D88" s="27" t="s">
        <v>414</v>
      </c>
      <c r="E88" s="27"/>
      <c r="F88" s="27"/>
      <c r="G88" s="27"/>
      <c r="H88" s="27"/>
      <c r="I88" s="27"/>
      <c r="J88" s="27"/>
      <c r="K88" s="27"/>
      <c r="L88" s="27"/>
      <c r="M88" s="26" t="s">
        <v>415</v>
      </c>
      <c r="N88" s="26"/>
      <c r="O88" s="26"/>
      <c r="P88" s="26"/>
    </row>
    <row r="89" spans="1:16">
      <c r="A89" s="17"/>
      <c r="B89" s="26"/>
      <c r="C89" s="26"/>
      <c r="D89" s="27" t="s">
        <v>368</v>
      </c>
      <c r="E89" s="27"/>
      <c r="F89" s="27"/>
      <c r="G89" s="27"/>
      <c r="H89" s="27"/>
      <c r="I89" s="27"/>
      <c r="J89" s="27"/>
      <c r="K89" s="27"/>
      <c r="L89" s="27"/>
      <c r="M89" s="48">
        <v>1</v>
      </c>
      <c r="N89" s="48"/>
      <c r="O89" s="48"/>
      <c r="P89" s="48"/>
    </row>
    <row r="90" spans="1:16">
      <c r="A90" s="17"/>
      <c r="B90" s="26"/>
      <c r="C90" s="26"/>
      <c r="D90" s="27" t="s">
        <v>416</v>
      </c>
      <c r="E90" s="27"/>
      <c r="F90" s="27"/>
      <c r="G90" s="27"/>
      <c r="H90" s="27"/>
      <c r="I90" s="27"/>
      <c r="J90" s="27"/>
      <c r="K90" s="27"/>
      <c r="L90" s="27"/>
      <c r="M90" s="26" t="s">
        <v>417</v>
      </c>
      <c r="N90" s="26"/>
      <c r="O90" s="26"/>
      <c r="P90" s="26"/>
    </row>
    <row r="91" spans="1:16">
      <c r="A91" s="17"/>
      <c r="B91" s="26"/>
      <c r="C91" s="26"/>
      <c r="D91" s="27" t="s">
        <v>418</v>
      </c>
      <c r="E91" s="27"/>
      <c r="F91" s="27"/>
      <c r="G91" s="27"/>
      <c r="H91" s="27"/>
      <c r="I91" s="27"/>
      <c r="J91" s="27"/>
      <c r="K91" s="27"/>
      <c r="L91" s="27"/>
      <c r="M91" s="26" t="s">
        <v>419</v>
      </c>
      <c r="N91" s="26"/>
      <c r="O91" s="26"/>
      <c r="P91" s="26"/>
    </row>
    <row r="92" spans="1:16">
      <c r="A92" s="17"/>
      <c r="B92" s="26"/>
      <c r="C92" s="26"/>
      <c r="D92" s="27" t="s">
        <v>420</v>
      </c>
      <c r="E92" s="27"/>
      <c r="F92" s="27"/>
      <c r="G92" s="27"/>
      <c r="H92" s="27"/>
      <c r="I92" s="27"/>
      <c r="J92" s="27"/>
      <c r="K92" s="27"/>
      <c r="L92" s="27"/>
      <c r="M92" s="26" t="s">
        <v>421</v>
      </c>
      <c r="N92" s="26"/>
      <c r="O92" s="26"/>
      <c r="P92" s="26"/>
    </row>
    <row r="93" spans="1:16">
      <c r="A93" s="17"/>
      <c r="B93" s="26" t="s">
        <v>311</v>
      </c>
      <c r="C93" s="26"/>
      <c r="D93" s="27" t="s">
        <v>422</v>
      </c>
      <c r="E93" s="27"/>
      <c r="F93" s="27"/>
      <c r="G93" s="27"/>
      <c r="H93" s="27"/>
      <c r="I93" s="27"/>
      <c r="J93" s="27"/>
      <c r="K93" s="27"/>
      <c r="L93" s="27"/>
      <c r="M93" s="26" t="s">
        <v>423</v>
      </c>
      <c r="N93" s="26"/>
      <c r="O93" s="26"/>
      <c r="P93" s="26"/>
    </row>
    <row r="94" spans="1:16">
      <c r="A94" s="17"/>
      <c r="B94" s="26"/>
      <c r="C94" s="26"/>
      <c r="D94" s="27" t="s">
        <v>424</v>
      </c>
      <c r="E94" s="27"/>
      <c r="F94" s="27"/>
      <c r="G94" s="27"/>
      <c r="H94" s="27"/>
      <c r="I94" s="27"/>
      <c r="J94" s="27"/>
      <c r="K94" s="27"/>
      <c r="L94" s="27"/>
      <c r="M94" s="26" t="s">
        <v>423</v>
      </c>
      <c r="N94" s="26"/>
      <c r="O94" s="26"/>
      <c r="P94" s="26"/>
    </row>
    <row r="95" spans="1:16">
      <c r="A95" s="17"/>
      <c r="B95" s="26" t="s">
        <v>314</v>
      </c>
      <c r="C95" s="26"/>
      <c r="D95" s="27" t="s">
        <v>373</v>
      </c>
      <c r="E95" s="27"/>
      <c r="F95" s="27"/>
      <c r="G95" s="27"/>
      <c r="H95" s="27"/>
      <c r="I95" s="27"/>
      <c r="J95" s="27"/>
      <c r="K95" s="27"/>
      <c r="L95" s="27"/>
      <c r="M95" s="26" t="s">
        <v>391</v>
      </c>
      <c r="N95" s="26"/>
      <c r="O95" s="26"/>
      <c r="P95" s="26"/>
    </row>
    <row r="96" spans="1:16">
      <c r="A96" s="17"/>
      <c r="B96" s="26"/>
      <c r="C96" s="26"/>
      <c r="D96" s="27" t="s">
        <v>374</v>
      </c>
      <c r="E96" s="27"/>
      <c r="F96" s="27"/>
      <c r="G96" s="27"/>
      <c r="H96" s="27"/>
      <c r="I96" s="27"/>
      <c r="J96" s="27"/>
      <c r="K96" s="27"/>
      <c r="L96" s="27"/>
      <c r="M96" s="26" t="s">
        <v>391</v>
      </c>
      <c r="N96" s="26"/>
      <c r="O96" s="26"/>
      <c r="P96" s="26"/>
    </row>
    <row r="97" spans="1:16">
      <c r="A97" s="17"/>
      <c r="B97" s="26" t="s">
        <v>320</v>
      </c>
      <c r="C97" s="26"/>
      <c r="D97" s="27" t="s">
        <v>425</v>
      </c>
      <c r="E97" s="27"/>
      <c r="F97" s="27"/>
      <c r="G97" s="27"/>
      <c r="H97" s="27"/>
      <c r="I97" s="27"/>
      <c r="J97" s="27"/>
      <c r="K97" s="27"/>
      <c r="L97" s="27"/>
      <c r="M97" s="26" t="s">
        <v>423</v>
      </c>
      <c r="N97" s="26"/>
      <c r="O97" s="26"/>
      <c r="P97" s="26"/>
    </row>
    <row r="98" spans="1:16">
      <c r="A98" s="17"/>
      <c r="B98" s="26"/>
      <c r="C98" s="26"/>
      <c r="D98" s="27" t="s">
        <v>426</v>
      </c>
      <c r="E98" s="27"/>
      <c r="F98" s="27"/>
      <c r="G98" s="27"/>
      <c r="H98" s="27"/>
      <c r="I98" s="27"/>
      <c r="J98" s="27"/>
      <c r="K98" s="27"/>
      <c r="L98" s="27"/>
      <c r="M98" s="26" t="s">
        <v>427</v>
      </c>
      <c r="N98" s="26"/>
      <c r="O98" s="26"/>
      <c r="P98" s="26"/>
    </row>
    <row r="99" spans="1:16">
      <c r="A99" s="17"/>
      <c r="B99" s="26" t="s">
        <v>428</v>
      </c>
      <c r="C99" s="26"/>
      <c r="D99" s="27" t="s">
        <v>429</v>
      </c>
      <c r="E99" s="27"/>
      <c r="F99" s="27"/>
      <c r="G99" s="27"/>
      <c r="H99" s="27"/>
      <c r="I99" s="27"/>
      <c r="J99" s="27"/>
      <c r="K99" s="27"/>
      <c r="L99" s="27"/>
      <c r="M99" s="26" t="s">
        <v>430</v>
      </c>
      <c r="N99" s="26"/>
      <c r="O99" s="26"/>
      <c r="P99" s="26"/>
    </row>
    <row r="100" spans="1:16">
      <c r="A100" s="17"/>
      <c r="B100" s="26" t="s">
        <v>323</v>
      </c>
      <c r="C100" s="26"/>
      <c r="D100" s="27" t="s">
        <v>378</v>
      </c>
      <c r="E100" s="27"/>
      <c r="F100" s="27"/>
      <c r="G100" s="27"/>
      <c r="H100" s="27"/>
      <c r="I100" s="27"/>
      <c r="J100" s="27"/>
      <c r="K100" s="27"/>
      <c r="L100" s="27"/>
      <c r="M100" s="26" t="s">
        <v>430</v>
      </c>
      <c r="N100" s="26"/>
      <c r="O100" s="26"/>
      <c r="P100" s="26"/>
    </row>
    <row r="101" spans="1:16">
      <c r="A101" s="17"/>
      <c r="B101" s="26" t="s">
        <v>330</v>
      </c>
      <c r="C101" s="26"/>
      <c r="D101" s="27" t="s">
        <v>431</v>
      </c>
      <c r="E101" s="27"/>
      <c r="F101" s="27"/>
      <c r="G101" s="27"/>
      <c r="H101" s="27"/>
      <c r="I101" s="27"/>
      <c r="J101" s="27"/>
      <c r="K101" s="27"/>
      <c r="L101" s="27"/>
      <c r="M101" s="26" t="s">
        <v>430</v>
      </c>
      <c r="N101" s="26"/>
      <c r="O101" s="26"/>
      <c r="P101" s="26"/>
    </row>
    <row r="102" spans="1:16">
      <c r="A102" s="17"/>
      <c r="B102" s="26"/>
      <c r="C102" s="26"/>
      <c r="D102" s="27" t="s">
        <v>432</v>
      </c>
      <c r="E102" s="27"/>
      <c r="F102" s="27"/>
      <c r="G102" s="27"/>
      <c r="H102" s="27"/>
      <c r="I102" s="27"/>
      <c r="J102" s="27"/>
      <c r="K102" s="27"/>
      <c r="L102" s="27"/>
      <c r="M102" s="26" t="s">
        <v>423</v>
      </c>
      <c r="N102" s="26"/>
      <c r="O102" s="26"/>
      <c r="P102" s="26"/>
    </row>
    <row r="103" spans="1:16">
      <c r="A103" s="17" t="s">
        <v>433</v>
      </c>
      <c r="B103" s="26" t="s">
        <v>307</v>
      </c>
      <c r="C103" s="26"/>
      <c r="D103" s="27" t="s">
        <v>434</v>
      </c>
      <c r="E103" s="27"/>
      <c r="F103" s="27"/>
      <c r="G103" s="27"/>
      <c r="H103" s="27"/>
      <c r="I103" s="27"/>
      <c r="J103" s="27"/>
      <c r="K103" s="27"/>
      <c r="L103" s="27"/>
      <c r="M103" s="48">
        <v>1</v>
      </c>
      <c r="N103" s="48"/>
      <c r="O103" s="48"/>
      <c r="P103" s="48"/>
    </row>
    <row r="104" spans="1:16">
      <c r="A104" s="17"/>
      <c r="B104" s="26"/>
      <c r="C104" s="26"/>
      <c r="D104" s="27" t="s">
        <v>435</v>
      </c>
      <c r="E104" s="27"/>
      <c r="F104" s="27"/>
      <c r="G104" s="27"/>
      <c r="H104" s="27"/>
      <c r="I104" s="27"/>
      <c r="J104" s="27"/>
      <c r="K104" s="27"/>
      <c r="L104" s="27"/>
      <c r="M104" s="48">
        <v>1</v>
      </c>
      <c r="N104" s="48"/>
      <c r="O104" s="48"/>
      <c r="P104" s="48"/>
    </row>
    <row r="105" spans="1:16">
      <c r="A105" s="17"/>
      <c r="B105" s="26" t="s">
        <v>311</v>
      </c>
      <c r="C105" s="26"/>
      <c r="D105" s="27" t="s">
        <v>436</v>
      </c>
      <c r="E105" s="27"/>
      <c r="F105" s="27"/>
      <c r="G105" s="27"/>
      <c r="H105" s="27"/>
      <c r="I105" s="27"/>
      <c r="J105" s="27"/>
      <c r="K105" s="27"/>
      <c r="L105" s="27"/>
      <c r="M105" s="48">
        <v>1</v>
      </c>
      <c r="N105" s="48"/>
      <c r="O105" s="48"/>
      <c r="P105" s="48"/>
    </row>
    <row r="106" spans="1:16">
      <c r="A106" s="17"/>
      <c r="B106" s="26" t="s">
        <v>314</v>
      </c>
      <c r="C106" s="26"/>
      <c r="D106" s="27" t="s">
        <v>437</v>
      </c>
      <c r="E106" s="27"/>
      <c r="F106" s="27"/>
      <c r="G106" s="27"/>
      <c r="H106" s="27"/>
      <c r="I106" s="27"/>
      <c r="J106" s="27"/>
      <c r="K106" s="27"/>
      <c r="L106" s="27"/>
      <c r="M106" s="48">
        <v>1</v>
      </c>
      <c r="N106" s="48"/>
      <c r="O106" s="48"/>
      <c r="P106" s="48"/>
    </row>
    <row r="107" spans="1:16">
      <c r="A107" s="17"/>
      <c r="B107" s="26" t="s">
        <v>438</v>
      </c>
      <c r="C107" s="26"/>
      <c r="D107" s="27" t="s">
        <v>439</v>
      </c>
      <c r="E107" s="27"/>
      <c r="F107" s="27"/>
      <c r="G107" s="27"/>
      <c r="H107" s="27"/>
      <c r="I107" s="27"/>
      <c r="J107" s="27"/>
      <c r="K107" s="27"/>
      <c r="L107" s="27"/>
      <c r="M107" s="48" t="s">
        <v>440</v>
      </c>
      <c r="N107" s="48"/>
      <c r="O107" s="48"/>
      <c r="P107" s="48"/>
    </row>
    <row r="108" spans="1:16">
      <c r="A108" s="17"/>
      <c r="B108" s="26" t="s">
        <v>320</v>
      </c>
      <c r="C108" s="26"/>
      <c r="D108" s="27" t="s">
        <v>441</v>
      </c>
      <c r="E108" s="27"/>
      <c r="F108" s="27"/>
      <c r="G108" s="27"/>
      <c r="H108" s="27"/>
      <c r="I108" s="27"/>
      <c r="J108" s="27"/>
      <c r="K108" s="27"/>
      <c r="L108" s="27"/>
      <c r="M108" s="26" t="s">
        <v>423</v>
      </c>
      <c r="N108" s="26"/>
      <c r="O108" s="26"/>
      <c r="P108" s="26"/>
    </row>
    <row r="109" spans="1:16">
      <c r="A109" s="17"/>
      <c r="B109" s="26" t="s">
        <v>330</v>
      </c>
      <c r="C109" s="26"/>
      <c r="D109" s="27" t="s">
        <v>409</v>
      </c>
      <c r="E109" s="27"/>
      <c r="F109" s="27"/>
      <c r="G109" s="27"/>
      <c r="H109" s="27"/>
      <c r="I109" s="27"/>
      <c r="J109" s="27"/>
      <c r="K109" s="27"/>
      <c r="L109" s="27"/>
      <c r="M109" s="26" t="s">
        <v>430</v>
      </c>
      <c r="N109" s="26"/>
      <c r="O109" s="26"/>
      <c r="P109" s="26"/>
    </row>
    <row r="110" spans="1:16">
      <c r="A110" s="49" t="s">
        <v>442</v>
      </c>
      <c r="B110" s="26" t="s">
        <v>307</v>
      </c>
      <c r="C110" s="26"/>
      <c r="D110" s="19" t="s">
        <v>443</v>
      </c>
      <c r="E110" s="19"/>
      <c r="F110" s="19"/>
      <c r="G110" s="19"/>
      <c r="H110" s="19"/>
      <c r="I110" s="19"/>
      <c r="J110" s="19"/>
      <c r="K110" s="19"/>
      <c r="L110" s="19"/>
      <c r="M110" s="46" t="s">
        <v>444</v>
      </c>
      <c r="N110" s="46"/>
      <c r="O110" s="46"/>
      <c r="P110" s="46"/>
    </row>
    <row r="111" spans="1:16">
      <c r="A111" s="83"/>
      <c r="B111" s="26"/>
      <c r="C111" s="26"/>
      <c r="D111" s="19" t="s">
        <v>445</v>
      </c>
      <c r="E111" s="19"/>
      <c r="F111" s="19"/>
      <c r="G111" s="19"/>
      <c r="H111" s="19"/>
      <c r="I111" s="19"/>
      <c r="J111" s="19"/>
      <c r="K111" s="19"/>
      <c r="L111" s="19"/>
      <c r="M111" s="46" t="s">
        <v>366</v>
      </c>
      <c r="N111" s="46"/>
      <c r="O111" s="46"/>
      <c r="P111" s="46"/>
    </row>
    <row r="112" spans="1:16">
      <c r="A112" s="83"/>
      <c r="B112" s="26"/>
      <c r="C112" s="26"/>
      <c r="D112" s="19" t="s">
        <v>446</v>
      </c>
      <c r="E112" s="19"/>
      <c r="F112" s="19"/>
      <c r="G112" s="19"/>
      <c r="H112" s="19"/>
      <c r="I112" s="19"/>
      <c r="J112" s="19"/>
      <c r="K112" s="19"/>
      <c r="L112" s="19"/>
      <c r="M112" s="46" t="s">
        <v>366</v>
      </c>
      <c r="N112" s="46"/>
      <c r="O112" s="46"/>
      <c r="P112" s="46"/>
    </row>
    <row r="113" spans="1:16">
      <c r="A113" s="83"/>
      <c r="B113" s="26"/>
      <c r="C113" s="26"/>
      <c r="D113" s="19" t="s">
        <v>447</v>
      </c>
      <c r="E113" s="19"/>
      <c r="F113" s="19"/>
      <c r="G113" s="19"/>
      <c r="H113" s="19"/>
      <c r="I113" s="19"/>
      <c r="J113" s="19"/>
      <c r="K113" s="19"/>
      <c r="L113" s="19"/>
      <c r="M113" s="46" t="s">
        <v>444</v>
      </c>
      <c r="N113" s="46"/>
      <c r="O113" s="46"/>
      <c r="P113" s="46"/>
    </row>
    <row r="114" spans="1:16">
      <c r="A114" s="83"/>
      <c r="B114" s="26"/>
      <c r="C114" s="26"/>
      <c r="D114" s="19" t="s">
        <v>448</v>
      </c>
      <c r="E114" s="19"/>
      <c r="F114" s="19"/>
      <c r="G114" s="19"/>
      <c r="H114" s="19"/>
      <c r="I114" s="19"/>
      <c r="J114" s="19"/>
      <c r="K114" s="19"/>
      <c r="L114" s="19"/>
      <c r="M114" s="46" t="s">
        <v>366</v>
      </c>
      <c r="N114" s="46"/>
      <c r="O114" s="46"/>
      <c r="P114" s="46"/>
    </row>
    <row r="115" spans="1:16">
      <c r="A115" s="83"/>
      <c r="B115" s="26" t="s">
        <v>311</v>
      </c>
      <c r="C115" s="26"/>
      <c r="D115" s="19" t="s">
        <v>449</v>
      </c>
      <c r="E115" s="19"/>
      <c r="F115" s="19"/>
      <c r="G115" s="19"/>
      <c r="H115" s="19"/>
      <c r="I115" s="19"/>
      <c r="J115" s="19"/>
      <c r="K115" s="19"/>
      <c r="L115" s="19"/>
      <c r="M115" s="47" t="s">
        <v>419</v>
      </c>
      <c r="N115" s="47"/>
      <c r="O115" s="47"/>
      <c r="P115" s="47"/>
    </row>
    <row r="116" spans="1:16">
      <c r="A116" s="83"/>
      <c r="B116" s="26"/>
      <c r="C116" s="26"/>
      <c r="D116" s="19" t="s">
        <v>450</v>
      </c>
      <c r="E116" s="19"/>
      <c r="F116" s="19"/>
      <c r="G116" s="19"/>
      <c r="H116" s="19"/>
      <c r="I116" s="19"/>
      <c r="J116" s="19"/>
      <c r="K116" s="19"/>
      <c r="L116" s="19"/>
      <c r="M116" s="46" t="s">
        <v>444</v>
      </c>
      <c r="N116" s="46"/>
      <c r="O116" s="46"/>
      <c r="P116" s="46"/>
    </row>
    <row r="117" spans="1:16">
      <c r="A117" s="83"/>
      <c r="B117" s="26"/>
      <c r="C117" s="26"/>
      <c r="D117" s="19" t="s">
        <v>451</v>
      </c>
      <c r="E117" s="19"/>
      <c r="F117" s="19"/>
      <c r="G117" s="19"/>
      <c r="H117" s="19"/>
      <c r="I117" s="19"/>
      <c r="J117" s="19"/>
      <c r="K117" s="19"/>
      <c r="L117" s="19"/>
      <c r="M117" s="46" t="s">
        <v>444</v>
      </c>
      <c r="N117" s="46"/>
      <c r="O117" s="46"/>
      <c r="P117" s="46"/>
    </row>
    <row r="118" spans="1:16">
      <c r="A118" s="83"/>
      <c r="B118" s="26" t="s">
        <v>314</v>
      </c>
      <c r="C118" s="26"/>
      <c r="D118" s="19" t="s">
        <v>452</v>
      </c>
      <c r="E118" s="19"/>
      <c r="F118" s="19"/>
      <c r="G118" s="19"/>
      <c r="H118" s="19"/>
      <c r="I118" s="19"/>
      <c r="J118" s="19"/>
      <c r="K118" s="19"/>
      <c r="L118" s="19"/>
      <c r="M118" s="47" t="s">
        <v>453</v>
      </c>
      <c r="N118" s="47"/>
      <c r="O118" s="47"/>
      <c r="P118" s="47"/>
    </row>
    <row r="119" spans="1:16">
      <c r="A119" s="83"/>
      <c r="B119" s="26"/>
      <c r="C119" s="26"/>
      <c r="D119" s="19" t="s">
        <v>454</v>
      </c>
      <c r="E119" s="19"/>
      <c r="F119" s="19"/>
      <c r="G119" s="19"/>
      <c r="H119" s="19"/>
      <c r="I119" s="19"/>
      <c r="J119" s="19"/>
      <c r="K119" s="19"/>
      <c r="L119" s="19"/>
      <c r="M119" s="47" t="s">
        <v>391</v>
      </c>
      <c r="N119" s="47"/>
      <c r="O119" s="47"/>
      <c r="P119" s="47"/>
    </row>
    <row r="120" spans="1:16">
      <c r="A120" s="83"/>
      <c r="B120" s="26"/>
      <c r="C120" s="26"/>
      <c r="D120" s="19" t="s">
        <v>455</v>
      </c>
      <c r="E120" s="19"/>
      <c r="F120" s="19"/>
      <c r="G120" s="19"/>
      <c r="H120" s="19"/>
      <c r="I120" s="19"/>
      <c r="J120" s="19"/>
      <c r="K120" s="19"/>
      <c r="L120" s="19"/>
      <c r="M120" s="47" t="s">
        <v>391</v>
      </c>
      <c r="N120" s="47"/>
      <c r="O120" s="47"/>
      <c r="P120" s="47"/>
    </row>
    <row r="121" spans="1:16">
      <c r="A121" s="83"/>
      <c r="B121" s="26" t="s">
        <v>320</v>
      </c>
      <c r="C121" s="26"/>
      <c r="D121" s="19" t="s">
        <v>449</v>
      </c>
      <c r="E121" s="19"/>
      <c r="F121" s="19"/>
      <c r="G121" s="19"/>
      <c r="H121" s="19"/>
      <c r="I121" s="19"/>
      <c r="J121" s="19"/>
      <c r="K121" s="19"/>
      <c r="L121" s="19"/>
      <c r="M121" s="47" t="s">
        <v>430</v>
      </c>
      <c r="N121" s="47"/>
      <c r="O121" s="47"/>
      <c r="P121" s="47"/>
    </row>
    <row r="122" spans="1:16">
      <c r="A122" s="83"/>
      <c r="B122" s="26"/>
      <c r="C122" s="26"/>
      <c r="D122" s="19" t="s">
        <v>456</v>
      </c>
      <c r="E122" s="19"/>
      <c r="F122" s="19"/>
      <c r="G122" s="19"/>
      <c r="H122" s="19"/>
      <c r="I122" s="19"/>
      <c r="J122" s="19"/>
      <c r="K122" s="19"/>
      <c r="L122" s="19"/>
      <c r="M122" s="47" t="s">
        <v>430</v>
      </c>
      <c r="N122" s="47"/>
      <c r="O122" s="47"/>
      <c r="P122" s="47"/>
    </row>
    <row r="123" spans="1:16">
      <c r="A123" s="83"/>
      <c r="B123" s="26" t="s">
        <v>323</v>
      </c>
      <c r="C123" s="26"/>
      <c r="D123" s="55" t="s">
        <v>457</v>
      </c>
      <c r="E123" s="55"/>
      <c r="F123" s="55"/>
      <c r="G123" s="55"/>
      <c r="H123" s="55"/>
      <c r="I123" s="55"/>
      <c r="J123" s="55"/>
      <c r="K123" s="55"/>
      <c r="L123" s="55"/>
      <c r="M123" s="47" t="s">
        <v>430</v>
      </c>
      <c r="N123" s="47"/>
      <c r="O123" s="47"/>
      <c r="P123" s="47"/>
    </row>
    <row r="124" spans="1:16">
      <c r="A124" s="52"/>
      <c r="B124" s="26" t="s">
        <v>330</v>
      </c>
      <c r="C124" s="26"/>
      <c r="D124" s="55" t="s">
        <v>458</v>
      </c>
      <c r="E124" s="55"/>
      <c r="F124" s="55"/>
      <c r="G124" s="55"/>
      <c r="H124" s="55"/>
      <c r="I124" s="55"/>
      <c r="J124" s="55"/>
      <c r="K124" s="55"/>
      <c r="L124" s="55"/>
      <c r="M124" s="47" t="s">
        <v>331</v>
      </c>
      <c r="N124" s="47"/>
      <c r="O124" s="47"/>
      <c r="P124" s="47"/>
    </row>
    <row r="125" spans="1:16">
      <c r="A125" s="17" t="s">
        <v>459</v>
      </c>
      <c r="B125" s="26" t="s">
        <v>307</v>
      </c>
      <c r="C125" s="26"/>
      <c r="D125" s="55" t="s">
        <v>460</v>
      </c>
      <c r="E125" s="55"/>
      <c r="F125" s="55"/>
      <c r="G125" s="55"/>
      <c r="H125" s="55"/>
      <c r="I125" s="55"/>
      <c r="J125" s="55"/>
      <c r="K125" s="55"/>
      <c r="L125" s="55"/>
      <c r="M125" s="47" t="s">
        <v>461</v>
      </c>
      <c r="N125" s="47"/>
      <c r="O125" s="47"/>
      <c r="P125" s="47"/>
    </row>
    <row r="126" spans="1:16">
      <c r="A126" s="17"/>
      <c r="B126" s="26"/>
      <c r="C126" s="26"/>
      <c r="D126" s="19" t="s">
        <v>462</v>
      </c>
      <c r="E126" s="19"/>
      <c r="F126" s="19"/>
      <c r="G126" s="19"/>
      <c r="H126" s="19"/>
      <c r="I126" s="19"/>
      <c r="J126" s="19"/>
      <c r="K126" s="19"/>
      <c r="L126" s="19"/>
      <c r="M126" s="47" t="s">
        <v>461</v>
      </c>
      <c r="N126" s="47"/>
      <c r="O126" s="47"/>
      <c r="P126" s="47"/>
    </row>
    <row r="127" spans="1:16">
      <c r="A127" s="17"/>
      <c r="B127" s="26" t="s">
        <v>311</v>
      </c>
      <c r="C127" s="26"/>
      <c r="D127" s="55" t="s">
        <v>463</v>
      </c>
      <c r="E127" s="55"/>
      <c r="F127" s="55"/>
      <c r="G127" s="55"/>
      <c r="H127" s="55"/>
      <c r="I127" s="55"/>
      <c r="J127" s="55"/>
      <c r="K127" s="55"/>
      <c r="L127" s="55"/>
      <c r="M127" s="47" t="s">
        <v>461</v>
      </c>
      <c r="N127" s="47"/>
      <c r="O127" s="47"/>
      <c r="P127" s="47"/>
    </row>
    <row r="128" spans="1:16">
      <c r="A128" s="17"/>
      <c r="B128" s="26"/>
      <c r="C128" s="26"/>
      <c r="D128" s="55" t="s">
        <v>464</v>
      </c>
      <c r="E128" s="55"/>
      <c r="F128" s="55"/>
      <c r="G128" s="55"/>
      <c r="H128" s="55"/>
      <c r="I128" s="55"/>
      <c r="J128" s="55"/>
      <c r="K128" s="55"/>
      <c r="L128" s="55"/>
      <c r="M128" s="46" t="s">
        <v>419</v>
      </c>
      <c r="N128" s="46"/>
      <c r="O128" s="46"/>
      <c r="P128" s="46"/>
    </row>
    <row r="129" spans="1:16">
      <c r="A129" s="17"/>
      <c r="B129" s="26" t="s">
        <v>314</v>
      </c>
      <c r="C129" s="26"/>
      <c r="D129" s="55" t="s">
        <v>465</v>
      </c>
      <c r="E129" s="55"/>
      <c r="F129" s="55"/>
      <c r="G129" s="55"/>
      <c r="H129" s="55"/>
      <c r="I129" s="55"/>
      <c r="J129" s="55"/>
      <c r="K129" s="55"/>
      <c r="L129" s="55"/>
      <c r="M129" s="46" t="s">
        <v>419</v>
      </c>
      <c r="N129" s="46"/>
      <c r="O129" s="46"/>
      <c r="P129" s="46"/>
    </row>
    <row r="130" spans="1:16">
      <c r="A130" s="17"/>
      <c r="B130" s="26"/>
      <c r="C130" s="26"/>
      <c r="D130" s="55" t="s">
        <v>466</v>
      </c>
      <c r="E130" s="55"/>
      <c r="F130" s="55"/>
      <c r="G130" s="55"/>
      <c r="H130" s="55"/>
      <c r="I130" s="55"/>
      <c r="J130" s="55"/>
      <c r="K130" s="55"/>
      <c r="L130" s="55"/>
      <c r="M130" s="47" t="s">
        <v>391</v>
      </c>
      <c r="N130" s="47"/>
      <c r="O130" s="47"/>
      <c r="P130" s="47"/>
    </row>
    <row r="131" spans="1:16">
      <c r="A131" s="17"/>
      <c r="B131" s="26"/>
      <c r="C131" s="26"/>
      <c r="D131" s="55" t="s">
        <v>467</v>
      </c>
      <c r="E131" s="55"/>
      <c r="F131" s="55"/>
      <c r="G131" s="55"/>
      <c r="H131" s="55"/>
      <c r="I131" s="55"/>
      <c r="J131" s="55"/>
      <c r="K131" s="55"/>
      <c r="L131" s="55"/>
      <c r="M131" s="47">
        <v>0</v>
      </c>
      <c r="N131" s="47"/>
      <c r="O131" s="47"/>
      <c r="P131" s="47"/>
    </row>
    <row r="132" spans="1:16">
      <c r="A132" s="17"/>
      <c r="B132" s="26"/>
      <c r="C132" s="26"/>
      <c r="D132" s="55" t="s">
        <v>468</v>
      </c>
      <c r="E132" s="55"/>
      <c r="F132" s="55"/>
      <c r="G132" s="55"/>
      <c r="H132" s="55"/>
      <c r="I132" s="55"/>
      <c r="J132" s="55"/>
      <c r="K132" s="55"/>
      <c r="L132" s="55"/>
      <c r="M132" s="46">
        <v>1</v>
      </c>
      <c r="N132" s="46"/>
      <c r="O132" s="46"/>
      <c r="P132" s="46"/>
    </row>
    <row r="133" spans="1:16">
      <c r="A133" s="17"/>
      <c r="B133" s="26" t="s">
        <v>317</v>
      </c>
      <c r="C133" s="26"/>
      <c r="D133" s="56" t="s">
        <v>469</v>
      </c>
      <c r="E133" s="56"/>
      <c r="F133" s="56"/>
      <c r="G133" s="56"/>
      <c r="H133" s="56"/>
      <c r="I133" s="56"/>
      <c r="J133" s="56"/>
      <c r="K133" s="56"/>
      <c r="L133" s="56"/>
      <c r="M133" s="62" t="s">
        <v>319</v>
      </c>
      <c r="N133" s="62"/>
      <c r="O133" s="62"/>
      <c r="P133" s="62"/>
    </row>
    <row r="134" spans="1:16">
      <c r="A134" s="17"/>
      <c r="B134" s="26"/>
      <c r="C134" s="26"/>
      <c r="D134" s="55" t="s">
        <v>470</v>
      </c>
      <c r="E134" s="55"/>
      <c r="F134" s="55"/>
      <c r="G134" s="55"/>
      <c r="H134" s="55"/>
      <c r="I134" s="55"/>
      <c r="J134" s="55"/>
      <c r="K134" s="55"/>
      <c r="L134" s="55"/>
      <c r="M134" s="62" t="s">
        <v>319</v>
      </c>
      <c r="N134" s="62"/>
      <c r="O134" s="62"/>
      <c r="P134" s="62"/>
    </row>
    <row r="135" spans="1:16">
      <c r="A135" s="17"/>
      <c r="B135" s="26" t="s">
        <v>320</v>
      </c>
      <c r="C135" s="26"/>
      <c r="D135" s="55" t="s">
        <v>471</v>
      </c>
      <c r="E135" s="55"/>
      <c r="F135" s="55"/>
      <c r="G135" s="55"/>
      <c r="H135" s="55"/>
      <c r="I135" s="55"/>
      <c r="J135" s="55"/>
      <c r="K135" s="55"/>
      <c r="L135" s="55"/>
      <c r="M135" s="47" t="s">
        <v>430</v>
      </c>
      <c r="N135" s="47"/>
      <c r="O135" s="47"/>
      <c r="P135" s="47"/>
    </row>
    <row r="136" spans="1:16">
      <c r="A136" s="17"/>
      <c r="B136" s="26"/>
      <c r="C136" s="26"/>
      <c r="D136" s="57" t="s">
        <v>472</v>
      </c>
      <c r="E136" s="57"/>
      <c r="F136" s="57"/>
      <c r="G136" s="57"/>
      <c r="H136" s="57"/>
      <c r="I136" s="57"/>
      <c r="J136" s="57"/>
      <c r="K136" s="57"/>
      <c r="L136" s="57"/>
      <c r="M136" s="62" t="s">
        <v>319</v>
      </c>
      <c r="N136" s="62"/>
      <c r="O136" s="62"/>
      <c r="P136" s="62"/>
    </row>
    <row r="137" spans="1:16">
      <c r="A137" s="17"/>
      <c r="B137" s="26" t="s">
        <v>323</v>
      </c>
      <c r="C137" s="26"/>
      <c r="D137" s="55" t="s">
        <v>473</v>
      </c>
      <c r="E137" s="55"/>
      <c r="F137" s="55"/>
      <c r="G137" s="55"/>
      <c r="H137" s="55"/>
      <c r="I137" s="55"/>
      <c r="J137" s="55"/>
      <c r="K137" s="55"/>
      <c r="L137" s="55"/>
      <c r="M137" s="47" t="s">
        <v>319</v>
      </c>
      <c r="N137" s="47"/>
      <c r="O137" s="47"/>
      <c r="P137" s="47"/>
    </row>
    <row r="138" spans="1:16">
      <c r="A138" s="17"/>
      <c r="B138" s="26"/>
      <c r="C138" s="26"/>
      <c r="D138" s="55" t="s">
        <v>474</v>
      </c>
      <c r="E138" s="55"/>
      <c r="F138" s="55"/>
      <c r="G138" s="55"/>
      <c r="H138" s="55"/>
      <c r="I138" s="55"/>
      <c r="J138" s="55"/>
      <c r="K138" s="55"/>
      <c r="L138" s="55"/>
      <c r="M138" s="47" t="s">
        <v>319</v>
      </c>
      <c r="N138" s="47"/>
      <c r="O138" s="47"/>
      <c r="P138" s="47"/>
    </row>
    <row r="139" spans="1:16">
      <c r="A139" s="17"/>
      <c r="B139" s="26"/>
      <c r="C139" s="26"/>
      <c r="D139" s="55" t="s">
        <v>475</v>
      </c>
      <c r="E139" s="55"/>
      <c r="F139" s="55"/>
      <c r="G139" s="55"/>
      <c r="H139" s="55"/>
      <c r="I139" s="55"/>
      <c r="J139" s="55"/>
      <c r="K139" s="55"/>
      <c r="L139" s="55"/>
      <c r="M139" s="47" t="s">
        <v>319</v>
      </c>
      <c r="N139" s="47"/>
      <c r="O139" s="47"/>
      <c r="P139" s="47"/>
    </row>
    <row r="140" spans="1:16">
      <c r="A140" s="17"/>
      <c r="B140" s="26" t="s">
        <v>330</v>
      </c>
      <c r="C140" s="26"/>
      <c r="D140" s="55" t="s">
        <v>476</v>
      </c>
      <c r="E140" s="55"/>
      <c r="F140" s="55"/>
      <c r="G140" s="55"/>
      <c r="H140" s="55"/>
      <c r="I140" s="55"/>
      <c r="J140" s="55"/>
      <c r="K140" s="55"/>
      <c r="L140" s="55"/>
      <c r="M140" s="63" t="s">
        <v>477</v>
      </c>
      <c r="N140" s="63"/>
      <c r="O140" s="63"/>
      <c r="P140" s="63"/>
    </row>
    <row r="141" spans="1:16">
      <c r="A141" s="17" t="s">
        <v>478</v>
      </c>
      <c r="B141" s="26" t="s">
        <v>307</v>
      </c>
      <c r="C141" s="26"/>
      <c r="D141" s="27" t="s">
        <v>479</v>
      </c>
      <c r="E141" s="27"/>
      <c r="F141" s="27"/>
      <c r="G141" s="27"/>
      <c r="H141" s="27"/>
      <c r="I141" s="27"/>
      <c r="J141" s="27"/>
      <c r="K141" s="27"/>
      <c r="L141" s="27"/>
      <c r="M141" s="48">
        <v>0.2</v>
      </c>
      <c r="N141" s="48"/>
      <c r="O141" s="48"/>
      <c r="P141" s="48"/>
    </row>
    <row r="142" spans="1:16">
      <c r="A142" s="17"/>
      <c r="B142" s="26"/>
      <c r="C142" s="26"/>
      <c r="D142" s="27" t="s">
        <v>480</v>
      </c>
      <c r="E142" s="27"/>
      <c r="F142" s="27"/>
      <c r="G142" s="27"/>
      <c r="H142" s="27"/>
      <c r="I142" s="27"/>
      <c r="J142" s="27"/>
      <c r="K142" s="27"/>
      <c r="L142" s="27"/>
      <c r="M142" s="26" t="s">
        <v>481</v>
      </c>
      <c r="N142" s="26"/>
      <c r="O142" s="26"/>
      <c r="P142" s="26"/>
    </row>
    <row r="143" spans="1:16">
      <c r="A143" s="17"/>
      <c r="B143" s="26"/>
      <c r="C143" s="26"/>
      <c r="D143" s="27" t="s">
        <v>482</v>
      </c>
      <c r="E143" s="27"/>
      <c r="F143" s="27"/>
      <c r="G143" s="27"/>
      <c r="H143" s="27"/>
      <c r="I143" s="27"/>
      <c r="J143" s="27"/>
      <c r="K143" s="27"/>
      <c r="L143" s="27"/>
      <c r="M143" s="26" t="s">
        <v>481</v>
      </c>
      <c r="N143" s="26"/>
      <c r="O143" s="26"/>
      <c r="P143" s="26"/>
    </row>
    <row r="144" spans="1:16">
      <c r="A144" s="17"/>
      <c r="B144" s="26" t="s">
        <v>311</v>
      </c>
      <c r="C144" s="26"/>
      <c r="D144" s="65" t="s">
        <v>483</v>
      </c>
      <c r="E144" s="65"/>
      <c r="F144" s="65"/>
      <c r="G144" s="65"/>
      <c r="H144" s="65"/>
      <c r="I144" s="65"/>
      <c r="J144" s="65"/>
      <c r="K144" s="65"/>
      <c r="L144" s="65"/>
      <c r="M144" s="26" t="s">
        <v>481</v>
      </c>
      <c r="N144" s="26"/>
      <c r="O144" s="26"/>
      <c r="P144" s="26"/>
    </row>
    <row r="145" spans="1:16">
      <c r="A145" s="17"/>
      <c r="B145" s="26" t="s">
        <v>314</v>
      </c>
      <c r="C145" s="26"/>
      <c r="D145" s="65" t="s">
        <v>484</v>
      </c>
      <c r="E145" s="65"/>
      <c r="F145" s="65"/>
      <c r="G145" s="65"/>
      <c r="H145" s="65"/>
      <c r="I145" s="65"/>
      <c r="J145" s="65"/>
      <c r="K145" s="65"/>
      <c r="L145" s="65"/>
      <c r="M145" s="26" t="s">
        <v>481</v>
      </c>
      <c r="N145" s="26"/>
      <c r="O145" s="26"/>
      <c r="P145" s="26"/>
    </row>
    <row r="146" spans="1:16">
      <c r="A146" s="17"/>
      <c r="B146" s="26" t="s">
        <v>343</v>
      </c>
      <c r="C146" s="26"/>
      <c r="D146" s="27" t="s">
        <v>485</v>
      </c>
      <c r="E146" s="27"/>
      <c r="F146" s="27"/>
      <c r="G146" s="27"/>
      <c r="H146" s="27"/>
      <c r="I146" s="27"/>
      <c r="J146" s="27"/>
      <c r="K146" s="27"/>
      <c r="L146" s="27"/>
      <c r="M146" s="26" t="s">
        <v>486</v>
      </c>
      <c r="N146" s="26"/>
      <c r="O146" s="26"/>
      <c r="P146" s="26"/>
    </row>
    <row r="147" spans="1:16">
      <c r="A147" s="17"/>
      <c r="B147" s="26" t="s">
        <v>317</v>
      </c>
      <c r="C147" s="26"/>
      <c r="D147" s="27" t="s">
        <v>487</v>
      </c>
      <c r="E147" s="27"/>
      <c r="F147" s="27"/>
      <c r="G147" s="27"/>
      <c r="H147" s="27"/>
      <c r="I147" s="27"/>
      <c r="J147" s="27"/>
      <c r="K147" s="27"/>
      <c r="L147" s="27"/>
      <c r="M147" s="26" t="s">
        <v>481</v>
      </c>
      <c r="N147" s="26"/>
      <c r="O147" s="26"/>
      <c r="P147" s="26"/>
    </row>
    <row r="148" spans="1:16">
      <c r="A148" s="17"/>
      <c r="B148" s="26" t="s">
        <v>320</v>
      </c>
      <c r="C148" s="26"/>
      <c r="D148" s="27" t="s">
        <v>488</v>
      </c>
      <c r="E148" s="27"/>
      <c r="F148" s="27"/>
      <c r="G148" s="27"/>
      <c r="H148" s="27"/>
      <c r="I148" s="27"/>
      <c r="J148" s="27"/>
      <c r="K148" s="27"/>
      <c r="L148" s="27"/>
      <c r="M148" s="26" t="s">
        <v>481</v>
      </c>
      <c r="N148" s="26"/>
      <c r="O148" s="26"/>
      <c r="P148" s="26"/>
    </row>
    <row r="149" spans="1:16">
      <c r="A149" s="17"/>
      <c r="B149" s="26" t="s">
        <v>428</v>
      </c>
      <c r="C149" s="26"/>
      <c r="D149" s="27" t="s">
        <v>489</v>
      </c>
      <c r="E149" s="27"/>
      <c r="F149" s="27"/>
      <c r="G149" s="27"/>
      <c r="H149" s="27"/>
      <c r="I149" s="27"/>
      <c r="J149" s="27"/>
      <c r="K149" s="27"/>
      <c r="L149" s="27"/>
      <c r="M149" s="26" t="s">
        <v>490</v>
      </c>
      <c r="N149" s="26"/>
      <c r="O149" s="26"/>
      <c r="P149" s="26"/>
    </row>
    <row r="150" spans="1:16">
      <c r="A150" s="17"/>
      <c r="B150" s="26" t="s">
        <v>323</v>
      </c>
      <c r="C150" s="26"/>
      <c r="D150" s="27" t="s">
        <v>491</v>
      </c>
      <c r="E150" s="27"/>
      <c r="F150" s="27"/>
      <c r="G150" s="27"/>
      <c r="H150" s="27"/>
      <c r="I150" s="27"/>
      <c r="J150" s="27"/>
      <c r="K150" s="27"/>
      <c r="L150" s="27"/>
      <c r="M150" s="26" t="s">
        <v>492</v>
      </c>
      <c r="N150" s="26"/>
      <c r="O150" s="26"/>
      <c r="P150" s="26"/>
    </row>
    <row r="151" spans="1:16">
      <c r="A151" s="17"/>
      <c r="B151" s="26" t="s">
        <v>330</v>
      </c>
      <c r="C151" s="26"/>
      <c r="D151" s="27" t="s">
        <v>493</v>
      </c>
      <c r="E151" s="27"/>
      <c r="F151" s="27"/>
      <c r="G151" s="27"/>
      <c r="H151" s="27"/>
      <c r="I151" s="27"/>
      <c r="J151" s="27"/>
      <c r="K151" s="27"/>
      <c r="L151" s="27"/>
      <c r="M151" s="26" t="s">
        <v>481</v>
      </c>
      <c r="N151" s="26"/>
      <c r="O151" s="26"/>
      <c r="P151" s="26"/>
    </row>
    <row r="152" spans="1:16">
      <c r="A152" s="17" t="s">
        <v>494</v>
      </c>
      <c r="B152" s="26" t="s">
        <v>307</v>
      </c>
      <c r="C152" s="26"/>
      <c r="D152" s="27" t="s">
        <v>495</v>
      </c>
      <c r="E152" s="27"/>
      <c r="F152" s="27"/>
      <c r="G152" s="27"/>
      <c r="H152" s="27"/>
      <c r="I152" s="27"/>
      <c r="J152" s="27"/>
      <c r="K152" s="27"/>
      <c r="L152" s="27"/>
      <c r="M152" s="26" t="s">
        <v>496</v>
      </c>
      <c r="N152" s="26"/>
      <c r="O152" s="26"/>
      <c r="P152" s="26"/>
    </row>
    <row r="153" spans="1:16">
      <c r="A153" s="17"/>
      <c r="B153" s="26" t="s">
        <v>307</v>
      </c>
      <c r="C153" s="26"/>
      <c r="D153" s="27" t="s">
        <v>497</v>
      </c>
      <c r="E153" s="27"/>
      <c r="F153" s="27"/>
      <c r="G153" s="27"/>
      <c r="H153" s="27"/>
      <c r="I153" s="27"/>
      <c r="J153" s="27"/>
      <c r="K153" s="27"/>
      <c r="L153" s="27"/>
      <c r="M153" s="26" t="s">
        <v>498</v>
      </c>
      <c r="N153" s="26"/>
      <c r="O153" s="26"/>
      <c r="P153" s="26"/>
    </row>
    <row r="154" spans="1:16">
      <c r="A154" s="17"/>
      <c r="B154" s="26" t="s">
        <v>311</v>
      </c>
      <c r="C154" s="26"/>
      <c r="D154" s="27" t="s">
        <v>499</v>
      </c>
      <c r="E154" s="27"/>
      <c r="F154" s="27"/>
      <c r="G154" s="27"/>
      <c r="H154" s="27"/>
      <c r="I154" s="27"/>
      <c r="J154" s="27"/>
      <c r="K154" s="27"/>
      <c r="L154" s="27"/>
      <c r="M154" s="26" t="s">
        <v>430</v>
      </c>
      <c r="N154" s="26"/>
      <c r="O154" s="26"/>
      <c r="P154" s="26"/>
    </row>
    <row r="155" spans="1:16">
      <c r="A155" s="17"/>
      <c r="B155" s="26" t="s">
        <v>314</v>
      </c>
      <c r="C155" s="26"/>
      <c r="D155" s="27" t="s">
        <v>500</v>
      </c>
      <c r="E155" s="27"/>
      <c r="F155" s="27"/>
      <c r="G155" s="27"/>
      <c r="H155" s="27"/>
      <c r="I155" s="27"/>
      <c r="J155" s="27"/>
      <c r="K155" s="27"/>
      <c r="L155" s="27"/>
      <c r="M155" s="48">
        <v>1</v>
      </c>
      <c r="N155" s="48"/>
      <c r="O155" s="48"/>
      <c r="P155" s="48"/>
    </row>
    <row r="156" spans="1:16">
      <c r="A156" s="17"/>
      <c r="B156" s="26"/>
      <c r="C156" s="26"/>
      <c r="D156" s="27" t="s">
        <v>501</v>
      </c>
      <c r="E156" s="27"/>
      <c r="F156" s="27"/>
      <c r="G156" s="27"/>
      <c r="H156" s="27"/>
      <c r="I156" s="27"/>
      <c r="J156" s="27"/>
      <c r="K156" s="27"/>
      <c r="L156" s="27"/>
      <c r="M156" s="48">
        <v>1</v>
      </c>
      <c r="N156" s="48"/>
      <c r="O156" s="48"/>
      <c r="P156" s="48"/>
    </row>
    <row r="157" spans="1:16">
      <c r="A157" s="17"/>
      <c r="B157" s="26" t="s">
        <v>317</v>
      </c>
      <c r="C157" s="26"/>
      <c r="D157" s="27" t="s">
        <v>502</v>
      </c>
      <c r="E157" s="27"/>
      <c r="F157" s="27"/>
      <c r="G157" s="27"/>
      <c r="H157" s="27"/>
      <c r="I157" s="27"/>
      <c r="J157" s="27"/>
      <c r="K157" s="27"/>
      <c r="L157" s="27"/>
      <c r="M157" s="26" t="s">
        <v>503</v>
      </c>
      <c r="N157" s="26"/>
      <c r="O157" s="26"/>
      <c r="P157" s="26"/>
    </row>
    <row r="158" spans="1:16">
      <c r="A158" s="17"/>
      <c r="B158" s="26" t="s">
        <v>320</v>
      </c>
      <c r="C158" s="26"/>
      <c r="D158" s="27" t="s">
        <v>504</v>
      </c>
      <c r="E158" s="27"/>
      <c r="F158" s="27"/>
      <c r="G158" s="27"/>
      <c r="H158" s="27"/>
      <c r="I158" s="27"/>
      <c r="J158" s="27"/>
      <c r="K158" s="27"/>
      <c r="L158" s="27"/>
      <c r="M158" s="26" t="s">
        <v>503</v>
      </c>
      <c r="N158" s="26"/>
      <c r="O158" s="26"/>
      <c r="P158" s="26"/>
    </row>
    <row r="159" spans="1:16">
      <c r="A159" s="17"/>
      <c r="B159" s="26"/>
      <c r="C159" s="26"/>
      <c r="D159" s="27" t="s">
        <v>505</v>
      </c>
      <c r="E159" s="27"/>
      <c r="F159" s="27"/>
      <c r="G159" s="27"/>
      <c r="H159" s="27"/>
      <c r="I159" s="27"/>
      <c r="J159" s="27"/>
      <c r="K159" s="27"/>
      <c r="L159" s="27"/>
      <c r="M159" s="26" t="s">
        <v>430</v>
      </c>
      <c r="N159" s="26"/>
      <c r="O159" s="26"/>
      <c r="P159" s="26"/>
    </row>
    <row r="160" spans="1:16">
      <c r="A160" s="17"/>
      <c r="B160" s="26" t="s">
        <v>428</v>
      </c>
      <c r="C160" s="26"/>
      <c r="D160" s="27" t="s">
        <v>506</v>
      </c>
      <c r="E160" s="27"/>
      <c r="F160" s="27"/>
      <c r="G160" s="27"/>
      <c r="H160" s="27"/>
      <c r="I160" s="27"/>
      <c r="J160" s="27"/>
      <c r="K160" s="27"/>
      <c r="L160" s="27"/>
      <c r="M160" s="26" t="s">
        <v>503</v>
      </c>
      <c r="N160" s="26"/>
      <c r="O160" s="26"/>
      <c r="P160" s="26"/>
    </row>
    <row r="161" spans="1:16">
      <c r="A161" s="17"/>
      <c r="B161" s="26" t="s">
        <v>323</v>
      </c>
      <c r="C161" s="26"/>
      <c r="D161" s="27" t="s">
        <v>507</v>
      </c>
      <c r="E161" s="27"/>
      <c r="F161" s="27"/>
      <c r="G161" s="27"/>
      <c r="H161" s="27"/>
      <c r="I161" s="27"/>
      <c r="J161" s="27"/>
      <c r="K161" s="27"/>
      <c r="L161" s="27"/>
      <c r="M161" s="26" t="s">
        <v>430</v>
      </c>
      <c r="N161" s="26"/>
      <c r="O161" s="26"/>
      <c r="P161" s="26"/>
    </row>
    <row r="162" spans="1:16">
      <c r="A162" s="17"/>
      <c r="B162" s="26" t="s">
        <v>330</v>
      </c>
      <c r="C162" s="26"/>
      <c r="D162" s="27" t="s">
        <v>331</v>
      </c>
      <c r="E162" s="27"/>
      <c r="F162" s="27"/>
      <c r="G162" s="27"/>
      <c r="H162" s="27"/>
      <c r="I162" s="27"/>
      <c r="J162" s="27"/>
      <c r="K162" s="27"/>
      <c r="L162" s="27"/>
      <c r="M162" s="26" t="s">
        <v>331</v>
      </c>
      <c r="N162" s="26"/>
      <c r="O162" s="26"/>
      <c r="P162" s="26"/>
    </row>
    <row r="163" spans="1:16">
      <c r="A163" s="17" t="s">
        <v>508</v>
      </c>
      <c r="B163" s="26" t="s">
        <v>307</v>
      </c>
      <c r="C163" s="26"/>
      <c r="D163" s="27" t="s">
        <v>509</v>
      </c>
      <c r="E163" s="27"/>
      <c r="F163" s="27"/>
      <c r="G163" s="27"/>
      <c r="H163" s="27"/>
      <c r="I163" s="27"/>
      <c r="J163" s="27"/>
      <c r="K163" s="27"/>
      <c r="L163" s="27"/>
      <c r="M163" s="26" t="s">
        <v>510</v>
      </c>
      <c r="N163" s="26"/>
      <c r="O163" s="26"/>
      <c r="P163" s="26"/>
    </row>
    <row r="164" spans="1:16">
      <c r="A164" s="17"/>
      <c r="B164" s="26"/>
      <c r="C164" s="26"/>
      <c r="D164" s="27" t="s">
        <v>511</v>
      </c>
      <c r="E164" s="27"/>
      <c r="F164" s="27"/>
      <c r="G164" s="27"/>
      <c r="H164" s="27"/>
      <c r="I164" s="27"/>
      <c r="J164" s="27"/>
      <c r="K164" s="27"/>
      <c r="L164" s="27"/>
      <c r="M164" s="48">
        <v>0.8</v>
      </c>
      <c r="N164" s="48"/>
      <c r="O164" s="48"/>
      <c r="P164" s="48"/>
    </row>
    <row r="165" spans="1:16">
      <c r="A165" s="17"/>
      <c r="B165" s="26"/>
      <c r="C165" s="26"/>
      <c r="D165" s="27" t="s">
        <v>512</v>
      </c>
      <c r="E165" s="27"/>
      <c r="F165" s="27"/>
      <c r="G165" s="27"/>
      <c r="H165" s="27"/>
      <c r="I165" s="27"/>
      <c r="J165" s="27"/>
      <c r="K165" s="27"/>
      <c r="L165" s="27"/>
      <c r="M165" s="48">
        <v>0.8</v>
      </c>
      <c r="N165" s="48"/>
      <c r="O165" s="48"/>
      <c r="P165" s="48"/>
    </row>
    <row r="166" spans="1:16">
      <c r="A166" s="17"/>
      <c r="B166" s="26"/>
      <c r="C166" s="26"/>
      <c r="D166" s="27" t="s">
        <v>513</v>
      </c>
      <c r="E166" s="27"/>
      <c r="F166" s="27"/>
      <c r="G166" s="27"/>
      <c r="H166" s="27"/>
      <c r="I166" s="27"/>
      <c r="J166" s="27"/>
      <c r="K166" s="27"/>
      <c r="L166" s="27"/>
      <c r="M166" s="48">
        <v>0.7</v>
      </c>
      <c r="N166" s="48"/>
      <c r="O166" s="48"/>
      <c r="P166" s="48"/>
    </row>
    <row r="167" spans="1:16">
      <c r="A167" s="17"/>
      <c r="B167" s="26"/>
      <c r="C167" s="26"/>
      <c r="D167" s="27" t="s">
        <v>514</v>
      </c>
      <c r="E167" s="27"/>
      <c r="F167" s="27"/>
      <c r="G167" s="27"/>
      <c r="H167" s="27"/>
      <c r="I167" s="27"/>
      <c r="J167" s="27"/>
      <c r="K167" s="27"/>
      <c r="L167" s="27"/>
      <c r="M167" s="48">
        <v>0.5</v>
      </c>
      <c r="N167" s="48"/>
      <c r="O167" s="48"/>
      <c r="P167" s="48"/>
    </row>
    <row r="168" spans="1:16">
      <c r="A168" s="17"/>
      <c r="B168" s="26"/>
      <c r="C168" s="26"/>
      <c r="D168" s="27" t="s">
        <v>515</v>
      </c>
      <c r="E168" s="27"/>
      <c r="F168" s="27"/>
      <c r="G168" s="27"/>
      <c r="H168" s="27"/>
      <c r="I168" s="27"/>
      <c r="J168" s="27"/>
      <c r="K168" s="27"/>
      <c r="L168" s="27"/>
      <c r="M168" s="48">
        <v>0.8</v>
      </c>
      <c r="N168" s="48"/>
      <c r="O168" s="48"/>
      <c r="P168" s="48"/>
    </row>
    <row r="169" spans="1:16">
      <c r="A169" s="17"/>
      <c r="B169" s="26"/>
      <c r="C169" s="26"/>
      <c r="D169" s="27" t="s">
        <v>516</v>
      </c>
      <c r="E169" s="27"/>
      <c r="F169" s="27"/>
      <c r="G169" s="27"/>
      <c r="H169" s="27"/>
      <c r="I169" s="27"/>
      <c r="J169" s="27"/>
      <c r="K169" s="27"/>
      <c r="L169" s="27"/>
      <c r="M169" s="48">
        <v>0.6</v>
      </c>
      <c r="N169" s="48"/>
      <c r="O169" s="48"/>
      <c r="P169" s="48"/>
    </row>
    <row r="170" spans="1:16">
      <c r="A170" s="17"/>
      <c r="B170" s="26" t="s">
        <v>311</v>
      </c>
      <c r="C170" s="26"/>
      <c r="D170" s="27" t="s">
        <v>517</v>
      </c>
      <c r="E170" s="27"/>
      <c r="F170" s="27"/>
      <c r="G170" s="27"/>
      <c r="H170" s="27"/>
      <c r="I170" s="27"/>
      <c r="J170" s="27"/>
      <c r="K170" s="27"/>
      <c r="L170" s="27"/>
      <c r="M170" s="71">
        <v>0.85</v>
      </c>
      <c r="N170" s="71"/>
      <c r="O170" s="71"/>
      <c r="P170" s="71"/>
    </row>
    <row r="171" spans="1:16">
      <c r="A171" s="17"/>
      <c r="B171" s="26" t="s">
        <v>314</v>
      </c>
      <c r="C171" s="26"/>
      <c r="D171" s="27" t="s">
        <v>518</v>
      </c>
      <c r="E171" s="27"/>
      <c r="F171" s="27"/>
      <c r="G171" s="27"/>
      <c r="H171" s="27"/>
      <c r="I171" s="27"/>
      <c r="J171" s="27"/>
      <c r="K171" s="27"/>
      <c r="L171" s="27"/>
      <c r="M171" s="26" t="s">
        <v>391</v>
      </c>
      <c r="N171" s="26"/>
      <c r="O171" s="26"/>
      <c r="P171" s="26"/>
    </row>
    <row r="172" spans="1:16">
      <c r="A172" s="17"/>
      <c r="B172" s="26" t="s">
        <v>343</v>
      </c>
      <c r="C172" s="26"/>
      <c r="D172" s="27" t="s">
        <v>519</v>
      </c>
      <c r="E172" s="27"/>
      <c r="F172" s="27"/>
      <c r="G172" s="27"/>
      <c r="H172" s="27"/>
      <c r="I172" s="27"/>
      <c r="J172" s="27"/>
      <c r="K172" s="27"/>
      <c r="L172" s="27"/>
      <c r="M172" s="26" t="s">
        <v>385</v>
      </c>
      <c r="N172" s="26"/>
      <c r="O172" s="26"/>
      <c r="P172" s="26"/>
    </row>
    <row r="173" spans="1:16">
      <c r="A173" s="17"/>
      <c r="B173" s="26" t="s">
        <v>317</v>
      </c>
      <c r="C173" s="26"/>
      <c r="D173" s="27" t="s">
        <v>520</v>
      </c>
      <c r="E173" s="27"/>
      <c r="F173" s="27"/>
      <c r="G173" s="27"/>
      <c r="H173" s="27"/>
      <c r="I173" s="27"/>
      <c r="J173" s="27"/>
      <c r="K173" s="27"/>
      <c r="L173" s="27"/>
      <c r="M173" s="26" t="s">
        <v>319</v>
      </c>
      <c r="N173" s="26"/>
      <c r="O173" s="26"/>
      <c r="P173" s="26"/>
    </row>
    <row r="174" spans="1:16">
      <c r="A174" s="17"/>
      <c r="B174" s="26" t="s">
        <v>320</v>
      </c>
      <c r="C174" s="26"/>
      <c r="D174" s="27" t="s">
        <v>521</v>
      </c>
      <c r="E174" s="27"/>
      <c r="F174" s="27"/>
      <c r="G174" s="27"/>
      <c r="H174" s="27"/>
      <c r="I174" s="27"/>
      <c r="J174" s="27"/>
      <c r="K174" s="27"/>
      <c r="L174" s="27"/>
      <c r="M174" s="26" t="s">
        <v>319</v>
      </c>
      <c r="N174" s="26"/>
      <c r="O174" s="26"/>
      <c r="P174" s="26"/>
    </row>
    <row r="175" spans="1:16">
      <c r="A175" s="17"/>
      <c r="B175" s="26" t="s">
        <v>428</v>
      </c>
      <c r="C175" s="26"/>
      <c r="D175" s="27" t="s">
        <v>522</v>
      </c>
      <c r="E175" s="27"/>
      <c r="F175" s="27"/>
      <c r="G175" s="27"/>
      <c r="H175" s="27"/>
      <c r="I175" s="27"/>
      <c r="J175" s="27"/>
      <c r="K175" s="27"/>
      <c r="L175" s="27"/>
      <c r="M175" s="26" t="s">
        <v>319</v>
      </c>
      <c r="N175" s="26"/>
      <c r="O175" s="26"/>
      <c r="P175" s="26"/>
    </row>
    <row r="176" spans="1:16">
      <c r="A176" s="17"/>
      <c r="B176" s="26" t="s">
        <v>323</v>
      </c>
      <c r="C176" s="26"/>
      <c r="D176" s="66" t="s">
        <v>523</v>
      </c>
      <c r="E176" s="66"/>
      <c r="F176" s="66"/>
      <c r="G176" s="66"/>
      <c r="H176" s="66"/>
      <c r="I176" s="66"/>
      <c r="J176" s="66"/>
      <c r="K176" s="66"/>
      <c r="L176" s="66"/>
      <c r="M176" s="26" t="s">
        <v>319</v>
      </c>
      <c r="N176" s="26"/>
      <c r="O176" s="26"/>
      <c r="P176" s="26"/>
    </row>
    <row r="177" spans="1:16">
      <c r="A177" s="17"/>
      <c r="B177" s="26"/>
      <c r="C177" s="26"/>
      <c r="D177" s="27" t="s">
        <v>524</v>
      </c>
      <c r="E177" s="27"/>
      <c r="F177" s="27"/>
      <c r="G177" s="27"/>
      <c r="H177" s="27"/>
      <c r="I177" s="27"/>
      <c r="J177" s="27"/>
      <c r="K177" s="27"/>
      <c r="L177" s="27"/>
      <c r="M177" s="26" t="s">
        <v>319</v>
      </c>
      <c r="N177" s="26"/>
      <c r="O177" s="26"/>
      <c r="P177" s="26"/>
    </row>
    <row r="178" spans="1:16">
      <c r="A178" s="17"/>
      <c r="B178" s="26" t="s">
        <v>330</v>
      </c>
      <c r="C178" s="26"/>
      <c r="D178" s="27" t="s">
        <v>525</v>
      </c>
      <c r="E178" s="27"/>
      <c r="F178" s="27"/>
      <c r="G178" s="27"/>
      <c r="H178" s="27"/>
      <c r="I178" s="27"/>
      <c r="J178" s="27"/>
      <c r="K178" s="27"/>
      <c r="L178" s="27"/>
      <c r="M178" s="26" t="s">
        <v>331</v>
      </c>
      <c r="N178" s="26"/>
      <c r="O178" s="26"/>
      <c r="P178" s="26"/>
    </row>
    <row r="179" spans="1:16">
      <c r="A179" s="17" t="s">
        <v>526</v>
      </c>
      <c r="B179" s="67" t="s">
        <v>527</v>
      </c>
      <c r="C179" s="67"/>
      <c r="D179" s="12" t="s">
        <v>528</v>
      </c>
      <c r="E179" s="12"/>
      <c r="F179" s="12"/>
      <c r="G179" s="12"/>
      <c r="H179" s="12"/>
      <c r="I179" s="12"/>
      <c r="J179" s="12"/>
      <c r="K179" s="12"/>
      <c r="L179" s="12"/>
      <c r="M179" s="36" t="s">
        <v>529</v>
      </c>
      <c r="N179" s="36"/>
      <c r="O179" s="36"/>
      <c r="P179" s="36"/>
    </row>
    <row r="180" spans="1:16">
      <c r="A180" s="17"/>
      <c r="B180" s="67" t="s">
        <v>530</v>
      </c>
      <c r="C180" s="67"/>
      <c r="D180" s="12" t="s">
        <v>531</v>
      </c>
      <c r="E180" s="12"/>
      <c r="F180" s="12"/>
      <c r="G180" s="12"/>
      <c r="H180" s="12"/>
      <c r="I180" s="12"/>
      <c r="J180" s="12"/>
      <c r="K180" s="12"/>
      <c r="L180" s="12"/>
      <c r="M180" s="39" t="s">
        <v>532</v>
      </c>
      <c r="N180" s="39"/>
      <c r="O180" s="39"/>
      <c r="P180" s="39"/>
    </row>
    <row r="181" spans="1:16">
      <c r="A181" s="17"/>
      <c r="B181" s="67" t="s">
        <v>533</v>
      </c>
      <c r="C181" s="67"/>
      <c r="D181" s="12" t="s">
        <v>534</v>
      </c>
      <c r="E181" s="12"/>
      <c r="F181" s="12"/>
      <c r="G181" s="12"/>
      <c r="H181" s="12"/>
      <c r="I181" s="12"/>
      <c r="J181" s="12"/>
      <c r="K181" s="12"/>
      <c r="L181" s="12"/>
      <c r="M181" s="39" t="s">
        <v>535</v>
      </c>
      <c r="N181" s="39"/>
      <c r="O181" s="39"/>
      <c r="P181" s="39"/>
    </row>
    <row r="182" spans="1:16">
      <c r="A182" s="17"/>
      <c r="B182" s="67" t="s">
        <v>536</v>
      </c>
      <c r="C182" s="67"/>
      <c r="D182" s="12" t="s">
        <v>537</v>
      </c>
      <c r="E182" s="12"/>
      <c r="F182" s="12"/>
      <c r="G182" s="12"/>
      <c r="H182" s="12"/>
      <c r="I182" s="12"/>
      <c r="J182" s="12"/>
      <c r="K182" s="12"/>
      <c r="L182" s="12"/>
      <c r="M182" s="36" t="s">
        <v>538</v>
      </c>
      <c r="N182" s="36"/>
      <c r="O182" s="36"/>
      <c r="P182" s="36"/>
    </row>
    <row r="183" spans="1:16">
      <c r="A183" s="17"/>
      <c r="B183" s="36" t="s">
        <v>539</v>
      </c>
      <c r="C183" s="36"/>
      <c r="D183" s="68" t="s">
        <v>540</v>
      </c>
      <c r="E183" s="68"/>
      <c r="F183" s="68"/>
      <c r="G183" s="68"/>
      <c r="H183" s="68"/>
      <c r="I183" s="68"/>
      <c r="J183" s="68"/>
      <c r="K183" s="68"/>
      <c r="L183" s="68"/>
      <c r="M183" s="36">
        <v>100</v>
      </c>
      <c r="N183" s="36"/>
      <c r="O183" s="36"/>
      <c r="P183" s="36"/>
    </row>
    <row r="184" spans="1:16">
      <c r="A184" s="17"/>
      <c r="B184" s="36" t="s">
        <v>541</v>
      </c>
      <c r="C184" s="36"/>
      <c r="D184" s="12" t="s">
        <v>542</v>
      </c>
      <c r="E184" s="12"/>
      <c r="F184" s="12"/>
      <c r="G184" s="12"/>
      <c r="H184" s="12"/>
      <c r="I184" s="12"/>
      <c r="J184" s="12"/>
      <c r="K184" s="12"/>
      <c r="L184" s="12"/>
      <c r="M184" s="36" t="s">
        <v>543</v>
      </c>
      <c r="N184" s="36"/>
      <c r="O184" s="36"/>
      <c r="P184" s="36"/>
    </row>
    <row r="185" spans="1:16">
      <c r="A185" s="17"/>
      <c r="B185" s="69" t="s">
        <v>544</v>
      </c>
      <c r="C185" s="69"/>
      <c r="D185" s="70" t="s">
        <v>545</v>
      </c>
      <c r="E185" s="70"/>
      <c r="F185" s="70"/>
      <c r="G185" s="70"/>
      <c r="H185" s="70"/>
      <c r="I185" s="70"/>
      <c r="J185" s="70"/>
      <c r="K185" s="70"/>
      <c r="L185" s="70"/>
      <c r="M185" s="43" t="s">
        <v>274</v>
      </c>
      <c r="N185" s="43"/>
      <c r="O185" s="43"/>
      <c r="P185" s="43"/>
    </row>
    <row r="186" spans="1:16">
      <c r="A186" s="17"/>
      <c r="B186" s="69" t="s">
        <v>546</v>
      </c>
      <c r="C186" s="69"/>
      <c r="D186" s="70" t="s">
        <v>547</v>
      </c>
      <c r="E186" s="70"/>
      <c r="F186" s="70"/>
      <c r="G186" s="70"/>
      <c r="H186" s="70"/>
      <c r="I186" s="70"/>
      <c r="J186" s="70"/>
      <c r="K186" s="70"/>
      <c r="L186" s="70"/>
      <c r="M186" s="43" t="s">
        <v>548</v>
      </c>
      <c r="N186" s="43"/>
      <c r="O186" s="43"/>
      <c r="P186" s="43"/>
    </row>
    <row r="187" spans="1:16">
      <c r="A187" s="17"/>
      <c r="B187" s="69" t="s">
        <v>549</v>
      </c>
      <c r="C187" s="69"/>
      <c r="D187" s="23" t="s">
        <v>550</v>
      </c>
      <c r="E187" s="23"/>
      <c r="F187" s="23"/>
      <c r="G187" s="23"/>
      <c r="H187" s="23"/>
      <c r="I187" s="23"/>
      <c r="J187" s="23"/>
      <c r="K187" s="23"/>
      <c r="L187" s="23"/>
      <c r="M187" s="69" t="s">
        <v>453</v>
      </c>
      <c r="N187" s="69"/>
      <c r="O187" s="69"/>
      <c r="P187" s="69"/>
    </row>
    <row r="188" spans="1:16">
      <c r="A188" s="17"/>
      <c r="B188" s="36" t="s">
        <v>551</v>
      </c>
      <c r="C188" s="36"/>
      <c r="D188" s="12" t="s">
        <v>552</v>
      </c>
      <c r="E188" s="12"/>
      <c r="F188" s="12"/>
      <c r="G188" s="12"/>
      <c r="H188" s="12"/>
      <c r="I188" s="12"/>
      <c r="J188" s="12"/>
      <c r="K188" s="12"/>
      <c r="L188" s="12"/>
      <c r="M188" s="36" t="s">
        <v>548</v>
      </c>
      <c r="N188" s="36"/>
      <c r="O188" s="36"/>
      <c r="P188" s="36"/>
    </row>
    <row r="189" spans="1:16">
      <c r="A189" s="17"/>
      <c r="B189" s="36" t="s">
        <v>553</v>
      </c>
      <c r="C189" s="36"/>
      <c r="D189" s="68">
        <v>1</v>
      </c>
      <c r="E189" s="68"/>
      <c r="F189" s="68"/>
      <c r="G189" s="68"/>
      <c r="H189" s="68"/>
      <c r="I189" s="68"/>
      <c r="J189" s="68"/>
      <c r="K189" s="68"/>
      <c r="L189" s="68"/>
      <c r="M189" s="35">
        <v>1</v>
      </c>
      <c r="N189" s="35"/>
      <c r="O189" s="35"/>
      <c r="P189" s="35"/>
    </row>
    <row r="190" spans="1:16">
      <c r="A190" s="17"/>
      <c r="B190" s="36" t="s">
        <v>554</v>
      </c>
      <c r="C190" s="36"/>
      <c r="D190" s="68">
        <v>1</v>
      </c>
      <c r="E190" s="68"/>
      <c r="F190" s="68"/>
      <c r="G190" s="68"/>
      <c r="H190" s="68"/>
      <c r="I190" s="68"/>
      <c r="J190" s="68"/>
      <c r="K190" s="68"/>
      <c r="L190" s="68"/>
      <c r="M190" s="35">
        <v>1</v>
      </c>
      <c r="N190" s="35"/>
      <c r="O190" s="35"/>
      <c r="P190" s="35"/>
    </row>
  </sheetData>
  <mergeCells count="523">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D23:L23"/>
    <mergeCell ref="M23:P23"/>
    <mergeCell ref="D24:L24"/>
    <mergeCell ref="M24:P24"/>
    <mergeCell ref="B25:C25"/>
    <mergeCell ref="D25:L25"/>
    <mergeCell ref="M25:P25"/>
    <mergeCell ref="B26:C26"/>
    <mergeCell ref="D26:L26"/>
    <mergeCell ref="M26:P26"/>
    <mergeCell ref="B27:C27"/>
    <mergeCell ref="D27:L27"/>
    <mergeCell ref="M27:P27"/>
    <mergeCell ref="B28:C28"/>
    <mergeCell ref="D28:L28"/>
    <mergeCell ref="M28:P28"/>
    <mergeCell ref="B29:C29"/>
    <mergeCell ref="D29:L29"/>
    <mergeCell ref="M29:P29"/>
    <mergeCell ref="B30:C30"/>
    <mergeCell ref="D30:L30"/>
    <mergeCell ref="M30:P30"/>
    <mergeCell ref="B31:C31"/>
    <mergeCell ref="D31:L31"/>
    <mergeCell ref="M31:P31"/>
    <mergeCell ref="B32:C32"/>
    <mergeCell ref="D32:L32"/>
    <mergeCell ref="M32:P32"/>
    <mergeCell ref="B33:C33"/>
    <mergeCell ref="D33:L33"/>
    <mergeCell ref="M33:P33"/>
    <mergeCell ref="B34:C34"/>
    <mergeCell ref="D34:L34"/>
    <mergeCell ref="M34:P34"/>
    <mergeCell ref="D35:L35"/>
    <mergeCell ref="M35:P35"/>
    <mergeCell ref="D36:L36"/>
    <mergeCell ref="M36:P36"/>
    <mergeCell ref="D37:L37"/>
    <mergeCell ref="M37:P37"/>
    <mergeCell ref="B38:C38"/>
    <mergeCell ref="D38:L38"/>
    <mergeCell ref="M38:P38"/>
    <mergeCell ref="D39:L39"/>
    <mergeCell ref="M39:P39"/>
    <mergeCell ref="D40:L40"/>
    <mergeCell ref="M40:P40"/>
    <mergeCell ref="B41:C41"/>
    <mergeCell ref="D41:L41"/>
    <mergeCell ref="M41:P41"/>
    <mergeCell ref="B42:C42"/>
    <mergeCell ref="D42:L42"/>
    <mergeCell ref="M42:P42"/>
    <mergeCell ref="B43:C43"/>
    <mergeCell ref="D43:L43"/>
    <mergeCell ref="M43:P43"/>
    <mergeCell ref="B44:C44"/>
    <mergeCell ref="D44:L44"/>
    <mergeCell ref="M44:P44"/>
    <mergeCell ref="B45:C45"/>
    <mergeCell ref="D45:L45"/>
    <mergeCell ref="M45:P45"/>
    <mergeCell ref="B46:C46"/>
    <mergeCell ref="D46:L46"/>
    <mergeCell ref="M46:P46"/>
    <mergeCell ref="B47:C47"/>
    <mergeCell ref="D47:L47"/>
    <mergeCell ref="M47:P47"/>
    <mergeCell ref="B48:C48"/>
    <mergeCell ref="D48:L48"/>
    <mergeCell ref="M48:P48"/>
    <mergeCell ref="B49:C49"/>
    <mergeCell ref="D49:L49"/>
    <mergeCell ref="M49:P49"/>
    <mergeCell ref="B50:C50"/>
    <mergeCell ref="D50:L50"/>
    <mergeCell ref="M50:P50"/>
    <mergeCell ref="B51:C51"/>
    <mergeCell ref="D51:L51"/>
    <mergeCell ref="M51:P51"/>
    <mergeCell ref="D52:L52"/>
    <mergeCell ref="M52:P52"/>
    <mergeCell ref="D53:L53"/>
    <mergeCell ref="M53:P53"/>
    <mergeCell ref="D54:L54"/>
    <mergeCell ref="M54:P54"/>
    <mergeCell ref="D55:L55"/>
    <mergeCell ref="M55:P55"/>
    <mergeCell ref="D56:L56"/>
    <mergeCell ref="M56:P56"/>
    <mergeCell ref="B57:C57"/>
    <mergeCell ref="D57:L57"/>
    <mergeCell ref="M57:P57"/>
    <mergeCell ref="D58:L58"/>
    <mergeCell ref="M58:P58"/>
    <mergeCell ref="D59:L59"/>
    <mergeCell ref="M59:P59"/>
    <mergeCell ref="B60:C60"/>
    <mergeCell ref="D60:L60"/>
    <mergeCell ref="M60:P60"/>
    <mergeCell ref="B61:C61"/>
    <mergeCell ref="D61:L61"/>
    <mergeCell ref="M61:P61"/>
    <mergeCell ref="B62:C62"/>
    <mergeCell ref="D62:L62"/>
    <mergeCell ref="M62:P62"/>
    <mergeCell ref="B63:C63"/>
    <mergeCell ref="D63:L63"/>
    <mergeCell ref="M63:P63"/>
    <mergeCell ref="B64:C64"/>
    <mergeCell ref="D64:L64"/>
    <mergeCell ref="M64:P64"/>
    <mergeCell ref="D65:L65"/>
    <mergeCell ref="M65:P65"/>
    <mergeCell ref="D66:L66"/>
    <mergeCell ref="M66:P66"/>
    <mergeCell ref="D67:L67"/>
    <mergeCell ref="M67:P67"/>
    <mergeCell ref="D68:L68"/>
    <mergeCell ref="M68:P68"/>
    <mergeCell ref="D69:L69"/>
    <mergeCell ref="M69:P69"/>
    <mergeCell ref="D70:L70"/>
    <mergeCell ref="M70:P70"/>
    <mergeCell ref="D71:L71"/>
    <mergeCell ref="M71:P71"/>
    <mergeCell ref="D72:L72"/>
    <mergeCell ref="M72:P72"/>
    <mergeCell ref="D73:L73"/>
    <mergeCell ref="M73:P73"/>
    <mergeCell ref="B74:C74"/>
    <mergeCell ref="D74:L74"/>
    <mergeCell ref="M74:P74"/>
    <mergeCell ref="B75:C75"/>
    <mergeCell ref="D75:L75"/>
    <mergeCell ref="M75:P75"/>
    <mergeCell ref="B76:C76"/>
    <mergeCell ref="D76:L76"/>
    <mergeCell ref="M76:P76"/>
    <mergeCell ref="B77:C77"/>
    <mergeCell ref="D77:L77"/>
    <mergeCell ref="M77:P77"/>
    <mergeCell ref="B78:C78"/>
    <mergeCell ref="D78:L78"/>
    <mergeCell ref="M78:P78"/>
    <mergeCell ref="D79:L79"/>
    <mergeCell ref="M79:P79"/>
    <mergeCell ref="D80:L80"/>
    <mergeCell ref="M80:P80"/>
    <mergeCell ref="D81:L81"/>
    <mergeCell ref="M81:P81"/>
    <mergeCell ref="B82:C82"/>
    <mergeCell ref="D82:L82"/>
    <mergeCell ref="M82:P82"/>
    <mergeCell ref="B83:C83"/>
    <mergeCell ref="D83:L83"/>
    <mergeCell ref="M83:P83"/>
    <mergeCell ref="B84:C84"/>
    <mergeCell ref="D84:L84"/>
    <mergeCell ref="M84:P84"/>
    <mergeCell ref="B85:C85"/>
    <mergeCell ref="D85:L85"/>
    <mergeCell ref="M85:P85"/>
    <mergeCell ref="B86:C86"/>
    <mergeCell ref="D86:L86"/>
    <mergeCell ref="M86:P86"/>
    <mergeCell ref="D87:L87"/>
    <mergeCell ref="M87:P87"/>
    <mergeCell ref="D88:L88"/>
    <mergeCell ref="M88:P88"/>
    <mergeCell ref="D89:L89"/>
    <mergeCell ref="M89:P89"/>
    <mergeCell ref="D90:L90"/>
    <mergeCell ref="M90:P90"/>
    <mergeCell ref="D91:L91"/>
    <mergeCell ref="M91:P91"/>
    <mergeCell ref="D92:L92"/>
    <mergeCell ref="M92:P92"/>
    <mergeCell ref="D93:L93"/>
    <mergeCell ref="M93:P93"/>
    <mergeCell ref="D94:L94"/>
    <mergeCell ref="M94:P94"/>
    <mergeCell ref="D95:L95"/>
    <mergeCell ref="M95:P95"/>
    <mergeCell ref="D96:L96"/>
    <mergeCell ref="M96:P96"/>
    <mergeCell ref="D97:L97"/>
    <mergeCell ref="M97:P97"/>
    <mergeCell ref="D98:L98"/>
    <mergeCell ref="M98:P98"/>
    <mergeCell ref="B99:C99"/>
    <mergeCell ref="D99:L99"/>
    <mergeCell ref="M99:P99"/>
    <mergeCell ref="B100:C100"/>
    <mergeCell ref="D100:L100"/>
    <mergeCell ref="M100:P100"/>
    <mergeCell ref="D101:L101"/>
    <mergeCell ref="M101:P101"/>
    <mergeCell ref="D102:L102"/>
    <mergeCell ref="M102:P102"/>
    <mergeCell ref="D103:L103"/>
    <mergeCell ref="M103:P103"/>
    <mergeCell ref="D104:L104"/>
    <mergeCell ref="M104:P104"/>
    <mergeCell ref="B105:C105"/>
    <mergeCell ref="D105:L105"/>
    <mergeCell ref="M105:P105"/>
    <mergeCell ref="B106:C106"/>
    <mergeCell ref="D106:L106"/>
    <mergeCell ref="M106:P106"/>
    <mergeCell ref="B107:C107"/>
    <mergeCell ref="D107:L107"/>
    <mergeCell ref="M107:P107"/>
    <mergeCell ref="B108:C108"/>
    <mergeCell ref="D108:L108"/>
    <mergeCell ref="M108:P108"/>
    <mergeCell ref="B109:C109"/>
    <mergeCell ref="D109:L109"/>
    <mergeCell ref="M109:P109"/>
    <mergeCell ref="D110:L110"/>
    <mergeCell ref="M110:P110"/>
    <mergeCell ref="D111:L111"/>
    <mergeCell ref="M111:P111"/>
    <mergeCell ref="D112:L112"/>
    <mergeCell ref="M112:P112"/>
    <mergeCell ref="D113:L113"/>
    <mergeCell ref="M113:P113"/>
    <mergeCell ref="D114:L114"/>
    <mergeCell ref="M114:P114"/>
    <mergeCell ref="D115:L115"/>
    <mergeCell ref="M115:P115"/>
    <mergeCell ref="D116:L116"/>
    <mergeCell ref="M116:P116"/>
    <mergeCell ref="D117:L117"/>
    <mergeCell ref="M117:P117"/>
    <mergeCell ref="D118:L118"/>
    <mergeCell ref="M118:P118"/>
    <mergeCell ref="D119:L119"/>
    <mergeCell ref="M119:P119"/>
    <mergeCell ref="D120:L120"/>
    <mergeCell ref="M120:P120"/>
    <mergeCell ref="D121:L121"/>
    <mergeCell ref="M121:P121"/>
    <mergeCell ref="D122:L122"/>
    <mergeCell ref="M122:P122"/>
    <mergeCell ref="B123:C123"/>
    <mergeCell ref="D123:L123"/>
    <mergeCell ref="M123:P123"/>
    <mergeCell ref="B124:C124"/>
    <mergeCell ref="D124:L124"/>
    <mergeCell ref="M124:P124"/>
    <mergeCell ref="D125:L125"/>
    <mergeCell ref="M125:P125"/>
    <mergeCell ref="D126:L126"/>
    <mergeCell ref="M126:P126"/>
    <mergeCell ref="D127:L127"/>
    <mergeCell ref="M127:P127"/>
    <mergeCell ref="D128:L128"/>
    <mergeCell ref="M128:P128"/>
    <mergeCell ref="D129:L129"/>
    <mergeCell ref="M129:P129"/>
    <mergeCell ref="D130:L130"/>
    <mergeCell ref="M130:P130"/>
    <mergeCell ref="D131:L131"/>
    <mergeCell ref="M131:P131"/>
    <mergeCell ref="D132:L132"/>
    <mergeCell ref="M132:P132"/>
    <mergeCell ref="D133:L133"/>
    <mergeCell ref="M133:P133"/>
    <mergeCell ref="D134:L134"/>
    <mergeCell ref="M134:P134"/>
    <mergeCell ref="D135:L135"/>
    <mergeCell ref="M135:P135"/>
    <mergeCell ref="D136:L136"/>
    <mergeCell ref="M136:P136"/>
    <mergeCell ref="D137:L137"/>
    <mergeCell ref="M137:P137"/>
    <mergeCell ref="D138:L138"/>
    <mergeCell ref="M138:P138"/>
    <mergeCell ref="D139:L139"/>
    <mergeCell ref="M139:P139"/>
    <mergeCell ref="B140:C140"/>
    <mergeCell ref="D140:L140"/>
    <mergeCell ref="M140:P140"/>
    <mergeCell ref="D141:L141"/>
    <mergeCell ref="M141:P141"/>
    <mergeCell ref="D142:L142"/>
    <mergeCell ref="M142:P142"/>
    <mergeCell ref="D143:L143"/>
    <mergeCell ref="M143:P143"/>
    <mergeCell ref="B144:C144"/>
    <mergeCell ref="D144:L144"/>
    <mergeCell ref="M144:P144"/>
    <mergeCell ref="B145:C145"/>
    <mergeCell ref="D145:L145"/>
    <mergeCell ref="M145:P145"/>
    <mergeCell ref="B146:C146"/>
    <mergeCell ref="D146:L146"/>
    <mergeCell ref="M146:P146"/>
    <mergeCell ref="B147:C147"/>
    <mergeCell ref="D147:L147"/>
    <mergeCell ref="M147:P147"/>
    <mergeCell ref="B148:C148"/>
    <mergeCell ref="D148:L148"/>
    <mergeCell ref="M148:P148"/>
    <mergeCell ref="B149:C149"/>
    <mergeCell ref="D149:L149"/>
    <mergeCell ref="M149:P149"/>
    <mergeCell ref="B150:C150"/>
    <mergeCell ref="D150:L150"/>
    <mergeCell ref="M150:P150"/>
    <mergeCell ref="B151:C151"/>
    <mergeCell ref="D151:L151"/>
    <mergeCell ref="M151:P151"/>
    <mergeCell ref="B152:C152"/>
    <mergeCell ref="D152:L152"/>
    <mergeCell ref="M152:P152"/>
    <mergeCell ref="B153:C153"/>
    <mergeCell ref="D153:L153"/>
    <mergeCell ref="M153:P153"/>
    <mergeCell ref="B154:C154"/>
    <mergeCell ref="D154:L154"/>
    <mergeCell ref="M154:P154"/>
    <mergeCell ref="D155:L155"/>
    <mergeCell ref="M155:P155"/>
    <mergeCell ref="D156:L156"/>
    <mergeCell ref="M156:P156"/>
    <mergeCell ref="B157:C157"/>
    <mergeCell ref="D157:L157"/>
    <mergeCell ref="M157:P157"/>
    <mergeCell ref="D158:L158"/>
    <mergeCell ref="M158:P158"/>
    <mergeCell ref="D159:L159"/>
    <mergeCell ref="M159:P159"/>
    <mergeCell ref="B160:C160"/>
    <mergeCell ref="D160:L160"/>
    <mergeCell ref="M160:P160"/>
    <mergeCell ref="B161:C161"/>
    <mergeCell ref="D161:L161"/>
    <mergeCell ref="M161:P161"/>
    <mergeCell ref="B162:C162"/>
    <mergeCell ref="D162:L162"/>
    <mergeCell ref="M162:P162"/>
    <mergeCell ref="D163:L163"/>
    <mergeCell ref="M163:P163"/>
    <mergeCell ref="D164:L164"/>
    <mergeCell ref="M164:P164"/>
    <mergeCell ref="D165:L165"/>
    <mergeCell ref="M165:P165"/>
    <mergeCell ref="D166:L166"/>
    <mergeCell ref="M166:P166"/>
    <mergeCell ref="D167:L167"/>
    <mergeCell ref="M167:P167"/>
    <mergeCell ref="D168:L168"/>
    <mergeCell ref="M168:P168"/>
    <mergeCell ref="D169:L169"/>
    <mergeCell ref="M169:P169"/>
    <mergeCell ref="B170:C170"/>
    <mergeCell ref="D170:L170"/>
    <mergeCell ref="M170:P170"/>
    <mergeCell ref="B171:C171"/>
    <mergeCell ref="D171:L171"/>
    <mergeCell ref="M171:P171"/>
    <mergeCell ref="B172:C172"/>
    <mergeCell ref="D172:L172"/>
    <mergeCell ref="M172:P172"/>
    <mergeCell ref="B173:C173"/>
    <mergeCell ref="D173:L173"/>
    <mergeCell ref="M173:P173"/>
    <mergeCell ref="B174:C174"/>
    <mergeCell ref="D174:L174"/>
    <mergeCell ref="M174:P174"/>
    <mergeCell ref="B175:C175"/>
    <mergeCell ref="D175:L175"/>
    <mergeCell ref="M175:P175"/>
    <mergeCell ref="D176:L176"/>
    <mergeCell ref="M176:P176"/>
    <mergeCell ref="D177:L177"/>
    <mergeCell ref="M177:P177"/>
    <mergeCell ref="B178:C178"/>
    <mergeCell ref="D178:L178"/>
    <mergeCell ref="M178:P178"/>
    <mergeCell ref="B179:C179"/>
    <mergeCell ref="D179:L179"/>
    <mergeCell ref="M179:P179"/>
    <mergeCell ref="B180:C180"/>
    <mergeCell ref="D180:L180"/>
    <mergeCell ref="M180:P180"/>
    <mergeCell ref="B181:C181"/>
    <mergeCell ref="D181:L181"/>
    <mergeCell ref="M181:P181"/>
    <mergeCell ref="B182:C182"/>
    <mergeCell ref="D182:L182"/>
    <mergeCell ref="M182:P182"/>
    <mergeCell ref="B183:C183"/>
    <mergeCell ref="D183:L183"/>
    <mergeCell ref="M183:P183"/>
    <mergeCell ref="B184:C184"/>
    <mergeCell ref="D184:L184"/>
    <mergeCell ref="M184:P184"/>
    <mergeCell ref="B185:C185"/>
    <mergeCell ref="D185:L185"/>
    <mergeCell ref="M185:P185"/>
    <mergeCell ref="B186:C186"/>
    <mergeCell ref="D186:L186"/>
    <mergeCell ref="M186:P186"/>
    <mergeCell ref="B187:C187"/>
    <mergeCell ref="D187:L187"/>
    <mergeCell ref="M187:P187"/>
    <mergeCell ref="B188:C188"/>
    <mergeCell ref="D188:L188"/>
    <mergeCell ref="M188:P188"/>
    <mergeCell ref="B189:C189"/>
    <mergeCell ref="D189:L189"/>
    <mergeCell ref="M189:P189"/>
    <mergeCell ref="B190:C190"/>
    <mergeCell ref="D190:L190"/>
    <mergeCell ref="M190:P190"/>
    <mergeCell ref="A5:A8"/>
    <mergeCell ref="A9:A12"/>
    <mergeCell ref="A14:A15"/>
    <mergeCell ref="A16:A20"/>
    <mergeCell ref="A23:A29"/>
    <mergeCell ref="A30:A34"/>
    <mergeCell ref="A35:A44"/>
    <mergeCell ref="A45:A51"/>
    <mergeCell ref="A52:A64"/>
    <mergeCell ref="A65:A78"/>
    <mergeCell ref="A79:A86"/>
    <mergeCell ref="A87:A102"/>
    <mergeCell ref="A103:A109"/>
    <mergeCell ref="A110:A124"/>
    <mergeCell ref="A125:A140"/>
    <mergeCell ref="A141:A151"/>
    <mergeCell ref="A152:A162"/>
    <mergeCell ref="A163:A178"/>
    <mergeCell ref="A179:A190"/>
    <mergeCell ref="B23:C24"/>
    <mergeCell ref="B35:C37"/>
    <mergeCell ref="B39:C40"/>
    <mergeCell ref="B52:C56"/>
    <mergeCell ref="B58:C59"/>
    <mergeCell ref="B65:C67"/>
    <mergeCell ref="B68:C70"/>
    <mergeCell ref="B71:C73"/>
    <mergeCell ref="B79:C81"/>
    <mergeCell ref="B87:C92"/>
    <mergeCell ref="B93:C94"/>
    <mergeCell ref="B95:C96"/>
    <mergeCell ref="B97:C98"/>
    <mergeCell ref="B101:C102"/>
    <mergeCell ref="B103:C104"/>
    <mergeCell ref="B110:C114"/>
    <mergeCell ref="B115:C117"/>
    <mergeCell ref="B118:C120"/>
    <mergeCell ref="B121:C122"/>
    <mergeCell ref="B125:C126"/>
    <mergeCell ref="B127:C128"/>
    <mergeCell ref="B129:C132"/>
    <mergeCell ref="B133:C134"/>
    <mergeCell ref="B135:C136"/>
    <mergeCell ref="B137:C139"/>
    <mergeCell ref="B141:C143"/>
    <mergeCell ref="B155:C156"/>
    <mergeCell ref="B158:C159"/>
    <mergeCell ref="B163:C169"/>
    <mergeCell ref="B176:C177"/>
  </mergeCells>
  <pageMargins left="0.236111111111111" right="0.196527777777778"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77"/>
  <sheetViews>
    <sheetView tabSelected="1" workbookViewId="0">
      <selection activeCell="P8" sqref="P8"/>
    </sheetView>
  </sheetViews>
  <sheetFormatPr defaultColWidth="9" defaultRowHeight="13.5"/>
  <cols>
    <col min="1" max="1" width="6.69166666666667" customWidth="1"/>
    <col min="3" max="3" width="8.00833333333333" customWidth="1"/>
    <col min="9" max="9" width="8.66666666666667" customWidth="1"/>
    <col min="10" max="10" width="7.51666666666667" customWidth="1"/>
    <col min="11" max="11" width="2.44166666666667" customWidth="1"/>
  </cols>
  <sheetData>
    <row r="1" ht="27" customHeight="1" spans="1:11">
      <c r="A1" s="2" t="s">
        <v>555</v>
      </c>
      <c r="B1" s="2"/>
      <c r="C1" s="2"/>
      <c r="D1" s="2"/>
      <c r="E1" s="2"/>
      <c r="F1" s="2"/>
      <c r="G1" s="2"/>
      <c r="H1" s="2"/>
      <c r="I1" s="2"/>
      <c r="J1" s="2"/>
      <c r="K1" s="2"/>
    </row>
    <row r="2" ht="21" customHeight="1" spans="1:1">
      <c r="A2" s="3" t="s">
        <v>260</v>
      </c>
    </row>
    <row r="3" ht="27" customHeight="1" spans="1:11">
      <c r="A3" s="4" t="s">
        <v>556</v>
      </c>
      <c r="B3" s="5" t="s">
        <v>2</v>
      </c>
      <c r="C3" s="6"/>
      <c r="D3" s="6"/>
      <c r="E3" s="6"/>
      <c r="F3" s="4" t="s">
        <v>557</v>
      </c>
      <c r="G3" s="4"/>
      <c r="H3" s="7" t="s">
        <v>558</v>
      </c>
      <c r="I3" s="8"/>
      <c r="J3" s="8"/>
      <c r="K3" s="8"/>
    </row>
    <row r="4" ht="27" customHeight="1" spans="1:11">
      <c r="A4" s="4" t="s">
        <v>559</v>
      </c>
      <c r="B4" s="6"/>
      <c r="C4" s="6"/>
      <c r="D4" s="6"/>
      <c r="E4" s="6"/>
      <c r="F4" s="4" t="s">
        <v>560</v>
      </c>
      <c r="G4" s="4"/>
      <c r="H4" s="8"/>
      <c r="I4" s="8"/>
      <c r="J4" s="8"/>
      <c r="K4" s="8"/>
    </row>
    <row r="5" ht="27" customHeight="1" spans="1:11">
      <c r="A5" s="4" t="s">
        <v>561</v>
      </c>
      <c r="B5" s="6"/>
      <c r="C5" s="6"/>
      <c r="D5" s="6"/>
      <c r="E5" s="6"/>
      <c r="F5" s="4" t="s">
        <v>562</v>
      </c>
      <c r="G5" s="4"/>
      <c r="H5" s="8"/>
      <c r="I5" s="8"/>
      <c r="J5" s="8"/>
      <c r="K5" s="8"/>
    </row>
    <row r="6" ht="27" customHeight="1" spans="1:11">
      <c r="A6" s="4" t="s">
        <v>563</v>
      </c>
      <c r="B6" s="6"/>
      <c r="C6" s="6"/>
      <c r="D6" s="6"/>
      <c r="E6" s="6"/>
      <c r="F6" s="4" t="s">
        <v>564</v>
      </c>
      <c r="G6" s="4"/>
      <c r="H6" s="8"/>
      <c r="I6" s="8"/>
      <c r="J6" s="8"/>
      <c r="K6" s="8"/>
    </row>
    <row r="7" ht="27" customHeight="1" spans="1:11">
      <c r="A7" s="4" t="s">
        <v>565</v>
      </c>
      <c r="B7" s="9" t="s">
        <v>566</v>
      </c>
      <c r="C7" s="8"/>
      <c r="D7" s="8"/>
      <c r="E7" s="9" t="s">
        <v>567</v>
      </c>
      <c r="F7" s="9"/>
      <c r="G7" s="8"/>
      <c r="H7" s="8"/>
      <c r="I7" s="9" t="s">
        <v>568</v>
      </c>
      <c r="J7" s="9"/>
      <c r="K7" s="8"/>
    </row>
    <row r="8" ht="186" customHeight="1" spans="1:11">
      <c r="A8" s="4" t="s">
        <v>569</v>
      </c>
      <c r="B8" s="10" t="s">
        <v>570</v>
      </c>
      <c r="C8" s="11"/>
      <c r="D8" s="11"/>
      <c r="E8" s="11"/>
      <c r="F8" s="11"/>
      <c r="G8" s="11"/>
      <c r="H8" s="11"/>
      <c r="I8" s="11"/>
      <c r="J8" s="11"/>
      <c r="K8" s="11"/>
    </row>
    <row r="9" ht="22" customHeight="1" spans="1:11">
      <c r="A9" s="4" t="s">
        <v>302</v>
      </c>
      <c r="B9" s="4" t="s">
        <v>303</v>
      </c>
      <c r="C9" s="4"/>
      <c r="D9" s="4" t="s">
        <v>304</v>
      </c>
      <c r="E9" s="4"/>
      <c r="F9" s="4"/>
      <c r="G9" s="4"/>
      <c r="H9" s="4"/>
      <c r="I9" s="4"/>
      <c r="J9" s="4" t="s">
        <v>571</v>
      </c>
      <c r="K9" s="4"/>
    </row>
    <row r="10" ht="19" customHeight="1" spans="1:11">
      <c r="A10" s="5" t="s">
        <v>306</v>
      </c>
      <c r="B10" s="5" t="s">
        <v>307</v>
      </c>
      <c r="C10" s="5"/>
      <c r="D10" s="12" t="s">
        <v>308</v>
      </c>
      <c r="E10" s="12"/>
      <c r="F10" s="12"/>
      <c r="G10" s="12"/>
      <c r="H10" s="12"/>
      <c r="I10" s="12"/>
      <c r="J10" s="34" t="s">
        <v>309</v>
      </c>
      <c r="K10" s="34"/>
    </row>
    <row r="11" ht="16" customHeight="1" spans="1:11">
      <c r="A11" s="5"/>
      <c r="B11" s="5"/>
      <c r="C11" s="5"/>
      <c r="D11" s="12" t="s">
        <v>310</v>
      </c>
      <c r="E11" s="12"/>
      <c r="F11" s="12"/>
      <c r="G11" s="12"/>
      <c r="H11" s="12"/>
      <c r="I11" s="12"/>
      <c r="J11" s="35">
        <v>1</v>
      </c>
      <c r="K11" s="35"/>
    </row>
    <row r="12" ht="18" customHeight="1" spans="1:11">
      <c r="A12" s="5"/>
      <c r="B12" s="13" t="s">
        <v>311</v>
      </c>
      <c r="C12" s="13"/>
      <c r="D12" s="12" t="s">
        <v>312</v>
      </c>
      <c r="E12" s="12"/>
      <c r="F12" s="12"/>
      <c r="G12" s="12"/>
      <c r="H12" s="12"/>
      <c r="I12" s="12"/>
      <c r="J12" s="36" t="s">
        <v>313</v>
      </c>
      <c r="K12" s="36"/>
    </row>
    <row r="13" ht="16" customHeight="1" spans="1:11">
      <c r="A13" s="5"/>
      <c r="B13" s="13" t="s">
        <v>314</v>
      </c>
      <c r="C13" s="13"/>
      <c r="D13" s="12" t="s">
        <v>315</v>
      </c>
      <c r="E13" s="12"/>
      <c r="F13" s="12"/>
      <c r="G13" s="12"/>
      <c r="H13" s="12"/>
      <c r="I13" s="12"/>
      <c r="J13" s="36" t="s">
        <v>316</v>
      </c>
      <c r="K13" s="36"/>
    </row>
    <row r="14" ht="12" customHeight="1" spans="1:11">
      <c r="A14" s="5"/>
      <c r="B14" s="14" t="s">
        <v>317</v>
      </c>
      <c r="C14" s="14"/>
      <c r="D14" s="12" t="s">
        <v>318</v>
      </c>
      <c r="E14" s="12"/>
      <c r="F14" s="12"/>
      <c r="G14" s="12"/>
      <c r="H14" s="12"/>
      <c r="I14" s="12"/>
      <c r="J14" s="36" t="s">
        <v>319</v>
      </c>
      <c r="K14" s="36"/>
    </row>
    <row r="15" spans="1:11">
      <c r="A15" s="5"/>
      <c r="B15" s="14" t="s">
        <v>320</v>
      </c>
      <c r="C15" s="14"/>
      <c r="D15" s="15" t="s">
        <v>321</v>
      </c>
      <c r="E15" s="15"/>
      <c r="F15" s="15"/>
      <c r="G15" s="15"/>
      <c r="H15" s="15"/>
      <c r="I15" s="15"/>
      <c r="J15" s="37" t="s">
        <v>322</v>
      </c>
      <c r="K15" s="37"/>
    </row>
    <row r="16" spans="1:11">
      <c r="A16" s="5"/>
      <c r="B16" s="14" t="s">
        <v>323</v>
      </c>
      <c r="C16" s="14"/>
      <c r="D16" s="16" t="s">
        <v>324</v>
      </c>
      <c r="E16" s="16"/>
      <c r="F16" s="16"/>
      <c r="G16" s="16"/>
      <c r="H16" s="16"/>
      <c r="I16" s="16"/>
      <c r="J16" s="38" t="s">
        <v>319</v>
      </c>
      <c r="K16" s="38"/>
    </row>
    <row r="17" spans="1:11">
      <c r="A17" s="17" t="s">
        <v>325</v>
      </c>
      <c r="B17" s="18" t="s">
        <v>307</v>
      </c>
      <c r="C17" s="18"/>
      <c r="D17" s="19" t="s">
        <v>326</v>
      </c>
      <c r="E17" s="19"/>
      <c r="F17" s="19"/>
      <c r="G17" s="19"/>
      <c r="H17" s="19"/>
      <c r="I17" s="19"/>
      <c r="J17" s="18"/>
      <c r="K17" s="18"/>
    </row>
    <row r="18" spans="1:11">
      <c r="A18" s="17"/>
      <c r="B18" s="18" t="s">
        <v>311</v>
      </c>
      <c r="C18" s="18"/>
      <c r="D18" s="19" t="s">
        <v>327</v>
      </c>
      <c r="E18" s="19"/>
      <c r="F18" s="19"/>
      <c r="G18" s="19"/>
      <c r="H18" s="19"/>
      <c r="I18" s="19"/>
      <c r="J18" s="18"/>
      <c r="K18" s="18"/>
    </row>
    <row r="19" spans="1:11">
      <c r="A19" s="17"/>
      <c r="B19" s="18" t="s">
        <v>314</v>
      </c>
      <c r="C19" s="18"/>
      <c r="D19" s="19" t="s">
        <v>328</v>
      </c>
      <c r="E19" s="19"/>
      <c r="F19" s="19"/>
      <c r="G19" s="19"/>
      <c r="H19" s="19"/>
      <c r="I19" s="19"/>
      <c r="J19" s="18" t="s">
        <v>319</v>
      </c>
      <c r="K19" s="18"/>
    </row>
    <row r="20" spans="1:11">
      <c r="A20" s="17"/>
      <c r="B20" s="20" t="s">
        <v>320</v>
      </c>
      <c r="C20" s="20"/>
      <c r="D20" s="19" t="s">
        <v>329</v>
      </c>
      <c r="E20" s="19"/>
      <c r="F20" s="19"/>
      <c r="G20" s="19"/>
      <c r="H20" s="19"/>
      <c r="I20" s="19"/>
      <c r="J20" s="18" t="s">
        <v>319</v>
      </c>
      <c r="K20" s="18"/>
    </row>
    <row r="21" spans="1:11">
      <c r="A21" s="17"/>
      <c r="B21" s="20" t="s">
        <v>330</v>
      </c>
      <c r="C21" s="20"/>
      <c r="D21" s="21" t="s">
        <v>331</v>
      </c>
      <c r="E21" s="21"/>
      <c r="F21" s="21"/>
      <c r="G21" s="21"/>
      <c r="H21" s="21"/>
      <c r="I21" s="21"/>
      <c r="J21" s="18" t="s">
        <v>319</v>
      </c>
      <c r="K21" s="18"/>
    </row>
    <row r="22" spans="1:11">
      <c r="A22" s="17" t="s">
        <v>332</v>
      </c>
      <c r="B22" s="22" t="s">
        <v>307</v>
      </c>
      <c r="C22" s="22"/>
      <c r="D22" s="12" t="s">
        <v>333</v>
      </c>
      <c r="E22" s="12"/>
      <c r="F22" s="12"/>
      <c r="G22" s="12"/>
      <c r="H22" s="12"/>
      <c r="I22" s="12"/>
      <c r="J22" s="39" t="s">
        <v>334</v>
      </c>
      <c r="K22" s="39"/>
    </row>
    <row r="23" spans="1:11">
      <c r="A23" s="17"/>
      <c r="B23" s="22"/>
      <c r="C23" s="22"/>
      <c r="D23" s="12" t="s">
        <v>335</v>
      </c>
      <c r="E23" s="12"/>
      <c r="F23" s="12"/>
      <c r="G23" s="12"/>
      <c r="H23" s="12"/>
      <c r="I23" s="12"/>
      <c r="J23" s="39" t="s">
        <v>336</v>
      </c>
      <c r="K23" s="39"/>
    </row>
    <row r="24" spans="1:11">
      <c r="A24" s="17"/>
      <c r="B24" s="22"/>
      <c r="C24" s="22"/>
      <c r="D24" s="12" t="s">
        <v>337</v>
      </c>
      <c r="E24" s="12"/>
      <c r="F24" s="12"/>
      <c r="G24" s="12"/>
      <c r="H24" s="12"/>
      <c r="I24" s="12"/>
      <c r="J24" s="35" t="s">
        <v>316</v>
      </c>
      <c r="K24" s="35"/>
    </row>
    <row r="25" spans="1:11">
      <c r="A25" s="17"/>
      <c r="B25" s="13" t="s">
        <v>311</v>
      </c>
      <c r="C25" s="13"/>
      <c r="D25" s="12" t="s">
        <v>338</v>
      </c>
      <c r="E25" s="12"/>
      <c r="F25" s="12"/>
      <c r="G25" s="12"/>
      <c r="H25" s="12"/>
      <c r="I25" s="12"/>
      <c r="J25" s="36" t="s">
        <v>339</v>
      </c>
      <c r="K25" s="36"/>
    </row>
    <row r="26" spans="1:11">
      <c r="A26" s="17"/>
      <c r="B26" s="13" t="s">
        <v>314</v>
      </c>
      <c r="C26" s="13"/>
      <c r="D26" s="12" t="s">
        <v>340</v>
      </c>
      <c r="E26" s="12"/>
      <c r="F26" s="12"/>
      <c r="G26" s="12"/>
      <c r="H26" s="12"/>
      <c r="I26" s="12"/>
      <c r="J26" s="40" t="s">
        <v>341</v>
      </c>
      <c r="K26" s="40"/>
    </row>
    <row r="27" spans="1:11">
      <c r="A27" s="17"/>
      <c r="B27" s="13"/>
      <c r="C27" s="13"/>
      <c r="D27" s="12" t="s">
        <v>342</v>
      </c>
      <c r="E27" s="12"/>
      <c r="F27" s="12"/>
      <c r="G27" s="12"/>
      <c r="H27" s="12"/>
      <c r="I27" s="12"/>
      <c r="J27" s="40" t="s">
        <v>341</v>
      </c>
      <c r="K27" s="40"/>
    </row>
    <row r="28" spans="1:11">
      <c r="A28" s="17"/>
      <c r="B28" s="13" t="s">
        <v>343</v>
      </c>
      <c r="C28" s="13"/>
      <c r="D28" s="12" t="s">
        <v>344</v>
      </c>
      <c r="E28" s="12"/>
      <c r="F28" s="12"/>
      <c r="G28" s="12"/>
      <c r="H28" s="12"/>
      <c r="I28" s="12"/>
      <c r="J28" s="36" t="s">
        <v>345</v>
      </c>
      <c r="K28" s="36"/>
    </row>
    <row r="29" spans="1:11">
      <c r="A29" s="17"/>
      <c r="B29" s="13" t="s">
        <v>346</v>
      </c>
      <c r="C29" s="13"/>
      <c r="D29" s="23" t="s">
        <v>347</v>
      </c>
      <c r="E29" s="23"/>
      <c r="F29" s="23"/>
      <c r="G29" s="23"/>
      <c r="H29" s="23"/>
      <c r="I29" s="23"/>
      <c r="J29" s="41" t="s">
        <v>348</v>
      </c>
      <c r="K29" s="41"/>
    </row>
    <row r="30" spans="1:11">
      <c r="A30" s="17"/>
      <c r="B30" s="13" t="s">
        <v>349</v>
      </c>
      <c r="C30" s="13"/>
      <c r="D30" s="12" t="s">
        <v>350</v>
      </c>
      <c r="E30" s="12"/>
      <c r="F30" s="12"/>
      <c r="G30" s="12"/>
      <c r="H30" s="12"/>
      <c r="I30" s="12"/>
      <c r="J30" s="36" t="s">
        <v>345</v>
      </c>
      <c r="K30" s="36"/>
    </row>
    <row r="31" spans="1:11">
      <c r="A31" s="17"/>
      <c r="B31" s="13" t="s">
        <v>351</v>
      </c>
      <c r="C31" s="13"/>
      <c r="D31" s="12" t="s">
        <v>352</v>
      </c>
      <c r="E31" s="12"/>
      <c r="F31" s="12"/>
      <c r="G31" s="12"/>
      <c r="H31" s="12"/>
      <c r="I31" s="12"/>
      <c r="J31" s="42" t="s">
        <v>353</v>
      </c>
      <c r="K31" s="42"/>
    </row>
    <row r="32" spans="1:11">
      <c r="A32" s="17" t="s">
        <v>354</v>
      </c>
      <c r="B32" s="13" t="s">
        <v>307</v>
      </c>
      <c r="C32" s="13"/>
      <c r="D32" s="12" t="s">
        <v>355</v>
      </c>
      <c r="E32" s="12"/>
      <c r="F32" s="12"/>
      <c r="G32" s="12"/>
      <c r="H32" s="12"/>
      <c r="I32" s="12"/>
      <c r="J32" s="34" t="s">
        <v>356</v>
      </c>
      <c r="K32" s="34"/>
    </row>
    <row r="33" spans="1:11">
      <c r="A33" s="17"/>
      <c r="B33" s="13" t="s">
        <v>311</v>
      </c>
      <c r="C33" s="13"/>
      <c r="D33" s="12" t="s">
        <v>357</v>
      </c>
      <c r="E33" s="12"/>
      <c r="F33" s="12"/>
      <c r="G33" s="12"/>
      <c r="H33" s="12"/>
      <c r="I33" s="12"/>
      <c r="J33" s="36" t="s">
        <v>358</v>
      </c>
      <c r="K33" s="36"/>
    </row>
    <row r="34" spans="1:11">
      <c r="A34" s="17"/>
      <c r="B34" s="13" t="s">
        <v>314</v>
      </c>
      <c r="C34" s="13"/>
      <c r="D34" s="24" t="s">
        <v>359</v>
      </c>
      <c r="E34" s="24"/>
      <c r="F34" s="24"/>
      <c r="G34" s="24"/>
      <c r="H34" s="24"/>
      <c r="I34" s="24"/>
      <c r="J34" s="34" t="s">
        <v>345</v>
      </c>
      <c r="K34" s="34"/>
    </row>
    <row r="35" spans="1:11">
      <c r="A35" s="17"/>
      <c r="B35" s="13" t="s">
        <v>343</v>
      </c>
      <c r="C35" s="13"/>
      <c r="D35" s="12" t="s">
        <v>360</v>
      </c>
      <c r="E35" s="12"/>
      <c r="F35" s="12"/>
      <c r="G35" s="12"/>
      <c r="H35" s="12"/>
      <c r="I35" s="12"/>
      <c r="J35" s="36" t="s">
        <v>345</v>
      </c>
      <c r="K35" s="36"/>
    </row>
    <row r="36" spans="1:11">
      <c r="A36" s="17"/>
      <c r="B36" s="13" t="s">
        <v>346</v>
      </c>
      <c r="C36" s="13"/>
      <c r="D36" s="23" t="s">
        <v>361</v>
      </c>
      <c r="E36" s="23"/>
      <c r="F36" s="23"/>
      <c r="G36" s="23"/>
      <c r="H36" s="23"/>
      <c r="I36" s="23"/>
      <c r="J36" s="43" t="s">
        <v>348</v>
      </c>
      <c r="K36" s="43"/>
    </row>
    <row r="37" spans="1:11">
      <c r="A37" s="17"/>
      <c r="B37" s="13" t="s">
        <v>349</v>
      </c>
      <c r="C37" s="13"/>
      <c r="D37" s="25" t="s">
        <v>362</v>
      </c>
      <c r="E37" s="25"/>
      <c r="F37" s="25"/>
      <c r="G37" s="25"/>
      <c r="H37" s="25"/>
      <c r="I37" s="25"/>
      <c r="J37" s="44" t="s">
        <v>319</v>
      </c>
      <c r="K37" s="44"/>
    </row>
    <row r="38" spans="1:11">
      <c r="A38" s="17"/>
      <c r="B38" s="13" t="s">
        <v>351</v>
      </c>
      <c r="C38" s="13"/>
      <c r="D38" s="12" t="s">
        <v>363</v>
      </c>
      <c r="E38" s="12"/>
      <c r="F38" s="12"/>
      <c r="G38" s="12"/>
      <c r="H38" s="12"/>
      <c r="I38" s="12"/>
      <c r="J38" s="45" t="s">
        <v>353</v>
      </c>
      <c r="K38" s="45"/>
    </row>
    <row r="39" spans="1:11">
      <c r="A39" s="17" t="s">
        <v>364</v>
      </c>
      <c r="B39" s="26" t="s">
        <v>307</v>
      </c>
      <c r="C39" s="26"/>
      <c r="D39" s="27" t="s">
        <v>365</v>
      </c>
      <c r="E39" s="27"/>
      <c r="F39" s="27"/>
      <c r="G39" s="27"/>
      <c r="H39" s="27"/>
      <c r="I39" s="27"/>
      <c r="J39" s="46" t="s">
        <v>366</v>
      </c>
      <c r="K39" s="46"/>
    </row>
    <row r="40" spans="1:11">
      <c r="A40" s="17"/>
      <c r="B40" s="26"/>
      <c r="C40" s="26"/>
      <c r="D40" s="27" t="s">
        <v>367</v>
      </c>
      <c r="E40" s="27"/>
      <c r="F40" s="27"/>
      <c r="G40" s="27"/>
      <c r="H40" s="27"/>
      <c r="I40" s="27"/>
      <c r="J40" s="46" t="s">
        <v>366</v>
      </c>
      <c r="K40" s="46"/>
    </row>
    <row r="41" spans="1:11">
      <c r="A41" s="17"/>
      <c r="B41" s="26"/>
      <c r="C41" s="26"/>
      <c r="D41" s="27" t="s">
        <v>368</v>
      </c>
      <c r="E41" s="27"/>
      <c r="F41" s="27"/>
      <c r="G41" s="27"/>
      <c r="H41" s="27"/>
      <c r="I41" s="27"/>
      <c r="J41" s="46" t="s">
        <v>366</v>
      </c>
      <c r="K41" s="46"/>
    </row>
    <row r="42" spans="1:11">
      <c r="A42" s="17"/>
      <c r="B42" s="26"/>
      <c r="C42" s="26"/>
      <c r="D42" s="27" t="s">
        <v>369</v>
      </c>
      <c r="E42" s="27"/>
      <c r="F42" s="27"/>
      <c r="G42" s="27"/>
      <c r="H42" s="27"/>
      <c r="I42" s="27"/>
      <c r="J42" s="46" t="s">
        <v>366</v>
      </c>
      <c r="K42" s="46"/>
    </row>
    <row r="43" spans="1:11">
      <c r="A43" s="17"/>
      <c r="B43" s="26"/>
      <c r="C43" s="26"/>
      <c r="D43" s="27" t="s">
        <v>370</v>
      </c>
      <c r="E43" s="27"/>
      <c r="F43" s="27"/>
      <c r="G43" s="27"/>
      <c r="H43" s="27"/>
      <c r="I43" s="27"/>
      <c r="J43" s="46" t="s">
        <v>371</v>
      </c>
      <c r="K43" s="46"/>
    </row>
    <row r="44" spans="1:11">
      <c r="A44" s="17"/>
      <c r="B44" s="26" t="s">
        <v>311</v>
      </c>
      <c r="C44" s="26"/>
      <c r="D44" s="27" t="s">
        <v>372</v>
      </c>
      <c r="E44" s="27"/>
      <c r="F44" s="27"/>
      <c r="G44" s="27"/>
      <c r="H44" s="27"/>
      <c r="I44" s="27"/>
      <c r="J44" s="47" t="s">
        <v>366</v>
      </c>
      <c r="K44" s="47"/>
    </row>
    <row r="45" spans="1:11">
      <c r="A45" s="17"/>
      <c r="B45" s="26" t="s">
        <v>314</v>
      </c>
      <c r="C45" s="26"/>
      <c r="D45" s="27" t="s">
        <v>373</v>
      </c>
      <c r="E45" s="27"/>
      <c r="F45" s="27"/>
      <c r="G45" s="27"/>
      <c r="H45" s="27"/>
      <c r="I45" s="27"/>
      <c r="J45" s="47" t="s">
        <v>371</v>
      </c>
      <c r="K45" s="47"/>
    </row>
    <row r="46" spans="1:11">
      <c r="A46" s="17"/>
      <c r="B46" s="26"/>
      <c r="C46" s="26"/>
      <c r="D46" s="27" t="s">
        <v>374</v>
      </c>
      <c r="E46" s="27"/>
      <c r="F46" s="27"/>
      <c r="G46" s="27"/>
      <c r="H46" s="27"/>
      <c r="I46" s="27"/>
      <c r="J46" s="47" t="s">
        <v>371</v>
      </c>
      <c r="K46" s="47"/>
    </row>
    <row r="47" spans="1:11">
      <c r="A47" s="17"/>
      <c r="B47" s="26" t="s">
        <v>343</v>
      </c>
      <c r="C47" s="26"/>
      <c r="D47" s="27" t="s">
        <v>375</v>
      </c>
      <c r="E47" s="27"/>
      <c r="F47" s="27"/>
      <c r="G47" s="27"/>
      <c r="H47" s="27"/>
      <c r="I47" s="27"/>
      <c r="J47" s="48"/>
      <c r="K47" s="48"/>
    </row>
    <row r="48" spans="1:11">
      <c r="A48" s="17"/>
      <c r="B48" s="26" t="s">
        <v>317</v>
      </c>
      <c r="C48" s="26"/>
      <c r="D48" s="27" t="s">
        <v>376</v>
      </c>
      <c r="E48" s="27"/>
      <c r="F48" s="27"/>
      <c r="G48" s="27"/>
      <c r="H48" s="27"/>
      <c r="I48" s="27"/>
      <c r="J48" s="47" t="s">
        <v>366</v>
      </c>
      <c r="K48" s="47"/>
    </row>
    <row r="49" spans="1:11">
      <c r="A49" s="17"/>
      <c r="B49" s="26" t="s">
        <v>320</v>
      </c>
      <c r="C49" s="26"/>
      <c r="D49" s="27" t="s">
        <v>377</v>
      </c>
      <c r="E49" s="27"/>
      <c r="F49" s="27"/>
      <c r="G49" s="27"/>
      <c r="H49" s="27"/>
      <c r="I49" s="27"/>
      <c r="J49" s="47" t="s">
        <v>366</v>
      </c>
      <c r="K49" s="47"/>
    </row>
    <row r="50" spans="1:11">
      <c r="A50" s="17"/>
      <c r="B50" s="26" t="s">
        <v>323</v>
      </c>
      <c r="C50" s="26"/>
      <c r="D50" s="27" t="s">
        <v>378</v>
      </c>
      <c r="E50" s="27"/>
      <c r="F50" s="27"/>
      <c r="G50" s="27"/>
      <c r="H50" s="27"/>
      <c r="I50" s="27"/>
      <c r="J50" s="47" t="s">
        <v>366</v>
      </c>
      <c r="K50" s="47"/>
    </row>
    <row r="51" spans="1:11">
      <c r="A51" s="17"/>
      <c r="B51" s="26" t="s">
        <v>330</v>
      </c>
      <c r="C51" s="26"/>
      <c r="D51" s="27" t="s">
        <v>379</v>
      </c>
      <c r="E51" s="27"/>
      <c r="F51" s="27"/>
      <c r="G51" s="27"/>
      <c r="H51" s="27"/>
      <c r="I51" s="27"/>
      <c r="J51" s="47" t="s">
        <v>345</v>
      </c>
      <c r="K51" s="47"/>
    </row>
    <row r="52" spans="1:11">
      <c r="A52" s="17" t="s">
        <v>380</v>
      </c>
      <c r="B52" s="26" t="s">
        <v>307</v>
      </c>
      <c r="C52" s="26"/>
      <c r="D52" s="27" t="s">
        <v>381</v>
      </c>
      <c r="E52" s="27"/>
      <c r="F52" s="27"/>
      <c r="G52" s="27"/>
      <c r="H52" s="27"/>
      <c r="I52" s="27"/>
      <c r="J52" s="46" t="s">
        <v>371</v>
      </c>
      <c r="K52" s="46"/>
    </row>
    <row r="53" spans="1:11">
      <c r="A53" s="17"/>
      <c r="B53" s="26"/>
      <c r="C53" s="26"/>
      <c r="D53" s="27" t="s">
        <v>382</v>
      </c>
      <c r="E53" s="27"/>
      <c r="F53" s="27"/>
      <c r="G53" s="27"/>
      <c r="H53" s="27"/>
      <c r="I53" s="27"/>
      <c r="J53" s="46" t="s">
        <v>371</v>
      </c>
      <c r="K53" s="46"/>
    </row>
    <row r="54" spans="1:11">
      <c r="A54" s="17"/>
      <c r="B54" s="26"/>
      <c r="C54" s="26"/>
      <c r="D54" s="27" t="s">
        <v>383</v>
      </c>
      <c r="E54" s="27"/>
      <c r="F54" s="27"/>
      <c r="G54" s="27"/>
      <c r="H54" s="27"/>
      <c r="I54" s="27"/>
      <c r="J54" s="46" t="s">
        <v>371</v>
      </c>
      <c r="K54" s="46"/>
    </row>
    <row r="55" spans="1:11">
      <c r="A55" s="17"/>
      <c r="B55" s="28" t="s">
        <v>311</v>
      </c>
      <c r="C55" s="29"/>
      <c r="D55" s="27" t="s">
        <v>384</v>
      </c>
      <c r="E55" s="27"/>
      <c r="F55" s="27"/>
      <c r="G55" s="27"/>
      <c r="H55" s="27"/>
      <c r="I55" s="27"/>
      <c r="J55" s="47" t="s">
        <v>385</v>
      </c>
      <c r="K55" s="47"/>
    </row>
    <row r="56" spans="1:11">
      <c r="A56" s="17"/>
      <c r="B56" s="30"/>
      <c r="C56" s="31"/>
      <c r="D56" s="27" t="s">
        <v>386</v>
      </c>
      <c r="E56" s="27"/>
      <c r="F56" s="27"/>
      <c r="G56" s="27"/>
      <c r="H56" s="27"/>
      <c r="I56" s="27"/>
      <c r="J56" s="46" t="s">
        <v>387</v>
      </c>
      <c r="K56" s="46"/>
    </row>
    <row r="57" spans="1:11">
      <c r="A57" s="17"/>
      <c r="B57" s="32"/>
      <c r="C57" s="33"/>
      <c r="D57" s="27" t="s">
        <v>388</v>
      </c>
      <c r="E57" s="27"/>
      <c r="F57" s="27"/>
      <c r="G57" s="27"/>
      <c r="H57" s="27"/>
      <c r="I57" s="27"/>
      <c r="J57" s="46">
        <v>1</v>
      </c>
      <c r="K57" s="46"/>
    </row>
    <row r="58" spans="1:11">
      <c r="A58" s="17"/>
      <c r="B58" s="26" t="s">
        <v>314</v>
      </c>
      <c r="C58" s="26"/>
      <c r="D58" s="27" t="s">
        <v>389</v>
      </c>
      <c r="E58" s="27"/>
      <c r="F58" s="27"/>
      <c r="G58" s="27"/>
      <c r="H58" s="27"/>
      <c r="I58" s="27"/>
      <c r="J58" s="47" t="s">
        <v>371</v>
      </c>
      <c r="K58" s="47"/>
    </row>
    <row r="59" spans="1:11">
      <c r="A59" s="17"/>
      <c r="B59" s="26"/>
      <c r="C59" s="26"/>
      <c r="D59" s="27" t="s">
        <v>390</v>
      </c>
      <c r="E59" s="27"/>
      <c r="F59" s="27"/>
      <c r="G59" s="27"/>
      <c r="H59" s="27"/>
      <c r="I59" s="27"/>
      <c r="J59" s="47" t="s">
        <v>391</v>
      </c>
      <c r="K59" s="47"/>
    </row>
    <row r="60" spans="1:11">
      <c r="A60" s="17"/>
      <c r="B60" s="26"/>
      <c r="C60" s="26"/>
      <c r="D60" s="27" t="s">
        <v>392</v>
      </c>
      <c r="E60" s="27"/>
      <c r="F60" s="27"/>
      <c r="G60" s="27"/>
      <c r="H60" s="27"/>
      <c r="I60" s="27"/>
      <c r="J60" s="47" t="s">
        <v>393</v>
      </c>
      <c r="K60" s="47"/>
    </row>
    <row r="61" spans="1:11">
      <c r="A61" s="17"/>
      <c r="B61" s="26" t="s">
        <v>343</v>
      </c>
      <c r="C61" s="26"/>
      <c r="D61" s="27" t="s">
        <v>394</v>
      </c>
      <c r="E61" s="27"/>
      <c r="F61" s="27"/>
      <c r="G61" s="27"/>
      <c r="H61" s="27"/>
      <c r="I61" s="27"/>
      <c r="J61" s="48">
        <v>1</v>
      </c>
      <c r="K61" s="48"/>
    </row>
    <row r="62" spans="1:11">
      <c r="A62" s="17"/>
      <c r="B62" s="26" t="s">
        <v>317</v>
      </c>
      <c r="C62" s="26"/>
      <c r="D62" s="27" t="s">
        <v>395</v>
      </c>
      <c r="E62" s="27"/>
      <c r="F62" s="27"/>
      <c r="G62" s="27"/>
      <c r="H62" s="27"/>
      <c r="I62" s="27"/>
      <c r="J62" s="47" t="s">
        <v>371</v>
      </c>
      <c r="K62" s="47"/>
    </row>
    <row r="63" spans="1:11">
      <c r="A63" s="17"/>
      <c r="B63" s="26" t="s">
        <v>320</v>
      </c>
      <c r="C63" s="26"/>
      <c r="D63" s="27" t="s">
        <v>396</v>
      </c>
      <c r="E63" s="27"/>
      <c r="F63" s="27"/>
      <c r="G63" s="27"/>
      <c r="H63" s="27"/>
      <c r="I63" s="27"/>
      <c r="J63" s="47" t="s">
        <v>371</v>
      </c>
      <c r="K63" s="47"/>
    </row>
    <row r="64" spans="1:11">
      <c r="A64" s="17"/>
      <c r="B64" s="26" t="s">
        <v>323</v>
      </c>
      <c r="C64" s="26"/>
      <c r="D64" s="27" t="s">
        <v>397</v>
      </c>
      <c r="E64" s="27"/>
      <c r="F64" s="27"/>
      <c r="G64" s="27"/>
      <c r="H64" s="27"/>
      <c r="I64" s="27"/>
      <c r="J64" s="44" t="s">
        <v>319</v>
      </c>
      <c r="K64" s="44"/>
    </row>
    <row r="65" spans="1:11">
      <c r="A65" s="17"/>
      <c r="B65" s="26" t="s">
        <v>330</v>
      </c>
      <c r="C65" s="26"/>
      <c r="D65" s="27" t="s">
        <v>398</v>
      </c>
      <c r="E65" s="27"/>
      <c r="F65" s="27"/>
      <c r="G65" s="27"/>
      <c r="H65" s="27"/>
      <c r="I65" s="27"/>
      <c r="J65" s="47" t="s">
        <v>345</v>
      </c>
      <c r="K65" s="47"/>
    </row>
    <row r="66" spans="1:11">
      <c r="A66" s="17" t="s">
        <v>399</v>
      </c>
      <c r="B66" s="28" t="s">
        <v>307</v>
      </c>
      <c r="C66" s="29"/>
      <c r="D66" s="27" t="s">
        <v>400</v>
      </c>
      <c r="E66" s="27"/>
      <c r="F66" s="27"/>
      <c r="G66" s="27"/>
      <c r="H66" s="27"/>
      <c r="I66" s="27"/>
      <c r="J66" s="26">
        <v>19</v>
      </c>
      <c r="K66" s="26"/>
    </row>
    <row r="67" spans="1:11">
      <c r="A67" s="17"/>
      <c r="B67" s="30"/>
      <c r="C67" s="31"/>
      <c r="D67" s="27" t="s">
        <v>401</v>
      </c>
      <c r="E67" s="27"/>
      <c r="F67" s="27"/>
      <c r="G67" s="27"/>
      <c r="H67" s="27"/>
      <c r="I67" s="27"/>
      <c r="J67" s="26">
        <v>3</v>
      </c>
      <c r="K67" s="26"/>
    </row>
    <row r="68" spans="1:11">
      <c r="A68" s="17"/>
      <c r="B68" s="32"/>
      <c r="C68" s="33"/>
      <c r="D68" s="27" t="s">
        <v>402</v>
      </c>
      <c r="E68" s="27"/>
      <c r="F68" s="27"/>
      <c r="G68" s="27"/>
      <c r="H68" s="27"/>
      <c r="I68" s="27"/>
      <c r="J68" s="48">
        <v>0.13</v>
      </c>
      <c r="K68" s="48"/>
    </row>
    <row r="69" spans="1:11">
      <c r="A69" s="17"/>
      <c r="B69" s="26" t="s">
        <v>311</v>
      </c>
      <c r="C69" s="26"/>
      <c r="D69" s="27" t="s">
        <v>403</v>
      </c>
      <c r="E69" s="27"/>
      <c r="F69" s="27"/>
      <c r="G69" s="27"/>
      <c r="H69" s="27"/>
      <c r="I69" s="27"/>
      <c r="J69" s="48">
        <v>1</v>
      </c>
      <c r="K69" s="48"/>
    </row>
    <row r="70" spans="1:11">
      <c r="A70" s="17"/>
      <c r="B70" s="26" t="s">
        <v>314</v>
      </c>
      <c r="C70" s="26"/>
      <c r="D70" s="27" t="s">
        <v>404</v>
      </c>
      <c r="E70" s="27"/>
      <c r="F70" s="27"/>
      <c r="G70" s="27"/>
      <c r="H70" s="27"/>
      <c r="I70" s="27"/>
      <c r="J70" s="26" t="s">
        <v>371</v>
      </c>
      <c r="K70" s="26"/>
    </row>
    <row r="71" spans="1:11">
      <c r="A71" s="17"/>
      <c r="B71" s="26" t="s">
        <v>317</v>
      </c>
      <c r="C71" s="26"/>
      <c r="D71" s="27" t="s">
        <v>405</v>
      </c>
      <c r="E71" s="27"/>
      <c r="F71" s="27"/>
      <c r="G71" s="27"/>
      <c r="H71" s="27"/>
      <c r="I71" s="27"/>
      <c r="J71" s="26" t="s">
        <v>406</v>
      </c>
      <c r="K71" s="26"/>
    </row>
    <row r="72" spans="1:11">
      <c r="A72" s="17"/>
      <c r="B72" s="26" t="s">
        <v>320</v>
      </c>
      <c r="C72" s="26"/>
      <c r="D72" s="27" t="s">
        <v>407</v>
      </c>
      <c r="E72" s="27"/>
      <c r="F72" s="27"/>
      <c r="G72" s="27"/>
      <c r="H72" s="27"/>
      <c r="I72" s="27"/>
      <c r="J72" s="26" t="s">
        <v>408</v>
      </c>
      <c r="K72" s="26"/>
    </row>
    <row r="73" spans="1:11">
      <c r="A73" s="17"/>
      <c r="B73" s="26" t="s">
        <v>330</v>
      </c>
      <c r="C73" s="26"/>
      <c r="D73" s="27" t="s">
        <v>409</v>
      </c>
      <c r="E73" s="27"/>
      <c r="F73" s="27"/>
      <c r="G73" s="27"/>
      <c r="H73" s="27"/>
      <c r="I73" s="27"/>
      <c r="J73" s="26" t="s">
        <v>410</v>
      </c>
      <c r="K73" s="26"/>
    </row>
    <row r="74" spans="1:11">
      <c r="A74" s="17" t="s">
        <v>411</v>
      </c>
      <c r="B74" s="26" t="s">
        <v>307</v>
      </c>
      <c r="C74" s="26"/>
      <c r="D74" s="27" t="s">
        <v>412</v>
      </c>
      <c r="E74" s="27"/>
      <c r="F74" s="27"/>
      <c r="G74" s="27"/>
      <c r="H74" s="27"/>
      <c r="I74" s="27"/>
      <c r="J74" s="26" t="s">
        <v>413</v>
      </c>
      <c r="K74" s="26"/>
    </row>
    <row r="75" spans="1:11">
      <c r="A75" s="17"/>
      <c r="B75" s="26"/>
      <c r="C75" s="26"/>
      <c r="D75" s="27" t="s">
        <v>414</v>
      </c>
      <c r="E75" s="27"/>
      <c r="F75" s="27"/>
      <c r="G75" s="27"/>
      <c r="H75" s="27"/>
      <c r="I75" s="27"/>
      <c r="J75" s="26" t="s">
        <v>415</v>
      </c>
      <c r="K75" s="26"/>
    </row>
    <row r="76" spans="1:11">
      <c r="A76" s="17"/>
      <c r="B76" s="26"/>
      <c r="C76" s="26"/>
      <c r="D76" s="27" t="s">
        <v>368</v>
      </c>
      <c r="E76" s="27"/>
      <c r="F76" s="27"/>
      <c r="G76" s="27"/>
      <c r="H76" s="27"/>
      <c r="I76" s="27"/>
      <c r="J76" s="48">
        <v>1</v>
      </c>
      <c r="K76" s="48"/>
    </row>
    <row r="77" spans="1:11">
      <c r="A77" s="17"/>
      <c r="B77" s="26"/>
      <c r="C77" s="26"/>
      <c r="D77" s="27" t="s">
        <v>416</v>
      </c>
      <c r="E77" s="27"/>
      <c r="F77" s="27"/>
      <c r="G77" s="27"/>
      <c r="H77" s="27"/>
      <c r="I77" s="27"/>
      <c r="J77" s="26" t="s">
        <v>417</v>
      </c>
      <c r="K77" s="26"/>
    </row>
    <row r="78" spans="1:11">
      <c r="A78" s="17"/>
      <c r="B78" s="26"/>
      <c r="C78" s="26"/>
      <c r="D78" s="27" t="s">
        <v>418</v>
      </c>
      <c r="E78" s="27"/>
      <c r="F78" s="27"/>
      <c r="G78" s="27"/>
      <c r="H78" s="27"/>
      <c r="I78" s="27"/>
      <c r="J78" s="26" t="s">
        <v>419</v>
      </c>
      <c r="K78" s="26"/>
    </row>
    <row r="79" spans="1:11">
      <c r="A79" s="17"/>
      <c r="B79" s="26"/>
      <c r="C79" s="26"/>
      <c r="D79" s="27" t="s">
        <v>420</v>
      </c>
      <c r="E79" s="27"/>
      <c r="F79" s="27"/>
      <c r="G79" s="27"/>
      <c r="H79" s="27"/>
      <c r="I79" s="27"/>
      <c r="J79" s="26" t="s">
        <v>421</v>
      </c>
      <c r="K79" s="26"/>
    </row>
    <row r="80" spans="1:11">
      <c r="A80" s="17"/>
      <c r="B80" s="26" t="s">
        <v>311</v>
      </c>
      <c r="C80" s="26"/>
      <c r="D80" s="27" t="s">
        <v>422</v>
      </c>
      <c r="E80" s="27"/>
      <c r="F80" s="27"/>
      <c r="G80" s="27"/>
      <c r="H80" s="27"/>
      <c r="I80" s="27"/>
      <c r="J80" s="26" t="s">
        <v>423</v>
      </c>
      <c r="K80" s="26"/>
    </row>
    <row r="81" ht="15" customHeight="1" spans="1:11">
      <c r="A81" s="17"/>
      <c r="B81" s="26"/>
      <c r="C81" s="26"/>
      <c r="D81" s="27" t="s">
        <v>424</v>
      </c>
      <c r="E81" s="27"/>
      <c r="F81" s="27"/>
      <c r="G81" s="27"/>
      <c r="H81" s="27"/>
      <c r="I81" s="27"/>
      <c r="J81" s="26" t="s">
        <v>423</v>
      </c>
      <c r="K81" s="26"/>
    </row>
    <row r="82" ht="18" customHeight="1" spans="1:38">
      <c r="A82" s="17"/>
      <c r="B82" s="26" t="s">
        <v>314</v>
      </c>
      <c r="C82" s="26"/>
      <c r="D82" s="27" t="s">
        <v>373</v>
      </c>
      <c r="E82" s="27"/>
      <c r="F82" s="27"/>
      <c r="G82" s="27"/>
      <c r="H82" s="27"/>
      <c r="I82" s="27"/>
      <c r="J82" s="26" t="s">
        <v>391</v>
      </c>
      <c r="K82" s="58"/>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row>
    <row r="83" ht="14" customHeight="1" spans="1:38">
      <c r="A83" s="49"/>
      <c r="B83" s="50"/>
      <c r="C83" s="50"/>
      <c r="D83" s="51" t="s">
        <v>374</v>
      </c>
      <c r="E83" s="51"/>
      <c r="F83" s="51"/>
      <c r="G83" s="51"/>
      <c r="H83" s="51"/>
      <c r="I83" s="51"/>
      <c r="J83" s="50" t="s">
        <v>391</v>
      </c>
      <c r="K83" s="28"/>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row>
    <row r="84" s="1" customFormat="1" ht="13" customHeight="1" spans="1:39">
      <c r="A84" s="17"/>
      <c r="B84" s="26" t="s">
        <v>320</v>
      </c>
      <c r="C84" s="26"/>
      <c r="D84" s="27" t="s">
        <v>425</v>
      </c>
      <c r="E84" s="27"/>
      <c r="F84" s="27"/>
      <c r="G84" s="27"/>
      <c r="H84" s="27"/>
      <c r="I84" s="27"/>
      <c r="J84" s="26" t="s">
        <v>423</v>
      </c>
      <c r="K84" s="58"/>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4"/>
    </row>
    <row r="85" spans="1:38">
      <c r="A85" s="52"/>
      <c r="B85" s="53"/>
      <c r="C85" s="53"/>
      <c r="D85" s="54" t="s">
        <v>426</v>
      </c>
      <c r="E85" s="54"/>
      <c r="F85" s="54"/>
      <c r="G85" s="54"/>
      <c r="H85" s="54"/>
      <c r="I85" s="54"/>
      <c r="J85" s="53" t="s">
        <v>427</v>
      </c>
      <c r="K85" s="32"/>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row>
    <row r="86" spans="1:38">
      <c r="A86" s="17"/>
      <c r="B86" s="26" t="s">
        <v>428</v>
      </c>
      <c r="C86" s="26"/>
      <c r="D86" s="27" t="s">
        <v>429</v>
      </c>
      <c r="E86" s="27"/>
      <c r="F86" s="27"/>
      <c r="G86" s="27"/>
      <c r="H86" s="27"/>
      <c r="I86" s="27"/>
      <c r="J86" s="26" t="s">
        <v>430</v>
      </c>
      <c r="K86" s="58"/>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row>
    <row r="87" spans="1:38">
      <c r="A87" s="17"/>
      <c r="B87" s="26" t="s">
        <v>323</v>
      </c>
      <c r="C87" s="26"/>
      <c r="D87" s="27" t="s">
        <v>378</v>
      </c>
      <c r="E87" s="27"/>
      <c r="F87" s="27"/>
      <c r="G87" s="27"/>
      <c r="H87" s="27"/>
      <c r="I87" s="27"/>
      <c r="J87" s="26" t="s">
        <v>430</v>
      </c>
      <c r="K87" s="58"/>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row>
    <row r="88" spans="1:38">
      <c r="A88" s="17"/>
      <c r="B88" s="26" t="s">
        <v>330</v>
      </c>
      <c r="C88" s="26"/>
      <c r="D88" s="27" t="s">
        <v>431</v>
      </c>
      <c r="E88" s="27"/>
      <c r="F88" s="27"/>
      <c r="G88" s="27"/>
      <c r="H88" s="27"/>
      <c r="I88" s="27"/>
      <c r="J88" s="26" t="s">
        <v>430</v>
      </c>
      <c r="K88" s="58"/>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row>
    <row r="89" spans="1:38">
      <c r="A89" s="17"/>
      <c r="B89" s="26"/>
      <c r="C89" s="26"/>
      <c r="D89" s="27" t="s">
        <v>432</v>
      </c>
      <c r="E89" s="27"/>
      <c r="F89" s="27"/>
      <c r="G89" s="27"/>
      <c r="H89" s="27"/>
      <c r="I89" s="27"/>
      <c r="J89" s="26" t="s">
        <v>423</v>
      </c>
      <c r="K89" s="58"/>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row>
    <row r="90" spans="1:38">
      <c r="A90" s="17" t="s">
        <v>433</v>
      </c>
      <c r="B90" s="26" t="s">
        <v>307</v>
      </c>
      <c r="C90" s="26"/>
      <c r="D90" s="27" t="s">
        <v>434</v>
      </c>
      <c r="E90" s="27"/>
      <c r="F90" s="27"/>
      <c r="G90" s="27"/>
      <c r="H90" s="27"/>
      <c r="I90" s="27"/>
      <c r="J90" s="48">
        <v>1</v>
      </c>
      <c r="K90" s="61"/>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row>
    <row r="91" spans="1:11">
      <c r="A91" s="17"/>
      <c r="B91" s="26"/>
      <c r="C91" s="26"/>
      <c r="D91" s="27" t="s">
        <v>435</v>
      </c>
      <c r="E91" s="27"/>
      <c r="F91" s="27"/>
      <c r="G91" s="27"/>
      <c r="H91" s="27"/>
      <c r="I91" s="27"/>
      <c r="J91" s="48">
        <v>1</v>
      </c>
      <c r="K91" s="48"/>
    </row>
    <row r="92" spans="1:11">
      <c r="A92" s="17"/>
      <c r="B92" s="26" t="s">
        <v>311</v>
      </c>
      <c r="C92" s="26"/>
      <c r="D92" s="27" t="s">
        <v>436</v>
      </c>
      <c r="E92" s="27"/>
      <c r="F92" s="27"/>
      <c r="G92" s="27"/>
      <c r="H92" s="27"/>
      <c r="I92" s="27"/>
      <c r="J92" s="48">
        <v>1</v>
      </c>
      <c r="K92" s="48"/>
    </row>
    <row r="93" spans="1:11">
      <c r="A93" s="17"/>
      <c r="B93" s="26" t="s">
        <v>314</v>
      </c>
      <c r="C93" s="26"/>
      <c r="D93" s="27" t="s">
        <v>437</v>
      </c>
      <c r="E93" s="27"/>
      <c r="F93" s="27"/>
      <c r="G93" s="27"/>
      <c r="H93" s="27"/>
      <c r="I93" s="27"/>
      <c r="J93" s="48">
        <v>1</v>
      </c>
      <c r="K93" s="48"/>
    </row>
    <row r="94" spans="1:11">
      <c r="A94" s="17"/>
      <c r="B94" s="26" t="s">
        <v>438</v>
      </c>
      <c r="C94" s="26"/>
      <c r="D94" s="27" t="s">
        <v>439</v>
      </c>
      <c r="E94" s="27"/>
      <c r="F94" s="27"/>
      <c r="G94" s="27"/>
      <c r="H94" s="27"/>
      <c r="I94" s="27"/>
      <c r="J94" s="48" t="s">
        <v>440</v>
      </c>
      <c r="K94" s="48"/>
    </row>
    <row r="95" spans="1:11">
      <c r="A95" s="17"/>
      <c r="B95" s="26" t="s">
        <v>320</v>
      </c>
      <c r="C95" s="26"/>
      <c r="D95" s="27" t="s">
        <v>441</v>
      </c>
      <c r="E95" s="27"/>
      <c r="F95" s="27"/>
      <c r="G95" s="27"/>
      <c r="H95" s="27"/>
      <c r="I95" s="27"/>
      <c r="J95" s="26" t="s">
        <v>423</v>
      </c>
      <c r="K95" s="26"/>
    </row>
    <row r="96" spans="1:11">
      <c r="A96" s="17"/>
      <c r="B96" s="26" t="s">
        <v>330</v>
      </c>
      <c r="C96" s="26"/>
      <c r="D96" s="27" t="s">
        <v>409</v>
      </c>
      <c r="E96" s="27"/>
      <c r="F96" s="27"/>
      <c r="G96" s="27"/>
      <c r="H96" s="27"/>
      <c r="I96" s="27"/>
      <c r="J96" s="26" t="s">
        <v>430</v>
      </c>
      <c r="K96" s="26"/>
    </row>
    <row r="97" spans="1:11">
      <c r="A97" s="17" t="s">
        <v>442</v>
      </c>
      <c r="B97" s="26" t="s">
        <v>307</v>
      </c>
      <c r="C97" s="26"/>
      <c r="D97" s="19" t="s">
        <v>443</v>
      </c>
      <c r="E97" s="19"/>
      <c r="F97" s="19"/>
      <c r="G97" s="19"/>
      <c r="H97" s="19"/>
      <c r="I97" s="19"/>
      <c r="J97" s="46" t="s">
        <v>444</v>
      </c>
      <c r="K97" s="46"/>
    </row>
    <row r="98" spans="1:11">
      <c r="A98" s="17"/>
      <c r="B98" s="26"/>
      <c r="C98" s="26"/>
      <c r="D98" s="19" t="s">
        <v>445</v>
      </c>
      <c r="E98" s="19"/>
      <c r="F98" s="19"/>
      <c r="G98" s="19"/>
      <c r="H98" s="19"/>
      <c r="I98" s="19"/>
      <c r="J98" s="46" t="s">
        <v>366</v>
      </c>
      <c r="K98" s="46"/>
    </row>
    <row r="99" spans="1:11">
      <c r="A99" s="17"/>
      <c r="B99" s="26"/>
      <c r="C99" s="26"/>
      <c r="D99" s="19" t="s">
        <v>446</v>
      </c>
      <c r="E99" s="19"/>
      <c r="F99" s="19"/>
      <c r="G99" s="19"/>
      <c r="H99" s="19"/>
      <c r="I99" s="19"/>
      <c r="J99" s="46" t="s">
        <v>366</v>
      </c>
      <c r="K99" s="46"/>
    </row>
    <row r="100" spans="1:11">
      <c r="A100" s="17"/>
      <c r="B100" s="26"/>
      <c r="C100" s="26"/>
      <c r="D100" s="19" t="s">
        <v>447</v>
      </c>
      <c r="E100" s="19"/>
      <c r="F100" s="19"/>
      <c r="G100" s="19"/>
      <c r="H100" s="19"/>
      <c r="I100" s="19"/>
      <c r="J100" s="46" t="s">
        <v>444</v>
      </c>
      <c r="K100" s="46"/>
    </row>
    <row r="101" spans="1:11">
      <c r="A101" s="17"/>
      <c r="B101" s="26"/>
      <c r="C101" s="26"/>
      <c r="D101" s="19" t="s">
        <v>448</v>
      </c>
      <c r="E101" s="19"/>
      <c r="F101" s="19"/>
      <c r="G101" s="19"/>
      <c r="H101" s="19"/>
      <c r="I101" s="19"/>
      <c r="J101" s="46" t="s">
        <v>366</v>
      </c>
      <c r="K101" s="46"/>
    </row>
    <row r="102" spans="1:11">
      <c r="A102" s="17"/>
      <c r="B102" s="26" t="s">
        <v>311</v>
      </c>
      <c r="C102" s="26"/>
      <c r="D102" s="19" t="s">
        <v>449</v>
      </c>
      <c r="E102" s="19"/>
      <c r="F102" s="19"/>
      <c r="G102" s="19"/>
      <c r="H102" s="19"/>
      <c r="I102" s="19"/>
      <c r="J102" s="47" t="s">
        <v>419</v>
      </c>
      <c r="K102" s="47"/>
    </row>
    <row r="103" spans="1:11">
      <c r="A103" s="17"/>
      <c r="B103" s="26"/>
      <c r="C103" s="26"/>
      <c r="D103" s="19" t="s">
        <v>450</v>
      </c>
      <c r="E103" s="19"/>
      <c r="F103" s="19"/>
      <c r="G103" s="19"/>
      <c r="H103" s="19"/>
      <c r="I103" s="19"/>
      <c r="J103" s="46" t="s">
        <v>444</v>
      </c>
      <c r="K103" s="46"/>
    </row>
    <row r="104" spans="1:11">
      <c r="A104" s="17"/>
      <c r="B104" s="26"/>
      <c r="C104" s="26"/>
      <c r="D104" s="19" t="s">
        <v>451</v>
      </c>
      <c r="E104" s="19"/>
      <c r="F104" s="19"/>
      <c r="G104" s="19"/>
      <c r="H104" s="19"/>
      <c r="I104" s="19"/>
      <c r="J104" s="46" t="s">
        <v>444</v>
      </c>
      <c r="K104" s="46"/>
    </row>
    <row r="105" spans="1:11">
      <c r="A105" s="17"/>
      <c r="B105" s="26" t="s">
        <v>314</v>
      </c>
      <c r="C105" s="26"/>
      <c r="D105" s="19" t="s">
        <v>452</v>
      </c>
      <c r="E105" s="19"/>
      <c r="F105" s="19"/>
      <c r="G105" s="19"/>
      <c r="H105" s="19"/>
      <c r="I105" s="19"/>
      <c r="J105" s="47" t="s">
        <v>453</v>
      </c>
      <c r="K105" s="47"/>
    </row>
    <row r="106" spans="1:11">
      <c r="A106" s="17"/>
      <c r="B106" s="26"/>
      <c r="C106" s="26"/>
      <c r="D106" s="19" t="s">
        <v>454</v>
      </c>
      <c r="E106" s="19"/>
      <c r="F106" s="19"/>
      <c r="G106" s="19"/>
      <c r="H106" s="19"/>
      <c r="I106" s="19"/>
      <c r="J106" s="47" t="s">
        <v>391</v>
      </c>
      <c r="K106" s="47"/>
    </row>
    <row r="107" spans="1:11">
      <c r="A107" s="17"/>
      <c r="B107" s="26"/>
      <c r="C107" s="26"/>
      <c r="D107" s="19" t="s">
        <v>455</v>
      </c>
      <c r="E107" s="19"/>
      <c r="F107" s="19"/>
      <c r="G107" s="19"/>
      <c r="H107" s="19"/>
      <c r="I107" s="19"/>
      <c r="J107" s="47" t="s">
        <v>391</v>
      </c>
      <c r="K107" s="47"/>
    </row>
    <row r="108" spans="1:11">
      <c r="A108" s="17"/>
      <c r="B108" s="26" t="s">
        <v>320</v>
      </c>
      <c r="C108" s="26"/>
      <c r="D108" s="19" t="s">
        <v>449</v>
      </c>
      <c r="E108" s="19"/>
      <c r="F108" s="19"/>
      <c r="G108" s="19"/>
      <c r="H108" s="19"/>
      <c r="I108" s="19"/>
      <c r="J108" s="47" t="s">
        <v>430</v>
      </c>
      <c r="K108" s="47"/>
    </row>
    <row r="109" spans="1:11">
      <c r="A109" s="17"/>
      <c r="B109" s="26"/>
      <c r="C109" s="26"/>
      <c r="D109" s="19" t="s">
        <v>456</v>
      </c>
      <c r="E109" s="19"/>
      <c r="F109" s="19"/>
      <c r="G109" s="19"/>
      <c r="H109" s="19"/>
      <c r="I109" s="19"/>
      <c r="J109" s="47" t="s">
        <v>430</v>
      </c>
      <c r="K109" s="47"/>
    </row>
    <row r="110" spans="1:11">
      <c r="A110" s="17"/>
      <c r="B110" s="26" t="s">
        <v>323</v>
      </c>
      <c r="C110" s="26"/>
      <c r="D110" s="55" t="s">
        <v>457</v>
      </c>
      <c r="E110" s="55"/>
      <c r="F110" s="55"/>
      <c r="G110" s="55"/>
      <c r="H110" s="55"/>
      <c r="I110" s="55"/>
      <c r="J110" s="47" t="s">
        <v>430</v>
      </c>
      <c r="K110" s="47"/>
    </row>
    <row r="111" spans="1:11">
      <c r="A111" s="17"/>
      <c r="B111" s="26" t="s">
        <v>330</v>
      </c>
      <c r="C111" s="26"/>
      <c r="D111" s="55" t="s">
        <v>458</v>
      </c>
      <c r="E111" s="55"/>
      <c r="F111" s="55"/>
      <c r="G111" s="55"/>
      <c r="H111" s="55"/>
      <c r="I111" s="55"/>
      <c r="J111" s="47" t="s">
        <v>331</v>
      </c>
      <c r="K111" s="47"/>
    </row>
    <row r="112" spans="1:11">
      <c r="A112" s="17" t="s">
        <v>459</v>
      </c>
      <c r="B112" s="28" t="s">
        <v>307</v>
      </c>
      <c r="C112" s="29"/>
      <c r="D112" s="55" t="s">
        <v>460</v>
      </c>
      <c r="E112" s="55"/>
      <c r="F112" s="55"/>
      <c r="G112" s="55"/>
      <c r="H112" s="55"/>
      <c r="I112" s="55"/>
      <c r="J112" s="47" t="s">
        <v>461</v>
      </c>
      <c r="K112" s="47"/>
    </row>
    <row r="113" spans="1:11">
      <c r="A113" s="17"/>
      <c r="B113" s="32"/>
      <c r="C113" s="33"/>
      <c r="D113" s="19" t="s">
        <v>462</v>
      </c>
      <c r="E113" s="19"/>
      <c r="F113" s="19"/>
      <c r="G113" s="19"/>
      <c r="H113" s="19"/>
      <c r="I113" s="19"/>
      <c r="J113" s="47" t="s">
        <v>461</v>
      </c>
      <c r="K113" s="47"/>
    </row>
    <row r="114" spans="1:11">
      <c r="A114" s="17"/>
      <c r="B114" s="28" t="s">
        <v>311</v>
      </c>
      <c r="C114" s="29"/>
      <c r="D114" s="55" t="s">
        <v>463</v>
      </c>
      <c r="E114" s="55"/>
      <c r="F114" s="55"/>
      <c r="G114" s="55"/>
      <c r="H114" s="55"/>
      <c r="I114" s="55"/>
      <c r="J114" s="47" t="s">
        <v>461</v>
      </c>
      <c r="K114" s="47"/>
    </row>
    <row r="115" spans="1:11">
      <c r="A115" s="17"/>
      <c r="B115" s="32"/>
      <c r="C115" s="33"/>
      <c r="D115" s="55" t="s">
        <v>464</v>
      </c>
      <c r="E115" s="55"/>
      <c r="F115" s="55"/>
      <c r="G115" s="55"/>
      <c r="H115" s="55"/>
      <c r="I115" s="55"/>
      <c r="J115" s="46" t="s">
        <v>419</v>
      </c>
      <c r="K115" s="46"/>
    </row>
    <row r="116" spans="1:11">
      <c r="A116" s="17"/>
      <c r="B116" s="28" t="s">
        <v>314</v>
      </c>
      <c r="C116" s="29"/>
      <c r="D116" s="55" t="s">
        <v>465</v>
      </c>
      <c r="E116" s="55"/>
      <c r="F116" s="55"/>
      <c r="G116" s="55"/>
      <c r="H116" s="55"/>
      <c r="I116" s="55"/>
      <c r="J116" s="46" t="s">
        <v>419</v>
      </c>
      <c r="K116" s="46"/>
    </row>
    <row r="117" spans="1:11">
      <c r="A117" s="17"/>
      <c r="B117" s="30"/>
      <c r="C117" s="31"/>
      <c r="D117" s="55" t="s">
        <v>466</v>
      </c>
      <c r="E117" s="55"/>
      <c r="F117" s="55"/>
      <c r="G117" s="55"/>
      <c r="H117" s="55"/>
      <c r="I117" s="55"/>
      <c r="J117" s="47" t="s">
        <v>391</v>
      </c>
      <c r="K117" s="47"/>
    </row>
    <row r="118" spans="1:11">
      <c r="A118" s="17"/>
      <c r="B118" s="30"/>
      <c r="C118" s="31"/>
      <c r="D118" s="55" t="s">
        <v>467</v>
      </c>
      <c r="E118" s="55"/>
      <c r="F118" s="55"/>
      <c r="G118" s="55"/>
      <c r="H118" s="55"/>
      <c r="I118" s="55"/>
      <c r="J118" s="47">
        <v>0</v>
      </c>
      <c r="K118" s="47"/>
    </row>
    <row r="119" spans="1:11">
      <c r="A119" s="17"/>
      <c r="B119" s="32"/>
      <c r="C119" s="33"/>
      <c r="D119" s="55" t="s">
        <v>468</v>
      </c>
      <c r="E119" s="55"/>
      <c r="F119" s="55"/>
      <c r="G119" s="55"/>
      <c r="H119" s="55"/>
      <c r="I119" s="55"/>
      <c r="J119" s="46">
        <v>1</v>
      </c>
      <c r="K119" s="46"/>
    </row>
    <row r="120" spans="1:11">
      <c r="A120" s="17"/>
      <c r="B120" s="28" t="s">
        <v>317</v>
      </c>
      <c r="C120" s="29"/>
      <c r="D120" s="56" t="s">
        <v>469</v>
      </c>
      <c r="E120" s="56"/>
      <c r="F120" s="56"/>
      <c r="G120" s="56"/>
      <c r="H120" s="56"/>
      <c r="I120" s="56"/>
      <c r="J120" s="62" t="s">
        <v>319</v>
      </c>
      <c r="K120" s="62"/>
    </row>
    <row r="121" spans="1:11">
      <c r="A121" s="17"/>
      <c r="B121" s="32"/>
      <c r="C121" s="33"/>
      <c r="D121" s="55" t="s">
        <v>470</v>
      </c>
      <c r="E121" s="55"/>
      <c r="F121" s="55"/>
      <c r="G121" s="55"/>
      <c r="H121" s="55"/>
      <c r="I121" s="55"/>
      <c r="J121" s="62" t="s">
        <v>319</v>
      </c>
      <c r="K121" s="62"/>
    </row>
    <row r="122" spans="1:11">
      <c r="A122" s="17"/>
      <c r="B122" s="28" t="s">
        <v>320</v>
      </c>
      <c r="C122" s="29"/>
      <c r="D122" s="55" t="s">
        <v>471</v>
      </c>
      <c r="E122" s="55"/>
      <c r="F122" s="55"/>
      <c r="G122" s="55"/>
      <c r="H122" s="55"/>
      <c r="I122" s="55"/>
      <c r="J122" s="47" t="s">
        <v>430</v>
      </c>
      <c r="K122" s="47"/>
    </row>
    <row r="123" spans="1:11">
      <c r="A123" s="17"/>
      <c r="B123" s="32"/>
      <c r="C123" s="33"/>
      <c r="D123" s="57" t="s">
        <v>472</v>
      </c>
      <c r="E123" s="57"/>
      <c r="F123" s="57"/>
      <c r="G123" s="57"/>
      <c r="H123" s="57"/>
      <c r="I123" s="57"/>
      <c r="J123" s="62" t="s">
        <v>319</v>
      </c>
      <c r="K123" s="62"/>
    </row>
    <row r="124" spans="1:11">
      <c r="A124" s="17"/>
      <c r="B124" s="28" t="s">
        <v>323</v>
      </c>
      <c r="C124" s="29"/>
      <c r="D124" s="55" t="s">
        <v>473</v>
      </c>
      <c r="E124" s="55"/>
      <c r="F124" s="55"/>
      <c r="G124" s="55"/>
      <c r="H124" s="55"/>
      <c r="I124" s="55"/>
      <c r="J124" s="47" t="s">
        <v>319</v>
      </c>
      <c r="K124" s="47"/>
    </row>
    <row r="125" spans="1:11">
      <c r="A125" s="17"/>
      <c r="B125" s="30"/>
      <c r="C125" s="31"/>
      <c r="D125" s="55" t="s">
        <v>474</v>
      </c>
      <c r="E125" s="55"/>
      <c r="F125" s="55"/>
      <c r="G125" s="55"/>
      <c r="H125" s="55"/>
      <c r="I125" s="55"/>
      <c r="J125" s="47" t="s">
        <v>319</v>
      </c>
      <c r="K125" s="47"/>
    </row>
    <row r="126" spans="1:11">
      <c r="A126" s="17"/>
      <c r="B126" s="32"/>
      <c r="C126" s="33"/>
      <c r="D126" s="55" t="s">
        <v>475</v>
      </c>
      <c r="E126" s="55"/>
      <c r="F126" s="55"/>
      <c r="G126" s="55"/>
      <c r="H126" s="55"/>
      <c r="I126" s="55"/>
      <c r="J126" s="47" t="s">
        <v>319</v>
      </c>
      <c r="K126" s="47"/>
    </row>
    <row r="127" spans="1:11">
      <c r="A127" s="17"/>
      <c r="B127" s="26" t="s">
        <v>330</v>
      </c>
      <c r="C127" s="26"/>
      <c r="D127" s="55" t="s">
        <v>476</v>
      </c>
      <c r="E127" s="55"/>
      <c r="F127" s="55"/>
      <c r="G127" s="55"/>
      <c r="H127" s="55"/>
      <c r="I127" s="55"/>
      <c r="J127" s="63" t="s">
        <v>477</v>
      </c>
      <c r="K127" s="63"/>
    </row>
    <row r="128" spans="1:11">
      <c r="A128" s="17" t="s">
        <v>478</v>
      </c>
      <c r="B128" s="26" t="s">
        <v>307</v>
      </c>
      <c r="C128" s="26"/>
      <c r="D128" s="27" t="s">
        <v>479</v>
      </c>
      <c r="E128" s="27"/>
      <c r="F128" s="27"/>
      <c r="G128" s="27"/>
      <c r="H128" s="27"/>
      <c r="I128" s="27"/>
      <c r="J128" s="48">
        <v>0.2</v>
      </c>
      <c r="K128" s="48"/>
    </row>
    <row r="129" spans="1:11">
      <c r="A129" s="17"/>
      <c r="B129" s="26"/>
      <c r="C129" s="26"/>
      <c r="D129" s="27" t="s">
        <v>480</v>
      </c>
      <c r="E129" s="27"/>
      <c r="F129" s="27"/>
      <c r="G129" s="27"/>
      <c r="H129" s="27"/>
      <c r="I129" s="27"/>
      <c r="J129" s="26" t="s">
        <v>481</v>
      </c>
      <c r="K129" s="26"/>
    </row>
    <row r="130" spans="1:11">
      <c r="A130" s="17"/>
      <c r="B130" s="26"/>
      <c r="C130" s="26"/>
      <c r="D130" s="27" t="s">
        <v>482</v>
      </c>
      <c r="E130" s="27"/>
      <c r="F130" s="27"/>
      <c r="G130" s="27"/>
      <c r="H130" s="27"/>
      <c r="I130" s="27"/>
      <c r="J130" s="26" t="s">
        <v>481</v>
      </c>
      <c r="K130" s="26"/>
    </row>
    <row r="131" spans="1:11">
      <c r="A131" s="17"/>
      <c r="B131" s="26" t="s">
        <v>311</v>
      </c>
      <c r="C131" s="26"/>
      <c r="D131" s="65" t="s">
        <v>483</v>
      </c>
      <c r="E131" s="65"/>
      <c r="F131" s="65"/>
      <c r="G131" s="65"/>
      <c r="H131" s="65"/>
      <c r="I131" s="65"/>
      <c r="J131" s="26" t="s">
        <v>481</v>
      </c>
      <c r="K131" s="26"/>
    </row>
    <row r="132" spans="1:11">
      <c r="A132" s="17"/>
      <c r="B132" s="26" t="s">
        <v>314</v>
      </c>
      <c r="C132" s="26"/>
      <c r="D132" s="65" t="s">
        <v>484</v>
      </c>
      <c r="E132" s="65"/>
      <c r="F132" s="65"/>
      <c r="G132" s="65"/>
      <c r="H132" s="65"/>
      <c r="I132" s="65"/>
      <c r="J132" s="26" t="s">
        <v>481</v>
      </c>
      <c r="K132" s="26"/>
    </row>
    <row r="133" spans="1:11">
      <c r="A133" s="17"/>
      <c r="B133" s="26" t="s">
        <v>343</v>
      </c>
      <c r="C133" s="26"/>
      <c r="D133" s="27" t="s">
        <v>485</v>
      </c>
      <c r="E133" s="27"/>
      <c r="F133" s="27"/>
      <c r="G133" s="27"/>
      <c r="H133" s="27"/>
      <c r="I133" s="27"/>
      <c r="J133" s="26" t="s">
        <v>486</v>
      </c>
      <c r="K133" s="26"/>
    </row>
    <row r="134" spans="1:11">
      <c r="A134" s="17"/>
      <c r="B134" s="26" t="s">
        <v>317</v>
      </c>
      <c r="C134" s="26"/>
      <c r="D134" s="27" t="s">
        <v>487</v>
      </c>
      <c r="E134" s="27"/>
      <c r="F134" s="27"/>
      <c r="G134" s="27"/>
      <c r="H134" s="27"/>
      <c r="I134" s="27"/>
      <c r="J134" s="26" t="s">
        <v>481</v>
      </c>
      <c r="K134" s="26"/>
    </row>
    <row r="135" spans="1:11">
      <c r="A135" s="17"/>
      <c r="B135" s="26" t="s">
        <v>320</v>
      </c>
      <c r="C135" s="26"/>
      <c r="D135" s="27" t="s">
        <v>488</v>
      </c>
      <c r="E135" s="27"/>
      <c r="F135" s="27"/>
      <c r="G135" s="27"/>
      <c r="H135" s="27"/>
      <c r="I135" s="27"/>
      <c r="J135" s="26" t="s">
        <v>481</v>
      </c>
      <c r="K135" s="26"/>
    </row>
    <row r="136" spans="1:11">
      <c r="A136" s="17"/>
      <c r="B136" s="26" t="s">
        <v>428</v>
      </c>
      <c r="C136" s="26"/>
      <c r="D136" s="27" t="s">
        <v>489</v>
      </c>
      <c r="E136" s="27"/>
      <c r="F136" s="27"/>
      <c r="G136" s="27"/>
      <c r="H136" s="27"/>
      <c r="I136" s="27"/>
      <c r="J136" s="26" t="s">
        <v>490</v>
      </c>
      <c r="K136" s="26"/>
    </row>
    <row r="137" spans="1:11">
      <c r="A137" s="17"/>
      <c r="B137" s="26" t="s">
        <v>323</v>
      </c>
      <c r="C137" s="26"/>
      <c r="D137" s="27" t="s">
        <v>491</v>
      </c>
      <c r="E137" s="27"/>
      <c r="F137" s="27"/>
      <c r="G137" s="27"/>
      <c r="H137" s="27"/>
      <c r="I137" s="27"/>
      <c r="J137" s="26" t="s">
        <v>492</v>
      </c>
      <c r="K137" s="26"/>
    </row>
    <row r="138" spans="1:11">
      <c r="A138" s="17"/>
      <c r="B138" s="26" t="s">
        <v>330</v>
      </c>
      <c r="C138" s="26"/>
      <c r="D138" s="27" t="s">
        <v>493</v>
      </c>
      <c r="E138" s="27"/>
      <c r="F138" s="27"/>
      <c r="G138" s="27"/>
      <c r="H138" s="27"/>
      <c r="I138" s="27"/>
      <c r="J138" s="26" t="s">
        <v>481</v>
      </c>
      <c r="K138" s="26"/>
    </row>
    <row r="139" spans="1:11">
      <c r="A139" s="17" t="s">
        <v>494</v>
      </c>
      <c r="B139" s="26" t="s">
        <v>307</v>
      </c>
      <c r="C139" s="26"/>
      <c r="D139" s="27" t="s">
        <v>495</v>
      </c>
      <c r="E139" s="27"/>
      <c r="F139" s="27"/>
      <c r="G139" s="27"/>
      <c r="H139" s="27"/>
      <c r="I139" s="27"/>
      <c r="J139" s="26" t="s">
        <v>496</v>
      </c>
      <c r="K139" s="26"/>
    </row>
    <row r="140" spans="1:11">
      <c r="A140" s="17"/>
      <c r="B140" s="26" t="s">
        <v>307</v>
      </c>
      <c r="C140" s="26"/>
      <c r="D140" s="27" t="s">
        <v>497</v>
      </c>
      <c r="E140" s="27"/>
      <c r="F140" s="27"/>
      <c r="G140" s="27"/>
      <c r="H140" s="27"/>
      <c r="I140" s="27"/>
      <c r="J140" s="26" t="s">
        <v>498</v>
      </c>
      <c r="K140" s="26"/>
    </row>
    <row r="141" spans="1:11">
      <c r="A141" s="17"/>
      <c r="B141" s="26" t="s">
        <v>311</v>
      </c>
      <c r="C141" s="26"/>
      <c r="D141" s="27" t="s">
        <v>499</v>
      </c>
      <c r="E141" s="27"/>
      <c r="F141" s="27"/>
      <c r="G141" s="27"/>
      <c r="H141" s="27"/>
      <c r="I141" s="27"/>
      <c r="J141" s="26" t="s">
        <v>430</v>
      </c>
      <c r="K141" s="26"/>
    </row>
    <row r="142" spans="1:11">
      <c r="A142" s="17"/>
      <c r="B142" s="28" t="s">
        <v>314</v>
      </c>
      <c r="C142" s="29"/>
      <c r="D142" s="27" t="s">
        <v>500</v>
      </c>
      <c r="E142" s="27"/>
      <c r="F142" s="27"/>
      <c r="G142" s="27"/>
      <c r="H142" s="27"/>
      <c r="I142" s="27"/>
      <c r="J142" s="48">
        <v>1</v>
      </c>
      <c r="K142" s="48"/>
    </row>
    <row r="143" spans="1:11">
      <c r="A143" s="17"/>
      <c r="B143" s="32"/>
      <c r="C143" s="33"/>
      <c r="D143" s="27" t="s">
        <v>501</v>
      </c>
      <c r="E143" s="27"/>
      <c r="F143" s="27"/>
      <c r="G143" s="27"/>
      <c r="H143" s="27"/>
      <c r="I143" s="27"/>
      <c r="J143" s="48">
        <v>1</v>
      </c>
      <c r="K143" s="48"/>
    </row>
    <row r="144" spans="1:11">
      <c r="A144" s="17"/>
      <c r="B144" s="26" t="s">
        <v>317</v>
      </c>
      <c r="C144" s="26"/>
      <c r="D144" s="27" t="s">
        <v>502</v>
      </c>
      <c r="E144" s="27"/>
      <c r="F144" s="27"/>
      <c r="G144" s="27"/>
      <c r="H144" s="27"/>
      <c r="I144" s="27"/>
      <c r="J144" s="26" t="s">
        <v>503</v>
      </c>
      <c r="K144" s="26"/>
    </row>
    <row r="145" spans="1:11">
      <c r="A145" s="17"/>
      <c r="B145" s="26" t="s">
        <v>320</v>
      </c>
      <c r="C145" s="26"/>
      <c r="D145" s="27" t="s">
        <v>504</v>
      </c>
      <c r="E145" s="27"/>
      <c r="F145" s="27"/>
      <c r="G145" s="27"/>
      <c r="H145" s="27"/>
      <c r="I145" s="27"/>
      <c r="J145" s="26" t="s">
        <v>503</v>
      </c>
      <c r="K145" s="26"/>
    </row>
    <row r="146" spans="1:11">
      <c r="A146" s="17"/>
      <c r="B146" s="26"/>
      <c r="C146" s="26"/>
      <c r="D146" s="27" t="s">
        <v>505</v>
      </c>
      <c r="E146" s="27"/>
      <c r="F146" s="27"/>
      <c r="G146" s="27"/>
      <c r="H146" s="27"/>
      <c r="I146" s="27"/>
      <c r="J146" s="26" t="s">
        <v>430</v>
      </c>
      <c r="K146" s="26"/>
    </row>
    <row r="147" spans="1:11">
      <c r="A147" s="17"/>
      <c r="B147" s="26" t="s">
        <v>428</v>
      </c>
      <c r="C147" s="26"/>
      <c r="D147" s="27" t="s">
        <v>506</v>
      </c>
      <c r="E147" s="27"/>
      <c r="F147" s="27"/>
      <c r="G147" s="27"/>
      <c r="H147" s="27"/>
      <c r="I147" s="27"/>
      <c r="J147" s="26" t="s">
        <v>503</v>
      </c>
      <c r="K147" s="26"/>
    </row>
    <row r="148" spans="1:11">
      <c r="A148" s="17"/>
      <c r="B148" s="26" t="s">
        <v>323</v>
      </c>
      <c r="C148" s="26"/>
      <c r="D148" s="27" t="s">
        <v>507</v>
      </c>
      <c r="E148" s="27"/>
      <c r="F148" s="27"/>
      <c r="G148" s="27"/>
      <c r="H148" s="27"/>
      <c r="I148" s="27"/>
      <c r="J148" s="26" t="s">
        <v>430</v>
      </c>
      <c r="K148" s="26"/>
    </row>
    <row r="149" spans="1:11">
      <c r="A149" s="17"/>
      <c r="B149" s="26" t="s">
        <v>330</v>
      </c>
      <c r="C149" s="26"/>
      <c r="D149" s="27" t="s">
        <v>331</v>
      </c>
      <c r="E149" s="27"/>
      <c r="F149" s="27"/>
      <c r="G149" s="27"/>
      <c r="H149" s="27"/>
      <c r="I149" s="27"/>
      <c r="J149" s="26" t="s">
        <v>331</v>
      </c>
      <c r="K149" s="26"/>
    </row>
    <row r="150" spans="1:11">
      <c r="A150" s="17" t="s">
        <v>508</v>
      </c>
      <c r="B150" s="26" t="s">
        <v>307</v>
      </c>
      <c r="C150" s="26"/>
      <c r="D150" s="27" t="s">
        <v>509</v>
      </c>
      <c r="E150" s="27"/>
      <c r="F150" s="27"/>
      <c r="G150" s="27"/>
      <c r="H150" s="27"/>
      <c r="I150" s="27"/>
      <c r="J150" s="26" t="s">
        <v>510</v>
      </c>
      <c r="K150" s="26"/>
    </row>
    <row r="151" spans="1:11">
      <c r="A151" s="17"/>
      <c r="B151" s="26"/>
      <c r="C151" s="26"/>
      <c r="D151" s="27" t="s">
        <v>511</v>
      </c>
      <c r="E151" s="27"/>
      <c r="F151" s="27"/>
      <c r="G151" s="27"/>
      <c r="H151" s="27"/>
      <c r="I151" s="27"/>
      <c r="J151" s="48">
        <v>0.8</v>
      </c>
      <c r="K151" s="48"/>
    </row>
    <row r="152" spans="1:11">
      <c r="A152" s="17"/>
      <c r="B152" s="26"/>
      <c r="C152" s="26"/>
      <c r="D152" s="27" t="s">
        <v>512</v>
      </c>
      <c r="E152" s="27"/>
      <c r="F152" s="27"/>
      <c r="G152" s="27"/>
      <c r="H152" s="27"/>
      <c r="I152" s="27"/>
      <c r="J152" s="48">
        <v>0.8</v>
      </c>
      <c r="K152" s="48"/>
    </row>
    <row r="153" spans="1:11">
      <c r="A153" s="17"/>
      <c r="B153" s="26"/>
      <c r="C153" s="26"/>
      <c r="D153" s="27" t="s">
        <v>513</v>
      </c>
      <c r="E153" s="27"/>
      <c r="F153" s="27"/>
      <c r="G153" s="27"/>
      <c r="H153" s="27"/>
      <c r="I153" s="27"/>
      <c r="J153" s="48">
        <v>0.7</v>
      </c>
      <c r="K153" s="48"/>
    </row>
    <row r="154" spans="1:11">
      <c r="A154" s="17"/>
      <c r="B154" s="26"/>
      <c r="C154" s="26"/>
      <c r="D154" s="27" t="s">
        <v>514</v>
      </c>
      <c r="E154" s="27"/>
      <c r="F154" s="27"/>
      <c r="G154" s="27"/>
      <c r="H154" s="27"/>
      <c r="I154" s="27"/>
      <c r="J154" s="48">
        <v>0.5</v>
      </c>
      <c r="K154" s="48"/>
    </row>
    <row r="155" spans="1:11">
      <c r="A155" s="17"/>
      <c r="B155" s="26"/>
      <c r="C155" s="26"/>
      <c r="D155" s="27" t="s">
        <v>515</v>
      </c>
      <c r="E155" s="27"/>
      <c r="F155" s="27"/>
      <c r="G155" s="27"/>
      <c r="H155" s="27"/>
      <c r="I155" s="27"/>
      <c r="J155" s="48">
        <v>0.8</v>
      </c>
      <c r="K155" s="48"/>
    </row>
    <row r="156" spans="1:11">
      <c r="A156" s="17"/>
      <c r="B156" s="26"/>
      <c r="C156" s="26"/>
      <c r="D156" s="27" t="s">
        <v>516</v>
      </c>
      <c r="E156" s="27"/>
      <c r="F156" s="27"/>
      <c r="G156" s="27"/>
      <c r="H156" s="27"/>
      <c r="I156" s="27"/>
      <c r="J156" s="48">
        <v>0.6</v>
      </c>
      <c r="K156" s="48"/>
    </row>
    <row r="157" spans="1:11">
      <c r="A157" s="17"/>
      <c r="B157" s="26" t="s">
        <v>311</v>
      </c>
      <c r="C157" s="26"/>
      <c r="D157" s="27" t="s">
        <v>517</v>
      </c>
      <c r="E157" s="27"/>
      <c r="F157" s="27"/>
      <c r="G157" s="27"/>
      <c r="H157" s="27"/>
      <c r="I157" s="27"/>
      <c r="J157" s="71">
        <v>0.85</v>
      </c>
      <c r="K157" s="71"/>
    </row>
    <row r="158" spans="1:11">
      <c r="A158" s="17"/>
      <c r="B158" s="26" t="s">
        <v>314</v>
      </c>
      <c r="C158" s="26"/>
      <c r="D158" s="27" t="s">
        <v>518</v>
      </c>
      <c r="E158" s="27"/>
      <c r="F158" s="27"/>
      <c r="G158" s="27"/>
      <c r="H158" s="27"/>
      <c r="I158" s="27"/>
      <c r="J158" s="26" t="s">
        <v>391</v>
      </c>
      <c r="K158" s="26"/>
    </row>
    <row r="159" spans="1:11">
      <c r="A159" s="17"/>
      <c r="B159" s="26" t="s">
        <v>343</v>
      </c>
      <c r="C159" s="26"/>
      <c r="D159" s="27" t="s">
        <v>519</v>
      </c>
      <c r="E159" s="27"/>
      <c r="F159" s="27"/>
      <c r="G159" s="27"/>
      <c r="H159" s="27"/>
      <c r="I159" s="27"/>
      <c r="J159" s="26" t="s">
        <v>385</v>
      </c>
      <c r="K159" s="26"/>
    </row>
    <row r="160" spans="1:11">
      <c r="A160" s="17"/>
      <c r="B160" s="26" t="s">
        <v>317</v>
      </c>
      <c r="C160" s="26"/>
      <c r="D160" s="27" t="s">
        <v>520</v>
      </c>
      <c r="E160" s="27"/>
      <c r="F160" s="27"/>
      <c r="G160" s="27"/>
      <c r="H160" s="27"/>
      <c r="I160" s="27"/>
      <c r="J160" s="26" t="s">
        <v>319</v>
      </c>
      <c r="K160" s="26"/>
    </row>
    <row r="161" spans="1:11">
      <c r="A161" s="17"/>
      <c r="B161" s="26" t="s">
        <v>320</v>
      </c>
      <c r="C161" s="26"/>
      <c r="D161" s="27" t="s">
        <v>521</v>
      </c>
      <c r="E161" s="27"/>
      <c r="F161" s="27"/>
      <c r="G161" s="27"/>
      <c r="H161" s="27"/>
      <c r="I161" s="27"/>
      <c r="J161" s="26" t="s">
        <v>319</v>
      </c>
      <c r="K161" s="26"/>
    </row>
    <row r="162" spans="1:11">
      <c r="A162" s="17"/>
      <c r="B162" s="26" t="s">
        <v>428</v>
      </c>
      <c r="C162" s="26"/>
      <c r="D162" s="27" t="s">
        <v>522</v>
      </c>
      <c r="E162" s="27"/>
      <c r="F162" s="27"/>
      <c r="G162" s="27"/>
      <c r="H162" s="27"/>
      <c r="I162" s="27"/>
      <c r="J162" s="26" t="s">
        <v>319</v>
      </c>
      <c r="K162" s="26"/>
    </row>
    <row r="163" spans="1:11">
      <c r="A163" s="17"/>
      <c r="B163" s="26" t="s">
        <v>323</v>
      </c>
      <c r="C163" s="26"/>
      <c r="D163" s="66" t="s">
        <v>523</v>
      </c>
      <c r="E163" s="66"/>
      <c r="F163" s="66"/>
      <c r="G163" s="66"/>
      <c r="H163" s="66"/>
      <c r="I163" s="66"/>
      <c r="J163" s="26" t="s">
        <v>319</v>
      </c>
      <c r="K163" s="26"/>
    </row>
    <row r="164" spans="1:11">
      <c r="A164" s="17"/>
      <c r="B164" s="26"/>
      <c r="C164" s="26"/>
      <c r="D164" s="27" t="s">
        <v>524</v>
      </c>
      <c r="E164" s="27"/>
      <c r="F164" s="27"/>
      <c r="G164" s="27"/>
      <c r="H164" s="27"/>
      <c r="I164" s="27"/>
      <c r="J164" s="26" t="s">
        <v>319</v>
      </c>
      <c r="K164" s="26"/>
    </row>
    <row r="165" spans="1:11">
      <c r="A165" s="17"/>
      <c r="B165" s="26" t="s">
        <v>330</v>
      </c>
      <c r="C165" s="26"/>
      <c r="D165" s="27" t="s">
        <v>525</v>
      </c>
      <c r="E165" s="27"/>
      <c r="F165" s="27"/>
      <c r="G165" s="27"/>
      <c r="H165" s="27"/>
      <c r="I165" s="27"/>
      <c r="J165" s="26" t="s">
        <v>331</v>
      </c>
      <c r="K165" s="26"/>
    </row>
    <row r="166" spans="1:11">
      <c r="A166" s="17" t="s">
        <v>526</v>
      </c>
      <c r="B166" s="67" t="s">
        <v>527</v>
      </c>
      <c r="C166" s="67"/>
      <c r="D166" s="12" t="s">
        <v>528</v>
      </c>
      <c r="E166" s="12"/>
      <c r="F166" s="12"/>
      <c r="G166" s="12"/>
      <c r="H166" s="12"/>
      <c r="I166" s="12"/>
      <c r="J166" s="36" t="s">
        <v>529</v>
      </c>
      <c r="K166" s="36"/>
    </row>
    <row r="167" spans="1:11">
      <c r="A167" s="17"/>
      <c r="B167" s="67" t="s">
        <v>530</v>
      </c>
      <c r="C167" s="67"/>
      <c r="D167" s="12" t="s">
        <v>531</v>
      </c>
      <c r="E167" s="12"/>
      <c r="F167" s="12"/>
      <c r="G167" s="12"/>
      <c r="H167" s="12"/>
      <c r="I167" s="12"/>
      <c r="J167" s="39" t="s">
        <v>532</v>
      </c>
      <c r="K167" s="39"/>
    </row>
    <row r="168" spans="1:11">
      <c r="A168" s="17"/>
      <c r="B168" s="67" t="s">
        <v>533</v>
      </c>
      <c r="C168" s="67"/>
      <c r="D168" s="12" t="s">
        <v>534</v>
      </c>
      <c r="E168" s="12"/>
      <c r="F168" s="12"/>
      <c r="G168" s="12"/>
      <c r="H168" s="12"/>
      <c r="I168" s="12"/>
      <c r="J168" s="39" t="s">
        <v>535</v>
      </c>
      <c r="K168" s="39"/>
    </row>
    <row r="169" spans="1:11">
      <c r="A169" s="17"/>
      <c r="B169" s="67" t="s">
        <v>536</v>
      </c>
      <c r="C169" s="67"/>
      <c r="D169" s="12" t="s">
        <v>537</v>
      </c>
      <c r="E169" s="12"/>
      <c r="F169" s="12"/>
      <c r="G169" s="12"/>
      <c r="H169" s="12"/>
      <c r="I169" s="12"/>
      <c r="J169" s="36" t="s">
        <v>538</v>
      </c>
      <c r="K169" s="36"/>
    </row>
    <row r="170" spans="1:11">
      <c r="A170" s="17"/>
      <c r="B170" s="36" t="s">
        <v>539</v>
      </c>
      <c r="C170" s="36"/>
      <c r="D170" s="68" t="s">
        <v>540</v>
      </c>
      <c r="E170" s="68"/>
      <c r="F170" s="68"/>
      <c r="G170" s="68"/>
      <c r="H170" s="68"/>
      <c r="I170" s="68"/>
      <c r="J170" s="36">
        <v>100</v>
      </c>
      <c r="K170" s="36"/>
    </row>
    <row r="171" spans="1:11">
      <c r="A171" s="17"/>
      <c r="B171" s="36" t="s">
        <v>541</v>
      </c>
      <c r="C171" s="36"/>
      <c r="D171" s="12" t="s">
        <v>542</v>
      </c>
      <c r="E171" s="12"/>
      <c r="F171" s="12"/>
      <c r="G171" s="12"/>
      <c r="H171" s="12"/>
      <c r="I171" s="12"/>
      <c r="J171" s="36" t="s">
        <v>543</v>
      </c>
      <c r="K171" s="36"/>
    </row>
    <row r="172" ht="28" customHeight="1" spans="1:11">
      <c r="A172" s="17"/>
      <c r="B172" s="69" t="s">
        <v>544</v>
      </c>
      <c r="C172" s="69"/>
      <c r="D172" s="70" t="s">
        <v>545</v>
      </c>
      <c r="E172" s="70"/>
      <c r="F172" s="70"/>
      <c r="G172" s="70"/>
      <c r="H172" s="70"/>
      <c r="I172" s="70"/>
      <c r="J172" s="43" t="s">
        <v>274</v>
      </c>
      <c r="K172" s="43"/>
    </row>
    <row r="173" spans="1:11">
      <c r="A173" s="17"/>
      <c r="B173" s="69" t="s">
        <v>546</v>
      </c>
      <c r="C173" s="69"/>
      <c r="D173" s="70" t="s">
        <v>547</v>
      </c>
      <c r="E173" s="70"/>
      <c r="F173" s="70"/>
      <c r="G173" s="70"/>
      <c r="H173" s="70"/>
      <c r="I173" s="70"/>
      <c r="J173" s="43" t="s">
        <v>548</v>
      </c>
      <c r="K173" s="43"/>
    </row>
    <row r="174" spans="1:11">
      <c r="A174" s="17"/>
      <c r="B174" s="69" t="s">
        <v>549</v>
      </c>
      <c r="C174" s="69"/>
      <c r="D174" s="23" t="s">
        <v>550</v>
      </c>
      <c r="E174" s="23"/>
      <c r="F174" s="23"/>
      <c r="G174" s="23"/>
      <c r="H174" s="23"/>
      <c r="I174" s="23"/>
      <c r="J174" s="69" t="s">
        <v>453</v>
      </c>
      <c r="K174" s="69"/>
    </row>
    <row r="175" spans="1:11">
      <c r="A175" s="17"/>
      <c r="B175" s="36" t="s">
        <v>551</v>
      </c>
      <c r="C175" s="36"/>
      <c r="D175" s="12" t="s">
        <v>552</v>
      </c>
      <c r="E175" s="12"/>
      <c r="F175" s="12"/>
      <c r="G175" s="12"/>
      <c r="H175" s="12"/>
      <c r="I175" s="12"/>
      <c r="J175" s="36" t="s">
        <v>548</v>
      </c>
      <c r="K175" s="36"/>
    </row>
    <row r="176" spans="1:11">
      <c r="A176" s="17"/>
      <c r="B176" s="36" t="s">
        <v>553</v>
      </c>
      <c r="C176" s="36"/>
      <c r="D176" s="68">
        <v>1</v>
      </c>
      <c r="E176" s="68"/>
      <c r="F176" s="68"/>
      <c r="G176" s="68"/>
      <c r="H176" s="68"/>
      <c r="I176" s="68"/>
      <c r="J176" s="35">
        <v>1</v>
      </c>
      <c r="K176" s="35"/>
    </row>
    <row r="177" spans="1:11">
      <c r="A177" s="17"/>
      <c r="B177" s="36" t="s">
        <v>554</v>
      </c>
      <c r="C177" s="36"/>
      <c r="D177" s="68">
        <v>1</v>
      </c>
      <c r="E177" s="68"/>
      <c r="F177" s="68"/>
      <c r="G177" s="68"/>
      <c r="H177" s="68"/>
      <c r="I177" s="68"/>
      <c r="J177" s="35">
        <v>1</v>
      </c>
      <c r="K177" s="35"/>
    </row>
  </sheetData>
  <mergeCells count="484">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D10:I10"/>
    <mergeCell ref="J10:K10"/>
    <mergeCell ref="D11:I11"/>
    <mergeCell ref="J11:K11"/>
    <mergeCell ref="B12:C12"/>
    <mergeCell ref="D12:I12"/>
    <mergeCell ref="J12:K12"/>
    <mergeCell ref="B13:C13"/>
    <mergeCell ref="D13:I13"/>
    <mergeCell ref="J13:K13"/>
    <mergeCell ref="B14:C14"/>
    <mergeCell ref="D14:I14"/>
    <mergeCell ref="J14:K14"/>
    <mergeCell ref="B15:C15"/>
    <mergeCell ref="D15:I15"/>
    <mergeCell ref="J15:K15"/>
    <mergeCell ref="B16:C16"/>
    <mergeCell ref="D16:I16"/>
    <mergeCell ref="J16:K16"/>
    <mergeCell ref="B17:C17"/>
    <mergeCell ref="D17:I17"/>
    <mergeCell ref="J17:K17"/>
    <mergeCell ref="B18:C18"/>
    <mergeCell ref="D18:I18"/>
    <mergeCell ref="J18:K18"/>
    <mergeCell ref="B19:C19"/>
    <mergeCell ref="D19:I19"/>
    <mergeCell ref="J19:K19"/>
    <mergeCell ref="B20:C20"/>
    <mergeCell ref="D20:I20"/>
    <mergeCell ref="J20:K20"/>
    <mergeCell ref="B21:C21"/>
    <mergeCell ref="D21:I21"/>
    <mergeCell ref="J21:K21"/>
    <mergeCell ref="D22:I22"/>
    <mergeCell ref="J22:K22"/>
    <mergeCell ref="D23:I23"/>
    <mergeCell ref="J23:K23"/>
    <mergeCell ref="D24:I24"/>
    <mergeCell ref="J24:K24"/>
    <mergeCell ref="B25:C25"/>
    <mergeCell ref="D25:I25"/>
    <mergeCell ref="J25:K25"/>
    <mergeCell ref="D26:I26"/>
    <mergeCell ref="J26:K26"/>
    <mergeCell ref="D27:I27"/>
    <mergeCell ref="J27:K27"/>
    <mergeCell ref="B28:C28"/>
    <mergeCell ref="D28:I28"/>
    <mergeCell ref="J28:K28"/>
    <mergeCell ref="B29:C29"/>
    <mergeCell ref="D29:I29"/>
    <mergeCell ref="J29:K29"/>
    <mergeCell ref="B30:C30"/>
    <mergeCell ref="D30:I30"/>
    <mergeCell ref="J30:K30"/>
    <mergeCell ref="B31:C31"/>
    <mergeCell ref="D31:I31"/>
    <mergeCell ref="J31:K31"/>
    <mergeCell ref="B32:C32"/>
    <mergeCell ref="D32:I32"/>
    <mergeCell ref="J32:K32"/>
    <mergeCell ref="B33:C33"/>
    <mergeCell ref="D33:I33"/>
    <mergeCell ref="J33:K33"/>
    <mergeCell ref="B34:C34"/>
    <mergeCell ref="D34:I34"/>
    <mergeCell ref="J34:K34"/>
    <mergeCell ref="B35:C35"/>
    <mergeCell ref="D35:I35"/>
    <mergeCell ref="J35:K35"/>
    <mergeCell ref="B36:C36"/>
    <mergeCell ref="D36:I36"/>
    <mergeCell ref="J36:K36"/>
    <mergeCell ref="B37:C37"/>
    <mergeCell ref="D37:I37"/>
    <mergeCell ref="J37:K37"/>
    <mergeCell ref="B38:C38"/>
    <mergeCell ref="D38:I38"/>
    <mergeCell ref="J38:K38"/>
    <mergeCell ref="D39:I39"/>
    <mergeCell ref="J39:K39"/>
    <mergeCell ref="D40:I40"/>
    <mergeCell ref="J40:K40"/>
    <mergeCell ref="D41:I41"/>
    <mergeCell ref="J41:K41"/>
    <mergeCell ref="D42:I42"/>
    <mergeCell ref="J42:K42"/>
    <mergeCell ref="D43:I43"/>
    <mergeCell ref="J43:K43"/>
    <mergeCell ref="B44:C44"/>
    <mergeCell ref="D44:I44"/>
    <mergeCell ref="J44:K44"/>
    <mergeCell ref="D45:I45"/>
    <mergeCell ref="J45:K45"/>
    <mergeCell ref="D46:I46"/>
    <mergeCell ref="J46:K46"/>
    <mergeCell ref="B47:C47"/>
    <mergeCell ref="D47:I47"/>
    <mergeCell ref="J47:K47"/>
    <mergeCell ref="B48:C48"/>
    <mergeCell ref="D48:I48"/>
    <mergeCell ref="J48:K48"/>
    <mergeCell ref="B49:C49"/>
    <mergeCell ref="D49:I49"/>
    <mergeCell ref="J49:K49"/>
    <mergeCell ref="B50:C50"/>
    <mergeCell ref="D50:I50"/>
    <mergeCell ref="J50:K50"/>
    <mergeCell ref="B51:C51"/>
    <mergeCell ref="D51:I51"/>
    <mergeCell ref="J51:K51"/>
    <mergeCell ref="D52:I52"/>
    <mergeCell ref="J52:K52"/>
    <mergeCell ref="D53:I53"/>
    <mergeCell ref="J53:K53"/>
    <mergeCell ref="D54:I54"/>
    <mergeCell ref="J54:K54"/>
    <mergeCell ref="D55:I55"/>
    <mergeCell ref="J55:K55"/>
    <mergeCell ref="D56:I56"/>
    <mergeCell ref="J56:K56"/>
    <mergeCell ref="D57:I57"/>
    <mergeCell ref="J57:K57"/>
    <mergeCell ref="D58:I58"/>
    <mergeCell ref="J58:K58"/>
    <mergeCell ref="D59:I59"/>
    <mergeCell ref="J59:K59"/>
    <mergeCell ref="D60:I60"/>
    <mergeCell ref="J60:K60"/>
    <mergeCell ref="B61:C61"/>
    <mergeCell ref="D61:I61"/>
    <mergeCell ref="J61:K61"/>
    <mergeCell ref="B62:C62"/>
    <mergeCell ref="D62:I62"/>
    <mergeCell ref="J62:K62"/>
    <mergeCell ref="B63:C63"/>
    <mergeCell ref="D63:I63"/>
    <mergeCell ref="J63:K63"/>
    <mergeCell ref="B64:C64"/>
    <mergeCell ref="D64:I64"/>
    <mergeCell ref="J64:K64"/>
    <mergeCell ref="B65:C65"/>
    <mergeCell ref="D65:I65"/>
    <mergeCell ref="J65:K65"/>
    <mergeCell ref="D66:I66"/>
    <mergeCell ref="J66:K66"/>
    <mergeCell ref="D67:I67"/>
    <mergeCell ref="J67:K67"/>
    <mergeCell ref="D68:I68"/>
    <mergeCell ref="J68:K68"/>
    <mergeCell ref="B69:C69"/>
    <mergeCell ref="D69:I69"/>
    <mergeCell ref="J69:K69"/>
    <mergeCell ref="B70:C70"/>
    <mergeCell ref="D70:I70"/>
    <mergeCell ref="J70:K70"/>
    <mergeCell ref="B71:C71"/>
    <mergeCell ref="D71:I71"/>
    <mergeCell ref="J71:K71"/>
    <mergeCell ref="B72:C72"/>
    <mergeCell ref="D72:I72"/>
    <mergeCell ref="J72:K72"/>
    <mergeCell ref="B73:C73"/>
    <mergeCell ref="D73:I73"/>
    <mergeCell ref="J73:K73"/>
    <mergeCell ref="D74:I74"/>
    <mergeCell ref="J74:K74"/>
    <mergeCell ref="D75:I75"/>
    <mergeCell ref="J75:K75"/>
    <mergeCell ref="D76:I76"/>
    <mergeCell ref="J76:K76"/>
    <mergeCell ref="D77:I77"/>
    <mergeCell ref="J77:K77"/>
    <mergeCell ref="D78:I78"/>
    <mergeCell ref="J78:K78"/>
    <mergeCell ref="D79:I79"/>
    <mergeCell ref="J79:K79"/>
    <mergeCell ref="D80:I80"/>
    <mergeCell ref="J80:K80"/>
    <mergeCell ref="D81:I81"/>
    <mergeCell ref="J81:K81"/>
    <mergeCell ref="D82:I82"/>
    <mergeCell ref="J82:K82"/>
    <mergeCell ref="D83:I83"/>
    <mergeCell ref="J83:K83"/>
    <mergeCell ref="D84:I84"/>
    <mergeCell ref="J84:K84"/>
    <mergeCell ref="D85:I85"/>
    <mergeCell ref="J85:K85"/>
    <mergeCell ref="B86:C86"/>
    <mergeCell ref="D86:I86"/>
    <mergeCell ref="J86:K86"/>
    <mergeCell ref="B87:C87"/>
    <mergeCell ref="D87:I87"/>
    <mergeCell ref="J87:K87"/>
    <mergeCell ref="D88:I88"/>
    <mergeCell ref="J88:K88"/>
    <mergeCell ref="D89:I89"/>
    <mergeCell ref="J89:K89"/>
    <mergeCell ref="D90:I90"/>
    <mergeCell ref="J90:K90"/>
    <mergeCell ref="D91:I91"/>
    <mergeCell ref="J91:K91"/>
    <mergeCell ref="B92:C92"/>
    <mergeCell ref="D92:I92"/>
    <mergeCell ref="J92:K92"/>
    <mergeCell ref="B93:C93"/>
    <mergeCell ref="D93:I93"/>
    <mergeCell ref="J93:K93"/>
    <mergeCell ref="B94:C94"/>
    <mergeCell ref="D94:I94"/>
    <mergeCell ref="J94:K94"/>
    <mergeCell ref="B95:C95"/>
    <mergeCell ref="D95:I95"/>
    <mergeCell ref="J95:K95"/>
    <mergeCell ref="B96:C96"/>
    <mergeCell ref="D96:I96"/>
    <mergeCell ref="J96:K96"/>
    <mergeCell ref="D97:I97"/>
    <mergeCell ref="J97:K97"/>
    <mergeCell ref="D98:I98"/>
    <mergeCell ref="J98:K98"/>
    <mergeCell ref="D99:I99"/>
    <mergeCell ref="J99:K99"/>
    <mergeCell ref="D100:I100"/>
    <mergeCell ref="J100:K100"/>
    <mergeCell ref="D101:I101"/>
    <mergeCell ref="J101:K101"/>
    <mergeCell ref="D102:I102"/>
    <mergeCell ref="J102:K102"/>
    <mergeCell ref="D103:I103"/>
    <mergeCell ref="J103:K103"/>
    <mergeCell ref="D104:I104"/>
    <mergeCell ref="J104:K104"/>
    <mergeCell ref="D105:I105"/>
    <mergeCell ref="J105:K105"/>
    <mergeCell ref="D106:I106"/>
    <mergeCell ref="J106:K106"/>
    <mergeCell ref="D107:I107"/>
    <mergeCell ref="J107:K107"/>
    <mergeCell ref="D108:I108"/>
    <mergeCell ref="J108:K108"/>
    <mergeCell ref="D109:I109"/>
    <mergeCell ref="J109:K109"/>
    <mergeCell ref="B110:C110"/>
    <mergeCell ref="D110:I110"/>
    <mergeCell ref="J110:K110"/>
    <mergeCell ref="B111:C111"/>
    <mergeCell ref="D111:I111"/>
    <mergeCell ref="J111:K111"/>
    <mergeCell ref="D112:I112"/>
    <mergeCell ref="J112:K112"/>
    <mergeCell ref="D113:I113"/>
    <mergeCell ref="J113:K113"/>
    <mergeCell ref="D114:I114"/>
    <mergeCell ref="J114:K114"/>
    <mergeCell ref="D115:I115"/>
    <mergeCell ref="J115:K115"/>
    <mergeCell ref="D116:I116"/>
    <mergeCell ref="J116:K116"/>
    <mergeCell ref="D117:I117"/>
    <mergeCell ref="J117:K117"/>
    <mergeCell ref="D118:I118"/>
    <mergeCell ref="J118:K118"/>
    <mergeCell ref="D119:I119"/>
    <mergeCell ref="J119:K119"/>
    <mergeCell ref="D120:I120"/>
    <mergeCell ref="J120:K120"/>
    <mergeCell ref="D121:I121"/>
    <mergeCell ref="J121:K121"/>
    <mergeCell ref="D122:I122"/>
    <mergeCell ref="J122:K122"/>
    <mergeCell ref="D123:I123"/>
    <mergeCell ref="J123:K123"/>
    <mergeCell ref="D124:I124"/>
    <mergeCell ref="J124:K124"/>
    <mergeCell ref="D125:I125"/>
    <mergeCell ref="J125:K125"/>
    <mergeCell ref="D126:I126"/>
    <mergeCell ref="J126:K126"/>
    <mergeCell ref="B127:C127"/>
    <mergeCell ref="D127:I127"/>
    <mergeCell ref="J127:K127"/>
    <mergeCell ref="D128:I128"/>
    <mergeCell ref="J128:K128"/>
    <mergeCell ref="D129:I129"/>
    <mergeCell ref="J129:K129"/>
    <mergeCell ref="D130:I130"/>
    <mergeCell ref="J130:K130"/>
    <mergeCell ref="B131:C131"/>
    <mergeCell ref="D131:I131"/>
    <mergeCell ref="J131:K131"/>
    <mergeCell ref="B132:C132"/>
    <mergeCell ref="D132:I132"/>
    <mergeCell ref="J132:K132"/>
    <mergeCell ref="B133:C133"/>
    <mergeCell ref="D133:I133"/>
    <mergeCell ref="J133:K133"/>
    <mergeCell ref="B134:C134"/>
    <mergeCell ref="D134:I134"/>
    <mergeCell ref="J134:K134"/>
    <mergeCell ref="B135:C135"/>
    <mergeCell ref="D135:I135"/>
    <mergeCell ref="J135:K135"/>
    <mergeCell ref="B136:C136"/>
    <mergeCell ref="D136:I136"/>
    <mergeCell ref="J136:K136"/>
    <mergeCell ref="B137:C137"/>
    <mergeCell ref="D137:I137"/>
    <mergeCell ref="J137:K137"/>
    <mergeCell ref="B138:C138"/>
    <mergeCell ref="D138:I138"/>
    <mergeCell ref="J138:K138"/>
    <mergeCell ref="B139:C139"/>
    <mergeCell ref="D139:I139"/>
    <mergeCell ref="J139:K139"/>
    <mergeCell ref="B140:C140"/>
    <mergeCell ref="D140:I140"/>
    <mergeCell ref="J140:K140"/>
    <mergeCell ref="B141:C141"/>
    <mergeCell ref="D141:I141"/>
    <mergeCell ref="J141:K141"/>
    <mergeCell ref="D142:I142"/>
    <mergeCell ref="J142:K142"/>
    <mergeCell ref="D143:I143"/>
    <mergeCell ref="J143:K143"/>
    <mergeCell ref="B144:C144"/>
    <mergeCell ref="D144:I144"/>
    <mergeCell ref="J144:K144"/>
    <mergeCell ref="D145:I145"/>
    <mergeCell ref="J145:K145"/>
    <mergeCell ref="D146:I146"/>
    <mergeCell ref="J146:K146"/>
    <mergeCell ref="B147:C147"/>
    <mergeCell ref="D147:I147"/>
    <mergeCell ref="J147:K147"/>
    <mergeCell ref="B148:C148"/>
    <mergeCell ref="D148:I148"/>
    <mergeCell ref="J148:K148"/>
    <mergeCell ref="B149:C149"/>
    <mergeCell ref="D149:I149"/>
    <mergeCell ref="J149:K149"/>
    <mergeCell ref="D150:I150"/>
    <mergeCell ref="J150:K150"/>
    <mergeCell ref="D151:I151"/>
    <mergeCell ref="J151:K151"/>
    <mergeCell ref="D152:I152"/>
    <mergeCell ref="J152:K152"/>
    <mergeCell ref="D153:I153"/>
    <mergeCell ref="J153:K153"/>
    <mergeCell ref="D154:I154"/>
    <mergeCell ref="J154:K154"/>
    <mergeCell ref="D155:I155"/>
    <mergeCell ref="J155:K155"/>
    <mergeCell ref="D156:I156"/>
    <mergeCell ref="J156:K156"/>
    <mergeCell ref="B157:C157"/>
    <mergeCell ref="D157:I157"/>
    <mergeCell ref="J157:K157"/>
    <mergeCell ref="B158:C158"/>
    <mergeCell ref="D158:I158"/>
    <mergeCell ref="J158:K158"/>
    <mergeCell ref="B159:C159"/>
    <mergeCell ref="D159:I159"/>
    <mergeCell ref="J159:K159"/>
    <mergeCell ref="B160:C160"/>
    <mergeCell ref="D160:I160"/>
    <mergeCell ref="J160:K160"/>
    <mergeCell ref="B161:C161"/>
    <mergeCell ref="D161:I161"/>
    <mergeCell ref="J161:K161"/>
    <mergeCell ref="B162:C162"/>
    <mergeCell ref="D162:I162"/>
    <mergeCell ref="J162:K162"/>
    <mergeCell ref="D163:I163"/>
    <mergeCell ref="J163:K163"/>
    <mergeCell ref="D164:I164"/>
    <mergeCell ref="J164:K164"/>
    <mergeCell ref="B165:C165"/>
    <mergeCell ref="D165:I165"/>
    <mergeCell ref="J165:K165"/>
    <mergeCell ref="B166:C166"/>
    <mergeCell ref="D166:I166"/>
    <mergeCell ref="J166:K166"/>
    <mergeCell ref="B167:C167"/>
    <mergeCell ref="D167:I167"/>
    <mergeCell ref="J167:K167"/>
    <mergeCell ref="B168:C168"/>
    <mergeCell ref="D168:I168"/>
    <mergeCell ref="J168:K168"/>
    <mergeCell ref="B169:C169"/>
    <mergeCell ref="D169:I169"/>
    <mergeCell ref="J169:K169"/>
    <mergeCell ref="B170:C170"/>
    <mergeCell ref="D170:I170"/>
    <mergeCell ref="J170:K170"/>
    <mergeCell ref="B171:C171"/>
    <mergeCell ref="D171:I171"/>
    <mergeCell ref="J171:K171"/>
    <mergeCell ref="B172:C172"/>
    <mergeCell ref="D172:I172"/>
    <mergeCell ref="J172:K172"/>
    <mergeCell ref="B173:C173"/>
    <mergeCell ref="D173:I173"/>
    <mergeCell ref="J173:K173"/>
    <mergeCell ref="B174:C174"/>
    <mergeCell ref="D174:I174"/>
    <mergeCell ref="J174:K174"/>
    <mergeCell ref="B175:C175"/>
    <mergeCell ref="D175:I175"/>
    <mergeCell ref="J175:K175"/>
    <mergeCell ref="B176:C176"/>
    <mergeCell ref="D176:I176"/>
    <mergeCell ref="J176:K176"/>
    <mergeCell ref="B177:C177"/>
    <mergeCell ref="D177:I177"/>
    <mergeCell ref="J177:K177"/>
    <mergeCell ref="A10:A16"/>
    <mergeCell ref="A17:A21"/>
    <mergeCell ref="A22:A31"/>
    <mergeCell ref="A32:A38"/>
    <mergeCell ref="A39:A51"/>
    <mergeCell ref="A52:A65"/>
    <mergeCell ref="A66:A73"/>
    <mergeCell ref="A74:A89"/>
    <mergeCell ref="A90:A96"/>
    <mergeCell ref="A97:A111"/>
    <mergeCell ref="A112:A127"/>
    <mergeCell ref="A128:A138"/>
    <mergeCell ref="A139:A149"/>
    <mergeCell ref="A150:A165"/>
    <mergeCell ref="A166:A177"/>
    <mergeCell ref="B10:C11"/>
    <mergeCell ref="B22:C24"/>
    <mergeCell ref="B26:C27"/>
    <mergeCell ref="B39:C43"/>
    <mergeCell ref="B45:C46"/>
    <mergeCell ref="B52:C54"/>
    <mergeCell ref="B55:C57"/>
    <mergeCell ref="B58:C60"/>
    <mergeCell ref="B66:C68"/>
    <mergeCell ref="B74:C79"/>
    <mergeCell ref="B80:C81"/>
    <mergeCell ref="B82:C83"/>
    <mergeCell ref="B84:C85"/>
    <mergeCell ref="B88:C89"/>
    <mergeCell ref="B90:C91"/>
    <mergeCell ref="B97:C101"/>
    <mergeCell ref="B102:C104"/>
    <mergeCell ref="B105:C107"/>
    <mergeCell ref="B108:C109"/>
    <mergeCell ref="B112:C113"/>
    <mergeCell ref="B114:C115"/>
    <mergeCell ref="B116:C119"/>
    <mergeCell ref="B120:C121"/>
    <mergeCell ref="B122:C123"/>
    <mergeCell ref="B124:C126"/>
    <mergeCell ref="B128:C130"/>
    <mergeCell ref="B142:C143"/>
    <mergeCell ref="B145:C146"/>
    <mergeCell ref="B150:C156"/>
    <mergeCell ref="B163:C164"/>
  </mergeCells>
  <pageMargins left="0.196527777777778" right="0.314583333333333" top="0.393055555555556" bottom="0.275" header="0.354166666666667" footer="0.275"/>
  <pageSetup paperSize="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B17" sqref="B17"/>
    </sheetView>
  </sheetViews>
  <sheetFormatPr defaultColWidth="10" defaultRowHeight="13.5" outlineLevelCol="2"/>
  <cols>
    <col min="1" max="1" width="5.01666666666667" customWidth="1"/>
    <col min="2" max="2" width="65.225" customWidth="1"/>
    <col min="3" max="3" width="61.0916666666667" customWidth="1"/>
  </cols>
  <sheetData>
    <row r="1" ht="35.4" customHeight="1" spans="1:2">
      <c r="A1" s="92"/>
      <c r="B1" s="92"/>
    </row>
    <row r="2" ht="39.15" customHeight="1" spans="1:3">
      <c r="A2" s="92"/>
      <c r="B2" s="185" t="s">
        <v>10</v>
      </c>
      <c r="C2" s="185"/>
    </row>
    <row r="3" ht="29.35" customHeight="1" spans="1:3">
      <c r="A3" s="186"/>
      <c r="B3" s="187" t="s">
        <v>11</v>
      </c>
      <c r="C3" s="187" t="s">
        <v>12</v>
      </c>
    </row>
    <row r="4" ht="28.45" customHeight="1" spans="1:3">
      <c r="A4" s="178"/>
      <c r="B4" s="188" t="s">
        <v>13</v>
      </c>
      <c r="C4" s="125" t="s">
        <v>14</v>
      </c>
    </row>
    <row r="5" ht="28.45" customHeight="1" spans="1:3">
      <c r="A5" s="178"/>
      <c r="B5" s="188" t="s">
        <v>15</v>
      </c>
      <c r="C5" s="125" t="s">
        <v>16</v>
      </c>
    </row>
    <row r="6" ht="28.45" customHeight="1" spans="1:3">
      <c r="A6" s="178"/>
      <c r="B6" s="188" t="s">
        <v>17</v>
      </c>
      <c r="C6" s="125" t="s">
        <v>18</v>
      </c>
    </row>
    <row r="7" ht="28.45" customHeight="1" spans="1:3">
      <c r="A7" s="178"/>
      <c r="B7" s="188" t="s">
        <v>19</v>
      </c>
      <c r="C7" s="125"/>
    </row>
    <row r="8" ht="28.45" customHeight="1" spans="1:3">
      <c r="A8" s="178"/>
      <c r="B8" s="188" t="s">
        <v>20</v>
      </c>
      <c r="C8" s="125" t="s">
        <v>21</v>
      </c>
    </row>
    <row r="9" ht="28.45" customHeight="1" spans="1:3">
      <c r="A9" s="178"/>
      <c r="B9" s="188" t="s">
        <v>22</v>
      </c>
      <c r="C9" s="125" t="s">
        <v>23</v>
      </c>
    </row>
    <row r="10" ht="28.45" customHeight="1" spans="1:3">
      <c r="A10" s="178"/>
      <c r="B10" s="188" t="s">
        <v>24</v>
      </c>
      <c r="C10" s="125" t="s">
        <v>25</v>
      </c>
    </row>
    <row r="11" ht="28.45" customHeight="1" spans="1:3">
      <c r="A11" s="178"/>
      <c r="B11" s="188" t="s">
        <v>26</v>
      </c>
      <c r="C11" s="125" t="s">
        <v>27</v>
      </c>
    </row>
    <row r="12" ht="28.45" customHeight="1" spans="1:3">
      <c r="A12" s="178"/>
      <c r="B12" s="188" t="s">
        <v>28</v>
      </c>
      <c r="C12" s="125"/>
    </row>
    <row r="13" ht="28.45" customHeight="1" spans="1:3">
      <c r="A13" s="92"/>
      <c r="B13" s="188" t="s">
        <v>29</v>
      </c>
      <c r="C13" s="189"/>
    </row>
    <row r="14" ht="28.45" customHeight="1" spans="1:3">
      <c r="A14" s="92"/>
      <c r="B14" s="190" t="s">
        <v>30</v>
      </c>
      <c r="C14" s="168" t="s">
        <v>14</v>
      </c>
    </row>
    <row r="15" ht="26" customHeight="1" spans="2:3">
      <c r="B15" s="190" t="s">
        <v>31</v>
      </c>
      <c r="C15" s="20"/>
    </row>
    <row r="16" ht="30" customHeight="1" spans="2:3">
      <c r="B16" s="190" t="s">
        <v>32</v>
      </c>
      <c r="C16" s="20"/>
    </row>
    <row r="17" ht="32" customHeight="1" spans="2:3">
      <c r="B17" s="190" t="s">
        <v>33</v>
      </c>
      <c r="C17" s="20"/>
    </row>
  </sheetData>
  <mergeCells count="1">
    <mergeCell ref="B2:C2"/>
  </mergeCells>
  <pageMargins left="0.629861111111111" right="0.629861111111111" top="0.270000010728836" bottom="0.270000010728836"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opLeftCell="A2" workbookViewId="0">
      <selection activeCell="B32" sqref="B32"/>
    </sheetView>
  </sheetViews>
  <sheetFormatPr defaultColWidth="10" defaultRowHeight="13.5" outlineLevelCol="3"/>
  <cols>
    <col min="1" max="1" width="28.7333333333333" customWidth="1"/>
    <col min="2" max="2" width="14.4416666666667" customWidth="1"/>
    <col min="3" max="3" width="28.7416666666667" customWidth="1"/>
    <col min="4" max="4" width="14.5583333333333" customWidth="1"/>
  </cols>
  <sheetData>
    <row r="1" ht="14.3" customHeight="1" spans="1:4">
      <c r="A1" s="92"/>
      <c r="B1" s="92"/>
      <c r="C1" s="92"/>
      <c r="D1" s="92"/>
    </row>
    <row r="2" ht="39.85" customHeight="1" spans="1:4">
      <c r="A2" s="93" t="s">
        <v>34</v>
      </c>
      <c r="B2" s="93"/>
      <c r="C2" s="93"/>
      <c r="D2" s="93"/>
    </row>
    <row r="3" ht="22.75" customHeight="1" spans="1:4">
      <c r="A3" s="178"/>
      <c r="B3" s="178"/>
      <c r="C3" s="178"/>
      <c r="D3" s="179" t="s">
        <v>35</v>
      </c>
    </row>
    <row r="4" ht="22.75" customHeight="1" spans="1:4">
      <c r="A4" s="156" t="s">
        <v>36</v>
      </c>
      <c r="B4" s="156"/>
      <c r="C4" s="156" t="s">
        <v>37</v>
      </c>
      <c r="D4" s="156"/>
    </row>
    <row r="5" ht="18" customHeight="1" spans="1:4">
      <c r="A5" s="156" t="s">
        <v>38</v>
      </c>
      <c r="B5" s="156" t="s">
        <v>39</v>
      </c>
      <c r="C5" s="156" t="s">
        <v>38</v>
      </c>
      <c r="D5" s="156" t="s">
        <v>39</v>
      </c>
    </row>
    <row r="6" ht="18" customHeight="1" spans="1:4">
      <c r="A6" s="180" t="s">
        <v>40</v>
      </c>
      <c r="B6" s="163">
        <v>5204277.57</v>
      </c>
      <c r="C6" s="180" t="s">
        <v>41</v>
      </c>
      <c r="D6" s="163"/>
    </row>
    <row r="7" ht="18" customHeight="1" spans="1:4">
      <c r="A7" s="180" t="s">
        <v>42</v>
      </c>
      <c r="B7" s="163"/>
      <c r="C7" s="180" t="s">
        <v>43</v>
      </c>
      <c r="D7" s="181"/>
    </row>
    <row r="8" ht="18" customHeight="1" spans="1:4">
      <c r="A8" s="180" t="s">
        <v>44</v>
      </c>
      <c r="B8" s="163"/>
      <c r="C8" s="180" t="s">
        <v>45</v>
      </c>
      <c r="D8" s="181"/>
    </row>
    <row r="9" ht="18" customHeight="1" spans="1:4">
      <c r="A9" s="180" t="s">
        <v>46</v>
      </c>
      <c r="B9" s="163"/>
      <c r="C9" s="180" t="s">
        <v>47</v>
      </c>
      <c r="D9" s="181"/>
    </row>
    <row r="10" ht="18" customHeight="1" spans="1:4">
      <c r="A10" s="180" t="s">
        <v>48</v>
      </c>
      <c r="B10" s="163">
        <v>200000</v>
      </c>
      <c r="C10" s="180" t="s">
        <v>49</v>
      </c>
      <c r="D10" s="181"/>
    </row>
    <row r="11" ht="18" customHeight="1" spans="1:4">
      <c r="A11" s="180" t="s">
        <v>50</v>
      </c>
      <c r="B11" s="163"/>
      <c r="C11" s="180" t="s">
        <v>51</v>
      </c>
      <c r="D11" s="181"/>
    </row>
    <row r="12" ht="18" customHeight="1" spans="1:4">
      <c r="A12" s="180" t="s">
        <v>52</v>
      </c>
      <c r="B12" s="163"/>
      <c r="C12" s="180" t="s">
        <v>53</v>
      </c>
      <c r="D12" s="181"/>
    </row>
    <row r="13" ht="18" customHeight="1" spans="1:4">
      <c r="A13" s="180" t="s">
        <v>54</v>
      </c>
      <c r="B13" s="163"/>
      <c r="C13" s="180" t="s">
        <v>55</v>
      </c>
      <c r="D13" s="181">
        <v>186935.85</v>
      </c>
    </row>
    <row r="14" ht="18" customHeight="1" spans="1:4">
      <c r="A14" s="180" t="s">
        <v>56</v>
      </c>
      <c r="B14" s="163"/>
      <c r="C14" s="180" t="s">
        <v>57</v>
      </c>
      <c r="D14" s="181"/>
    </row>
    <row r="15" ht="18" customHeight="1" spans="1:4">
      <c r="A15" s="180"/>
      <c r="B15" s="182"/>
      <c r="C15" s="180" t="s">
        <v>58</v>
      </c>
      <c r="D15" s="181">
        <v>5217341.72</v>
      </c>
    </row>
    <row r="16" ht="18" customHeight="1" spans="1:4">
      <c r="A16" s="180"/>
      <c r="B16" s="182"/>
      <c r="C16" s="180" t="s">
        <v>59</v>
      </c>
      <c r="D16" s="181"/>
    </row>
    <row r="17" ht="18" customHeight="1" spans="1:4">
      <c r="A17" s="180"/>
      <c r="B17" s="182"/>
      <c r="C17" s="180" t="s">
        <v>60</v>
      </c>
      <c r="D17" s="181"/>
    </row>
    <row r="18" ht="18" customHeight="1" spans="1:4">
      <c r="A18" s="180"/>
      <c r="B18" s="182"/>
      <c r="C18" s="180" t="s">
        <v>61</v>
      </c>
      <c r="D18" s="181"/>
    </row>
    <row r="19" ht="18" customHeight="1" spans="1:4">
      <c r="A19" s="180"/>
      <c r="B19" s="182"/>
      <c r="C19" s="180" t="s">
        <v>62</v>
      </c>
      <c r="D19" s="181"/>
    </row>
    <row r="20" ht="18" customHeight="1" spans="1:4">
      <c r="A20" s="183"/>
      <c r="B20" s="184"/>
      <c r="C20" s="180" t="s">
        <v>63</v>
      </c>
      <c r="D20" s="181"/>
    </row>
    <row r="21" ht="18" customHeight="1" spans="1:4">
      <c r="A21" s="183"/>
      <c r="B21" s="184"/>
      <c r="C21" s="180" t="s">
        <v>64</v>
      </c>
      <c r="D21" s="181"/>
    </row>
    <row r="22" ht="18" customHeight="1" spans="1:4">
      <c r="A22" s="183"/>
      <c r="B22" s="184"/>
      <c r="C22" s="180" t="s">
        <v>65</v>
      </c>
      <c r="D22" s="181"/>
    </row>
    <row r="23" ht="18" customHeight="1" spans="1:4">
      <c r="A23" s="183"/>
      <c r="B23" s="184"/>
      <c r="C23" s="180" t="s">
        <v>66</v>
      </c>
      <c r="D23" s="181"/>
    </row>
    <row r="24" ht="18" customHeight="1" spans="1:4">
      <c r="A24" s="183"/>
      <c r="B24" s="184"/>
      <c r="C24" s="180" t="s">
        <v>67</v>
      </c>
      <c r="D24" s="181"/>
    </row>
    <row r="25" ht="18" customHeight="1" spans="1:4">
      <c r="A25" s="180"/>
      <c r="B25" s="182"/>
      <c r="C25" s="180" t="s">
        <v>68</v>
      </c>
      <c r="D25" s="181"/>
    </row>
    <row r="26" ht="18" customHeight="1" spans="1:4">
      <c r="A26" s="180"/>
      <c r="B26" s="182"/>
      <c r="C26" s="180" t="s">
        <v>69</v>
      </c>
      <c r="D26" s="181"/>
    </row>
    <row r="27" ht="18" customHeight="1" spans="1:4">
      <c r="A27" s="180"/>
      <c r="B27" s="182"/>
      <c r="C27" s="180" t="s">
        <v>70</v>
      </c>
      <c r="D27" s="181"/>
    </row>
    <row r="28" ht="18" customHeight="1" spans="1:4">
      <c r="A28" s="183"/>
      <c r="B28" s="184"/>
      <c r="C28" s="180" t="s">
        <v>71</v>
      </c>
      <c r="D28" s="181"/>
    </row>
    <row r="29" ht="18" customHeight="1" spans="1:4">
      <c r="A29" s="183"/>
      <c r="B29" s="184"/>
      <c r="C29" s="180" t="s">
        <v>72</v>
      </c>
      <c r="D29" s="181"/>
    </row>
    <row r="30" ht="18" customHeight="1" spans="1:4">
      <c r="A30" s="183"/>
      <c r="B30" s="184"/>
      <c r="C30" s="180" t="s">
        <v>73</v>
      </c>
      <c r="D30" s="181"/>
    </row>
    <row r="31" ht="18" customHeight="1" spans="1:4">
      <c r="A31" s="183"/>
      <c r="B31" s="184"/>
      <c r="C31" s="180" t="s">
        <v>74</v>
      </c>
      <c r="D31" s="181"/>
    </row>
    <row r="32" ht="18" customHeight="1" spans="1:4">
      <c r="A32" s="183"/>
      <c r="B32" s="184"/>
      <c r="C32" s="180" t="s">
        <v>75</v>
      </c>
      <c r="D32" s="181"/>
    </row>
    <row r="33" ht="18" customHeight="1" spans="1:4">
      <c r="A33" s="180"/>
      <c r="B33" s="180"/>
      <c r="C33" s="180" t="s">
        <v>76</v>
      </c>
      <c r="D33" s="181"/>
    </row>
    <row r="34" ht="18" customHeight="1" spans="1:4">
      <c r="A34" s="180"/>
      <c r="B34" s="180"/>
      <c r="C34" s="180" t="s">
        <v>77</v>
      </c>
      <c r="D34" s="181"/>
    </row>
    <row r="35" ht="18" customHeight="1" spans="1:4">
      <c r="A35" s="180"/>
      <c r="B35" s="180"/>
      <c r="C35" s="180" t="s">
        <v>78</v>
      </c>
      <c r="D35" s="181"/>
    </row>
    <row r="36" ht="18" customHeight="1" spans="1:4">
      <c r="A36" s="180"/>
      <c r="B36" s="180"/>
      <c r="C36" s="180"/>
      <c r="D36" s="180"/>
    </row>
    <row r="37" ht="18" customHeight="1" spans="1:4">
      <c r="A37" s="180"/>
      <c r="B37" s="180"/>
      <c r="C37" s="180"/>
      <c r="D37" s="180"/>
    </row>
    <row r="38" ht="18" customHeight="1" spans="1:4">
      <c r="A38" s="180"/>
      <c r="B38" s="180"/>
      <c r="C38" s="180"/>
      <c r="D38" s="180"/>
    </row>
    <row r="39" ht="18" customHeight="1" spans="1:4">
      <c r="A39" s="183" t="s">
        <v>79</v>
      </c>
      <c r="B39" s="184">
        <f>SUM(B6:B14)</f>
        <v>5404277.57</v>
      </c>
      <c r="C39" s="183" t="s">
        <v>80</v>
      </c>
      <c r="D39" s="184">
        <f>SUM(D6:D38)</f>
        <v>5404277.57</v>
      </c>
    </row>
    <row r="40" ht="18" customHeight="1" spans="1:4">
      <c r="A40" s="183" t="s">
        <v>81</v>
      </c>
      <c r="B40" s="184"/>
      <c r="C40" s="183" t="s">
        <v>82</v>
      </c>
      <c r="D40" s="184"/>
    </row>
    <row r="41" ht="18" customHeight="1" spans="1:4">
      <c r="A41" s="180"/>
      <c r="B41" s="182"/>
      <c r="C41" s="180"/>
      <c r="D41" s="182"/>
    </row>
    <row r="42" ht="18" customHeight="1" spans="1:4">
      <c r="A42" s="183" t="s">
        <v>83</v>
      </c>
      <c r="B42" s="184">
        <f>B39+B40</f>
        <v>5404277.57</v>
      </c>
      <c r="C42" s="183" t="s">
        <v>84</v>
      </c>
      <c r="D42" s="184">
        <f>D39+D40</f>
        <v>5404277.57</v>
      </c>
    </row>
  </sheetData>
  <mergeCells count="4">
    <mergeCell ref="A2:D2"/>
    <mergeCell ref="A3:C3"/>
    <mergeCell ref="A4:B4"/>
    <mergeCell ref="C4:D4"/>
  </mergeCells>
  <pageMargins left="0.747916666666667"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topLeftCell="A7" workbookViewId="0">
      <selection activeCell="B6" sqref="B6"/>
    </sheetView>
  </sheetViews>
  <sheetFormatPr defaultColWidth="7.875" defaultRowHeight="12.75" customHeight="1" outlineLevelCol="2"/>
  <cols>
    <col min="1" max="1" width="39.5" style="100" customWidth="1"/>
    <col min="2" max="2" width="35.625" style="100" customWidth="1"/>
    <col min="3" max="3" width="27.375" style="100" customWidth="1"/>
    <col min="4" max="16384" width="7.875" style="99"/>
  </cols>
  <sheetData>
    <row r="1" ht="24.75" customHeight="1" spans="1:1">
      <c r="A1" s="108"/>
    </row>
    <row r="2" ht="24.75" customHeight="1" spans="1:2">
      <c r="A2" s="102" t="s">
        <v>85</v>
      </c>
      <c r="B2" s="102"/>
    </row>
    <row r="3" ht="24.75" customHeight="1" spans="1:2">
      <c r="A3" s="171"/>
      <c r="B3" s="103" t="s">
        <v>35</v>
      </c>
    </row>
    <row r="4" ht="24" customHeight="1" spans="1:2">
      <c r="A4" s="112" t="s">
        <v>38</v>
      </c>
      <c r="B4" s="112" t="s">
        <v>39</v>
      </c>
    </row>
    <row r="5" s="99" customFormat="1" ht="25" customHeight="1" spans="1:3">
      <c r="A5" s="172" t="s">
        <v>86</v>
      </c>
      <c r="B5" s="163">
        <v>5204277.57</v>
      </c>
      <c r="C5" s="100"/>
    </row>
    <row r="6" s="99" customFormat="1" ht="25" customHeight="1" spans="1:3">
      <c r="A6" s="172" t="s">
        <v>87</v>
      </c>
      <c r="B6" s="163">
        <v>5204277.57</v>
      </c>
      <c r="C6" s="100"/>
    </row>
    <row r="7" s="99" customFormat="1" ht="25" customHeight="1" spans="1:3">
      <c r="A7" s="172" t="s">
        <v>88</v>
      </c>
      <c r="B7" s="173"/>
      <c r="C7" s="100"/>
    </row>
    <row r="8" s="99" customFormat="1" ht="25" customHeight="1" spans="1:3">
      <c r="A8" s="172" t="s">
        <v>89</v>
      </c>
      <c r="B8" s="173">
        <f>B9+B10</f>
        <v>0</v>
      </c>
      <c r="C8" s="100"/>
    </row>
    <row r="9" s="99" customFormat="1" ht="25" customHeight="1" spans="1:3">
      <c r="A9" s="172" t="s">
        <v>90</v>
      </c>
      <c r="B9" s="173"/>
      <c r="C9" s="100"/>
    </row>
    <row r="10" s="99" customFormat="1" ht="25" customHeight="1" spans="1:3">
      <c r="A10" s="172" t="s">
        <v>91</v>
      </c>
      <c r="B10" s="173"/>
      <c r="C10" s="100"/>
    </row>
    <row r="11" s="99" customFormat="1" ht="25" customHeight="1" spans="1:3">
      <c r="A11" s="172" t="s">
        <v>92</v>
      </c>
      <c r="B11" s="173">
        <v>200000</v>
      </c>
      <c r="C11" s="100"/>
    </row>
    <row r="12" s="99" customFormat="1" ht="25" customHeight="1" spans="1:3">
      <c r="A12" s="172" t="s">
        <v>93</v>
      </c>
      <c r="B12" s="173"/>
      <c r="C12" s="100"/>
    </row>
    <row r="13" s="99" customFormat="1" ht="25" customHeight="1" spans="1:3">
      <c r="A13" s="172" t="s">
        <v>94</v>
      </c>
      <c r="B13" s="173">
        <v>200000</v>
      </c>
      <c r="C13" s="100"/>
    </row>
    <row r="14" s="99" customFormat="1" ht="25" customHeight="1" spans="1:3">
      <c r="A14" s="172" t="s">
        <v>95</v>
      </c>
      <c r="B14" s="173"/>
      <c r="C14" s="100"/>
    </row>
    <row r="15" s="99" customFormat="1" ht="25" customHeight="1" spans="1:3">
      <c r="A15" s="172" t="s">
        <v>96</v>
      </c>
      <c r="B15" s="173"/>
      <c r="C15" s="100"/>
    </row>
    <row r="16" s="99" customFormat="1" ht="25" customHeight="1" spans="1:3">
      <c r="A16" s="172" t="s">
        <v>97</v>
      </c>
      <c r="B16" s="173"/>
      <c r="C16" s="100"/>
    </row>
    <row r="17" s="99" customFormat="1" ht="25" customHeight="1" spans="1:3">
      <c r="A17" s="172" t="s">
        <v>98</v>
      </c>
      <c r="B17" s="173"/>
      <c r="C17" s="100"/>
    </row>
    <row r="18" s="99" customFormat="1" ht="25" customHeight="1" spans="1:3">
      <c r="A18" s="172" t="s">
        <v>99</v>
      </c>
      <c r="B18" s="173"/>
      <c r="C18" s="100"/>
    </row>
    <row r="19" s="99" customFormat="1" ht="25" customHeight="1" spans="1:3">
      <c r="A19" s="172" t="s">
        <v>100</v>
      </c>
      <c r="B19" s="174">
        <f>B20+B23+B26+B27</f>
        <v>0</v>
      </c>
      <c r="C19" s="100"/>
    </row>
    <row r="20" s="99" customFormat="1" ht="25" customHeight="1" spans="1:3">
      <c r="A20" s="172" t="s">
        <v>101</v>
      </c>
      <c r="B20" s="174">
        <f>B21+B22</f>
        <v>0</v>
      </c>
      <c r="C20" s="100"/>
    </row>
    <row r="21" s="99" customFormat="1" ht="25" customHeight="1" spans="1:3">
      <c r="A21" s="172" t="s">
        <v>102</v>
      </c>
      <c r="B21" s="174"/>
      <c r="C21" s="100"/>
    </row>
    <row r="22" s="99" customFormat="1" ht="25" customHeight="1" spans="1:3">
      <c r="A22" s="172" t="s">
        <v>103</v>
      </c>
      <c r="B22" s="174"/>
      <c r="C22" s="100"/>
    </row>
    <row r="23" s="99" customFormat="1" ht="25" customHeight="1" spans="1:3">
      <c r="A23" s="172" t="s">
        <v>104</v>
      </c>
      <c r="B23" s="174">
        <f>B24+B25</f>
        <v>0</v>
      </c>
      <c r="C23" s="100"/>
    </row>
    <row r="24" s="99" customFormat="1" ht="25" customHeight="1" spans="1:3">
      <c r="A24" s="172" t="s">
        <v>105</v>
      </c>
      <c r="B24" s="174"/>
      <c r="C24" s="100"/>
    </row>
    <row r="25" s="99" customFormat="1" ht="25" customHeight="1" spans="1:3">
      <c r="A25" s="172" t="s">
        <v>106</v>
      </c>
      <c r="B25" s="174"/>
      <c r="C25" s="100"/>
    </row>
    <row r="26" s="99" customFormat="1" ht="25" customHeight="1" spans="1:3">
      <c r="A26" s="172" t="s">
        <v>107</v>
      </c>
      <c r="B26" s="174"/>
      <c r="C26" s="100"/>
    </row>
    <row r="27" s="99" customFormat="1" ht="25" customHeight="1" spans="1:3">
      <c r="A27" s="172" t="s">
        <v>108</v>
      </c>
      <c r="B27" s="174"/>
      <c r="C27" s="100"/>
    </row>
    <row r="28" ht="25" customHeight="1" spans="1:2">
      <c r="A28" s="175"/>
      <c r="B28" s="174"/>
    </row>
    <row r="29" s="99" customFormat="1" ht="25" customHeight="1" spans="1:3">
      <c r="A29" s="176" t="s">
        <v>109</v>
      </c>
      <c r="B29" s="177">
        <f>B5+B8+B11+B15+B16+B17+B18+B19</f>
        <v>5404277.57</v>
      </c>
      <c r="C29" s="100"/>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L9" sqref="L9"/>
    </sheetView>
  </sheetViews>
  <sheetFormatPr defaultColWidth="10" defaultRowHeight="13.5" outlineLevelCol="4"/>
  <cols>
    <col min="1" max="1" width="15.0583333333333" customWidth="1"/>
    <col min="2" max="2" width="22.5" customWidth="1"/>
    <col min="3" max="3" width="16.825" customWidth="1"/>
    <col min="4" max="4" width="17.375" customWidth="1"/>
    <col min="5" max="5" width="15.2416666666667" customWidth="1"/>
  </cols>
  <sheetData>
    <row r="1" ht="14.3" customHeight="1" spans="1:5">
      <c r="A1" s="92"/>
      <c r="B1" s="92"/>
      <c r="C1" s="92"/>
      <c r="D1" s="92"/>
      <c r="E1" s="92"/>
    </row>
    <row r="2" ht="39.85" customHeight="1" spans="1:5">
      <c r="A2" s="93" t="s">
        <v>110</v>
      </c>
      <c r="B2" s="93"/>
      <c r="C2" s="93"/>
      <c r="D2" s="93"/>
      <c r="E2" s="93"/>
    </row>
    <row r="3" ht="22.75" customHeight="1" spans="1:5">
      <c r="A3" s="94"/>
      <c r="B3" s="94"/>
      <c r="C3" s="94"/>
      <c r="D3" s="94"/>
      <c r="E3" s="94" t="s">
        <v>35</v>
      </c>
    </row>
    <row r="4" ht="22.75" customHeight="1" spans="1:5">
      <c r="A4" s="167" t="s">
        <v>111</v>
      </c>
      <c r="B4" s="167" t="s">
        <v>112</v>
      </c>
      <c r="C4" s="167" t="s">
        <v>113</v>
      </c>
      <c r="D4" s="167" t="s">
        <v>114</v>
      </c>
      <c r="E4" s="167" t="s">
        <v>115</v>
      </c>
    </row>
    <row r="5" ht="27" customHeight="1" spans="1:5">
      <c r="A5" s="168" t="s">
        <v>116</v>
      </c>
      <c r="B5" s="150">
        <f>C5</f>
        <v>5404277.57</v>
      </c>
      <c r="C5" s="150">
        <f>C6+C11</f>
        <v>5404277.57</v>
      </c>
      <c r="D5" s="150"/>
      <c r="E5" s="150"/>
    </row>
    <row r="6" s="166" customFormat="1" ht="24" customHeight="1" spans="1:5">
      <c r="A6" s="116" t="s">
        <v>117</v>
      </c>
      <c r="B6" s="116" t="s">
        <v>118</v>
      </c>
      <c r="C6" s="150">
        <f>C7+C9</f>
        <v>186935.85</v>
      </c>
      <c r="D6" s="150"/>
      <c r="E6" s="150"/>
    </row>
    <row r="7" ht="24" customHeight="1" spans="1:5">
      <c r="A7" s="119" t="s">
        <v>119</v>
      </c>
      <c r="B7" s="119" t="s">
        <v>120</v>
      </c>
      <c r="C7" s="152">
        <v>151313.15</v>
      </c>
      <c r="D7" s="150"/>
      <c r="E7" s="150"/>
    </row>
    <row r="8" ht="24" customHeight="1" spans="1:5">
      <c r="A8" s="119" t="s">
        <v>121</v>
      </c>
      <c r="B8" s="119" t="s">
        <v>122</v>
      </c>
      <c r="C8" s="152">
        <v>151313.15</v>
      </c>
      <c r="D8" s="152"/>
      <c r="E8" s="152"/>
    </row>
    <row r="9" ht="24" customHeight="1" spans="1:5">
      <c r="A9" s="119" t="s">
        <v>123</v>
      </c>
      <c r="B9" s="119" t="s">
        <v>124</v>
      </c>
      <c r="C9" s="20">
        <v>35622.7</v>
      </c>
      <c r="D9" s="20"/>
      <c r="E9" s="20"/>
    </row>
    <row r="10" ht="24" customHeight="1" spans="1:5">
      <c r="A10" s="119" t="s">
        <v>125</v>
      </c>
      <c r="B10" s="119" t="s">
        <v>124</v>
      </c>
      <c r="C10" s="20">
        <v>35622.7</v>
      </c>
      <c r="D10" s="20"/>
      <c r="E10" s="20"/>
    </row>
    <row r="11" s="166" customFormat="1" ht="24" customHeight="1" spans="1:5">
      <c r="A11" s="116" t="s">
        <v>126</v>
      </c>
      <c r="B11" s="116" t="s">
        <v>127</v>
      </c>
      <c r="C11" s="169">
        <f>C12+C14</f>
        <v>5217341.72</v>
      </c>
      <c r="D11" s="169"/>
      <c r="E11" s="169"/>
    </row>
    <row r="12" ht="24" customHeight="1" spans="1:5">
      <c r="A12" s="119" t="s">
        <v>128</v>
      </c>
      <c r="B12" s="119" t="s">
        <v>129</v>
      </c>
      <c r="C12" s="20">
        <f>C13</f>
        <v>4915691.96</v>
      </c>
      <c r="D12" s="20"/>
      <c r="E12" s="20"/>
    </row>
    <row r="13" ht="24" customHeight="1" spans="1:5">
      <c r="A13" s="119" t="s">
        <v>130</v>
      </c>
      <c r="B13" s="119" t="s">
        <v>131</v>
      </c>
      <c r="C13" s="20">
        <v>4915691.96</v>
      </c>
      <c r="D13" s="20"/>
      <c r="E13" s="20"/>
    </row>
    <row r="14" ht="24" customHeight="1" spans="1:5">
      <c r="A14" s="119" t="s">
        <v>132</v>
      </c>
      <c r="B14" s="119" t="s">
        <v>133</v>
      </c>
      <c r="C14" s="20">
        <v>301649.76</v>
      </c>
      <c r="D14" s="20"/>
      <c r="E14" s="20"/>
    </row>
    <row r="15" ht="24" customHeight="1" spans="1:5">
      <c r="A15" s="119" t="s">
        <v>134</v>
      </c>
      <c r="B15" s="119" t="s">
        <v>135</v>
      </c>
      <c r="C15" s="20">
        <v>301649.76</v>
      </c>
      <c r="D15" s="20"/>
      <c r="E15" s="20"/>
    </row>
    <row r="16" spans="1:2">
      <c r="A16" s="170"/>
      <c r="B16" s="170"/>
    </row>
    <row r="17" spans="1:2">
      <c r="A17" s="170"/>
      <c r="B17" s="170"/>
    </row>
    <row r="18" spans="1:2">
      <c r="A18" s="170"/>
      <c r="B18" s="170"/>
    </row>
  </sheetData>
  <mergeCells count="1">
    <mergeCell ref="A2:E2"/>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2" workbookViewId="0">
      <selection activeCell="A4" sqref="$A4:$XFD37"/>
    </sheetView>
  </sheetViews>
  <sheetFormatPr defaultColWidth="10" defaultRowHeight="13.5" outlineLevelCol="6"/>
  <cols>
    <col min="1" max="1" width="24.5666666666667" customWidth="1"/>
    <col min="2" max="2" width="16.6916666666667" customWidth="1"/>
    <col min="3" max="3" width="31.6833333333333" customWidth="1"/>
    <col min="4" max="4" width="14.5583333333333" customWidth="1"/>
    <col min="5" max="5" width="18.725" customWidth="1"/>
    <col min="6" max="8" width="9.76666666666667" customWidth="1"/>
  </cols>
  <sheetData>
    <row r="1" ht="14.3" customHeight="1" spans="1:7">
      <c r="A1" s="92"/>
      <c r="B1" s="92"/>
      <c r="C1" s="92"/>
      <c r="D1" s="92"/>
      <c r="E1" s="92"/>
      <c r="F1" s="92"/>
      <c r="G1" s="92"/>
    </row>
    <row r="2" ht="39.85" customHeight="1" spans="1:7">
      <c r="A2" s="93" t="s">
        <v>136</v>
      </c>
      <c r="B2" s="93"/>
      <c r="C2" s="93"/>
      <c r="D2" s="93"/>
      <c r="E2" s="92"/>
      <c r="F2" s="92"/>
      <c r="G2" s="92"/>
    </row>
    <row r="3" ht="22.75" customHeight="1" spans="1:7">
      <c r="A3" s="94"/>
      <c r="B3" s="94"/>
      <c r="C3" s="128" t="s">
        <v>35</v>
      </c>
      <c r="D3" s="128"/>
      <c r="E3" s="94"/>
      <c r="F3" s="94"/>
      <c r="G3" s="94"/>
    </row>
    <row r="4" ht="19" customHeight="1" spans="1:7">
      <c r="A4" s="156" t="s">
        <v>36</v>
      </c>
      <c r="B4" s="156"/>
      <c r="C4" s="156" t="s">
        <v>37</v>
      </c>
      <c r="D4" s="156"/>
      <c r="E4" s="94"/>
      <c r="F4" s="94"/>
      <c r="G4" s="94"/>
    </row>
    <row r="5" ht="19" customHeight="1" spans="1:7">
      <c r="A5" s="156" t="s">
        <v>38</v>
      </c>
      <c r="B5" s="156" t="s">
        <v>39</v>
      </c>
      <c r="C5" s="156" t="s">
        <v>38</v>
      </c>
      <c r="D5" s="156" t="s">
        <v>116</v>
      </c>
      <c r="E5" s="94"/>
      <c r="F5" s="94"/>
      <c r="G5" s="94"/>
    </row>
    <row r="6" ht="19" customHeight="1" spans="1:7">
      <c r="A6" s="97" t="s">
        <v>137</v>
      </c>
      <c r="B6" s="162">
        <f>SUM(B7:B9)</f>
        <v>5204277.57</v>
      </c>
      <c r="C6" s="97" t="s">
        <v>138</v>
      </c>
      <c r="D6" s="162">
        <f>D14+D16</f>
        <v>5204277.57</v>
      </c>
      <c r="E6" s="94"/>
      <c r="F6" s="94"/>
      <c r="G6" s="94"/>
    </row>
    <row r="7" ht="19" customHeight="1" spans="1:7">
      <c r="A7" s="97" t="s">
        <v>139</v>
      </c>
      <c r="B7" s="163">
        <v>5204277.57</v>
      </c>
      <c r="C7" s="97" t="s">
        <v>140</v>
      </c>
      <c r="D7" s="163"/>
      <c r="E7" s="94"/>
      <c r="F7" s="94"/>
      <c r="G7" s="94"/>
    </row>
    <row r="8" ht="19" customHeight="1" spans="1:7">
      <c r="A8" s="97" t="s">
        <v>141</v>
      </c>
      <c r="B8" s="163"/>
      <c r="C8" s="97" t="s">
        <v>142</v>
      </c>
      <c r="D8" s="163"/>
      <c r="E8" s="94"/>
      <c r="F8" s="94"/>
      <c r="G8" s="94"/>
    </row>
    <row r="9" ht="19" customHeight="1" spans="1:7">
      <c r="A9" s="97" t="s">
        <v>143</v>
      </c>
      <c r="B9" s="163"/>
      <c r="C9" s="97" t="s">
        <v>144</v>
      </c>
      <c r="D9" s="163"/>
      <c r="E9" s="94"/>
      <c r="F9" s="94"/>
      <c r="G9" s="94"/>
    </row>
    <row r="10" ht="19" customHeight="1" spans="1:7">
      <c r="A10" s="97"/>
      <c r="B10" s="160"/>
      <c r="C10" s="97" t="s">
        <v>145</v>
      </c>
      <c r="D10" s="163"/>
      <c r="E10" s="94"/>
      <c r="F10" s="94"/>
      <c r="G10" s="94"/>
    </row>
    <row r="11" ht="19" customHeight="1" spans="1:7">
      <c r="A11" s="97"/>
      <c r="B11" s="160"/>
      <c r="C11" s="97" t="s">
        <v>146</v>
      </c>
      <c r="D11" s="163"/>
      <c r="E11" s="94"/>
      <c r="F11" s="94"/>
      <c r="G11" s="94"/>
    </row>
    <row r="12" ht="19" customHeight="1" spans="1:7">
      <c r="A12" s="97"/>
      <c r="B12" s="160"/>
      <c r="C12" s="97" t="s">
        <v>147</v>
      </c>
      <c r="D12" s="163"/>
      <c r="E12" s="94"/>
      <c r="F12" s="94"/>
      <c r="G12" s="94"/>
    </row>
    <row r="13" ht="19" customHeight="1" spans="1:7">
      <c r="A13" s="125"/>
      <c r="B13" s="161"/>
      <c r="C13" s="97" t="s">
        <v>148</v>
      </c>
      <c r="D13" s="163"/>
      <c r="E13" s="94"/>
      <c r="F13" s="94"/>
      <c r="G13" s="94"/>
    </row>
    <row r="14" ht="19" customHeight="1" spans="1:7">
      <c r="A14" s="97"/>
      <c r="B14" s="160"/>
      <c r="C14" s="97" t="s">
        <v>149</v>
      </c>
      <c r="D14" s="163">
        <v>186935.85</v>
      </c>
      <c r="E14" s="94"/>
      <c r="F14" s="94"/>
      <c r="G14" s="127"/>
    </row>
    <row r="15" ht="19" customHeight="1" spans="1:7">
      <c r="A15" s="97"/>
      <c r="B15" s="160"/>
      <c r="C15" s="97" t="s">
        <v>150</v>
      </c>
      <c r="D15" s="163"/>
      <c r="E15" s="94"/>
      <c r="F15" s="94"/>
      <c r="G15" s="94"/>
    </row>
    <row r="16" ht="19" customHeight="1" spans="1:7">
      <c r="A16" s="97"/>
      <c r="B16" s="160"/>
      <c r="C16" s="97" t="s">
        <v>151</v>
      </c>
      <c r="D16" s="163">
        <v>5017341.72</v>
      </c>
      <c r="E16" s="94"/>
      <c r="F16" s="94"/>
      <c r="G16" s="94"/>
    </row>
    <row r="17" ht="19" customHeight="1" spans="1:7">
      <c r="A17" s="97"/>
      <c r="B17" s="160"/>
      <c r="C17" s="97" t="s">
        <v>152</v>
      </c>
      <c r="D17" s="163"/>
      <c r="E17" s="94"/>
      <c r="F17" s="94"/>
      <c r="G17" s="94"/>
    </row>
    <row r="18" ht="19" customHeight="1" spans="1:7">
      <c r="A18" s="97"/>
      <c r="B18" s="160"/>
      <c r="C18" s="97" t="s">
        <v>153</v>
      </c>
      <c r="D18" s="163"/>
      <c r="E18" s="94"/>
      <c r="F18" s="94"/>
      <c r="G18" s="94"/>
    </row>
    <row r="19" ht="19" customHeight="1" spans="1:7">
      <c r="A19" s="97"/>
      <c r="B19" s="97"/>
      <c r="C19" s="97" t="s">
        <v>154</v>
      </c>
      <c r="D19" s="163"/>
      <c r="E19" s="94"/>
      <c r="F19" s="94"/>
      <c r="G19" s="94"/>
    </row>
    <row r="20" ht="19" customHeight="1" spans="1:7">
      <c r="A20" s="97"/>
      <c r="B20" s="97"/>
      <c r="C20" s="97" t="s">
        <v>155</v>
      </c>
      <c r="D20" s="163"/>
      <c r="E20" s="94"/>
      <c r="F20" s="94"/>
      <c r="G20" s="94"/>
    </row>
    <row r="21" ht="19" customHeight="1" spans="1:7">
      <c r="A21" s="97"/>
      <c r="B21" s="97"/>
      <c r="C21" s="97" t="s">
        <v>156</v>
      </c>
      <c r="D21" s="163"/>
      <c r="E21" s="94"/>
      <c r="F21" s="94"/>
      <c r="G21" s="94"/>
    </row>
    <row r="22" ht="19" customHeight="1" spans="1:7">
      <c r="A22" s="97"/>
      <c r="B22" s="97"/>
      <c r="C22" s="97" t="s">
        <v>157</v>
      </c>
      <c r="D22" s="163"/>
      <c r="E22" s="94"/>
      <c r="F22" s="94"/>
      <c r="G22" s="94"/>
    </row>
    <row r="23" ht="19" customHeight="1" spans="1:7">
      <c r="A23" s="97"/>
      <c r="B23" s="97"/>
      <c r="C23" s="97" t="s">
        <v>158</v>
      </c>
      <c r="D23" s="163"/>
      <c r="E23" s="94"/>
      <c r="F23" s="94"/>
      <c r="G23" s="94"/>
    </row>
    <row r="24" ht="19" customHeight="1" spans="1:7">
      <c r="A24" s="97"/>
      <c r="B24" s="97"/>
      <c r="C24" s="97" t="s">
        <v>159</v>
      </c>
      <c r="D24" s="163"/>
      <c r="E24" s="94"/>
      <c r="F24" s="94"/>
      <c r="G24" s="94"/>
    </row>
    <row r="25" ht="19" customHeight="1" spans="1:7">
      <c r="A25" s="97"/>
      <c r="B25" s="97"/>
      <c r="C25" s="97" t="s">
        <v>160</v>
      </c>
      <c r="D25" s="163"/>
      <c r="E25" s="94"/>
      <c r="F25" s="94"/>
      <c r="G25" s="94"/>
    </row>
    <row r="26" ht="19" customHeight="1" spans="1:7">
      <c r="A26" s="97"/>
      <c r="B26" s="97"/>
      <c r="C26" s="97" t="s">
        <v>161</v>
      </c>
      <c r="D26" s="163"/>
      <c r="E26" s="94"/>
      <c r="F26" s="94"/>
      <c r="G26" s="94"/>
    </row>
    <row r="27" ht="19" customHeight="1" spans="1:7">
      <c r="A27" s="97"/>
      <c r="B27" s="97"/>
      <c r="C27" s="97" t="s">
        <v>162</v>
      </c>
      <c r="D27" s="163"/>
      <c r="E27" s="94"/>
      <c r="F27" s="94"/>
      <c r="G27" s="94"/>
    </row>
    <row r="28" ht="19" customHeight="1" spans="1:7">
      <c r="A28" s="97"/>
      <c r="B28" s="97"/>
      <c r="C28" s="97" t="s">
        <v>163</v>
      </c>
      <c r="D28" s="163"/>
      <c r="E28" s="94"/>
      <c r="F28" s="94"/>
      <c r="G28" s="94"/>
    </row>
    <row r="29" ht="19" customHeight="1" spans="1:7">
      <c r="A29" s="97"/>
      <c r="B29" s="97"/>
      <c r="C29" s="97" t="s">
        <v>164</v>
      </c>
      <c r="D29" s="163"/>
      <c r="E29" s="94"/>
      <c r="F29" s="94"/>
      <c r="G29" s="94"/>
    </row>
    <row r="30" ht="19" customHeight="1" spans="1:7">
      <c r="A30" s="97"/>
      <c r="B30" s="97"/>
      <c r="C30" s="97" t="s">
        <v>165</v>
      </c>
      <c r="D30" s="163"/>
      <c r="E30" s="94"/>
      <c r="F30" s="94"/>
      <c r="G30" s="94"/>
    </row>
    <row r="31" ht="19" customHeight="1" spans="1:7">
      <c r="A31" s="97"/>
      <c r="B31" s="97"/>
      <c r="C31" s="97" t="s">
        <v>166</v>
      </c>
      <c r="D31" s="163"/>
      <c r="E31" s="94"/>
      <c r="F31" s="94"/>
      <c r="G31" s="94"/>
    </row>
    <row r="32" ht="19" customHeight="1" spans="1:7">
      <c r="A32" s="97"/>
      <c r="B32" s="97"/>
      <c r="C32" s="97" t="s">
        <v>167</v>
      </c>
      <c r="D32" s="163"/>
      <c r="E32" s="94"/>
      <c r="F32" s="94"/>
      <c r="G32" s="94"/>
    </row>
    <row r="33" ht="19" customHeight="1" spans="1:7">
      <c r="A33" s="97"/>
      <c r="B33" s="97"/>
      <c r="C33" s="97" t="s">
        <v>168</v>
      </c>
      <c r="D33" s="163"/>
      <c r="E33" s="94"/>
      <c r="F33" s="94"/>
      <c r="G33" s="94"/>
    </row>
    <row r="34" ht="19" customHeight="1" spans="1:7">
      <c r="A34" s="97"/>
      <c r="B34" s="97"/>
      <c r="C34" s="97" t="s">
        <v>169</v>
      </c>
      <c r="D34" s="163"/>
      <c r="E34" s="94"/>
      <c r="F34" s="94"/>
      <c r="G34" s="94"/>
    </row>
    <row r="35" ht="19" customHeight="1" spans="1:7">
      <c r="A35" s="97"/>
      <c r="B35" s="97"/>
      <c r="C35" s="97" t="s">
        <v>170</v>
      </c>
      <c r="D35" s="163"/>
      <c r="E35" s="94"/>
      <c r="F35" s="94"/>
      <c r="G35" s="94"/>
    </row>
    <row r="36" ht="19" customHeight="1" spans="1:7">
      <c r="A36" s="97"/>
      <c r="B36" s="97"/>
      <c r="C36" s="97" t="s">
        <v>171</v>
      </c>
      <c r="D36" s="162"/>
      <c r="E36" s="94"/>
      <c r="F36" s="94"/>
      <c r="G36" s="94"/>
    </row>
    <row r="37" ht="19" customHeight="1" spans="1:7">
      <c r="A37" s="156" t="s">
        <v>172</v>
      </c>
      <c r="B37" s="164">
        <f>B6</f>
        <v>5204277.57</v>
      </c>
      <c r="C37" s="156" t="s">
        <v>173</v>
      </c>
      <c r="D37" s="165">
        <f>D6</f>
        <v>5204277.57</v>
      </c>
      <c r="E37" s="127"/>
      <c r="F37" s="94"/>
      <c r="G37" s="94"/>
    </row>
  </sheetData>
  <mergeCells count="4">
    <mergeCell ref="A2:D2"/>
    <mergeCell ref="C3:D3"/>
    <mergeCell ref="A4:B4"/>
    <mergeCell ref="C4:D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D22" sqref="D22"/>
    </sheetView>
  </sheetViews>
  <sheetFormatPr defaultColWidth="10" defaultRowHeight="13.5" outlineLevelRow="7"/>
  <cols>
    <col min="1" max="1" width="19.8" customWidth="1"/>
    <col min="2" max="2" width="15.1916666666667" customWidth="1"/>
    <col min="3" max="3" width="14.925" customWidth="1"/>
    <col min="4" max="4" width="15.375" customWidth="1"/>
    <col min="5" max="5" width="8.26666666666667" customWidth="1"/>
    <col min="6" max="6" width="8.275" customWidth="1"/>
    <col min="7" max="7" width="10.7083333333333" customWidth="1"/>
    <col min="8" max="8" width="9.19166666666667" customWidth="1"/>
    <col min="9" max="9" width="7.85833333333333" customWidth="1"/>
    <col min="10" max="10" width="10.4416666666667" customWidth="1"/>
    <col min="11" max="11" width="11.0666666666667" customWidth="1"/>
  </cols>
  <sheetData>
    <row r="1" ht="14.3" customHeight="1" spans="1:11">
      <c r="A1" s="92"/>
      <c r="B1" s="92"/>
      <c r="C1" s="92"/>
      <c r="D1" s="92"/>
      <c r="E1" s="92"/>
      <c r="F1" s="92"/>
      <c r="G1" s="92"/>
      <c r="H1" s="92"/>
      <c r="I1" s="92"/>
      <c r="J1" s="92"/>
      <c r="K1" s="92"/>
    </row>
    <row r="2" ht="39.85" customHeight="1" spans="1:11">
      <c r="A2" s="93" t="s">
        <v>174</v>
      </c>
      <c r="B2" s="93"/>
      <c r="C2" s="93"/>
      <c r="D2" s="93"/>
      <c r="E2" s="93"/>
      <c r="F2" s="93"/>
      <c r="G2" s="93"/>
      <c r="H2" s="93"/>
      <c r="I2" s="93"/>
      <c r="J2" s="93"/>
      <c r="K2" s="93"/>
    </row>
    <row r="3" ht="22.75" customHeight="1" spans="1:11">
      <c r="A3" s="94"/>
      <c r="B3" s="94"/>
      <c r="C3" s="94"/>
      <c r="D3" s="94"/>
      <c r="E3" s="94"/>
      <c r="F3" s="94"/>
      <c r="G3" s="94"/>
      <c r="H3" s="94"/>
      <c r="I3" s="94"/>
      <c r="J3" s="128" t="s">
        <v>35</v>
      </c>
      <c r="K3" s="128"/>
    </row>
    <row r="4" ht="22.75" customHeight="1" spans="1:11">
      <c r="A4" s="156" t="s">
        <v>175</v>
      </c>
      <c r="B4" s="156" t="s">
        <v>116</v>
      </c>
      <c r="C4" s="156" t="s">
        <v>176</v>
      </c>
      <c r="D4" s="156"/>
      <c r="E4" s="156"/>
      <c r="F4" s="156" t="s">
        <v>177</v>
      </c>
      <c r="G4" s="156"/>
      <c r="H4" s="156"/>
      <c r="I4" s="156" t="s">
        <v>178</v>
      </c>
      <c r="J4" s="156"/>
      <c r="K4" s="156"/>
    </row>
    <row r="5" ht="22.75" customHeight="1" spans="1:11">
      <c r="A5" s="156"/>
      <c r="B5" s="156"/>
      <c r="C5" s="96" t="s">
        <v>116</v>
      </c>
      <c r="D5" s="96" t="s">
        <v>113</v>
      </c>
      <c r="E5" s="96" t="s">
        <v>114</v>
      </c>
      <c r="F5" s="96" t="s">
        <v>116</v>
      </c>
      <c r="G5" s="96" t="s">
        <v>113</v>
      </c>
      <c r="H5" s="96" t="s">
        <v>114</v>
      </c>
      <c r="I5" s="96" t="s">
        <v>116</v>
      </c>
      <c r="J5" s="96" t="s">
        <v>113</v>
      </c>
      <c r="K5" s="96" t="s">
        <v>114</v>
      </c>
    </row>
    <row r="6" ht="22.75" customHeight="1" spans="1:11">
      <c r="A6" s="125" t="s">
        <v>116</v>
      </c>
      <c r="B6" s="157">
        <f>C6</f>
        <v>5204277.57</v>
      </c>
      <c r="C6" s="158">
        <v>5204277.57</v>
      </c>
      <c r="D6" s="158">
        <v>5204277.57</v>
      </c>
      <c r="E6" s="157"/>
      <c r="F6" s="157"/>
      <c r="G6" s="157"/>
      <c r="H6" s="157"/>
      <c r="I6" s="157"/>
      <c r="J6" s="157"/>
      <c r="K6" s="157"/>
    </row>
    <row r="7" ht="22.75" customHeight="1" spans="1:11">
      <c r="A7" s="159" t="s">
        <v>2</v>
      </c>
      <c r="B7" s="157">
        <f>C7</f>
        <v>5204277.57</v>
      </c>
      <c r="C7" s="158">
        <v>5204277.57</v>
      </c>
      <c r="D7" s="160">
        <v>5204277.57</v>
      </c>
      <c r="E7" s="161"/>
      <c r="F7" s="161"/>
      <c r="G7" s="161"/>
      <c r="H7" s="161"/>
      <c r="I7" s="161"/>
      <c r="J7" s="161"/>
      <c r="K7" s="161"/>
    </row>
    <row r="8" ht="22.75" customHeight="1" spans="1:11">
      <c r="A8" s="159"/>
      <c r="B8" s="158"/>
      <c r="C8" s="158"/>
      <c r="D8" s="161"/>
      <c r="E8" s="161"/>
      <c r="F8" s="161"/>
      <c r="G8" s="161"/>
      <c r="H8" s="161"/>
      <c r="I8" s="161"/>
      <c r="J8" s="161"/>
      <c r="K8" s="161"/>
    </row>
  </sheetData>
  <mergeCells count="7">
    <mergeCell ref="A2:K2"/>
    <mergeCell ref="J3:K3"/>
    <mergeCell ref="C4:E4"/>
    <mergeCell ref="F4:H4"/>
    <mergeCell ref="I4:K4"/>
    <mergeCell ref="A4:A5"/>
    <mergeCell ref="B4:B5"/>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D23" sqref="D23"/>
    </sheetView>
  </sheetViews>
  <sheetFormatPr defaultColWidth="10" defaultRowHeight="13.5" outlineLevelCol="4"/>
  <cols>
    <col min="1" max="1" width="13.0916666666667" customWidth="1"/>
    <col min="2" max="2" width="21" customWidth="1"/>
    <col min="3" max="3" width="18.2916666666667" customWidth="1"/>
    <col min="4" max="4" width="18.8416666666667" customWidth="1"/>
    <col min="5" max="5" width="15.5333333333333" customWidth="1"/>
  </cols>
  <sheetData>
    <row r="1" ht="14.3" customHeight="1" spans="1:1">
      <c r="A1" s="142"/>
    </row>
    <row r="2" ht="36.9" customHeight="1" spans="1:5">
      <c r="A2" s="93" t="s">
        <v>179</v>
      </c>
      <c r="B2" s="93"/>
      <c r="C2" s="93"/>
      <c r="D2" s="93"/>
      <c r="E2" s="93"/>
    </row>
    <row r="3" ht="21.85" customHeight="1" spans="1:5">
      <c r="A3" s="94"/>
      <c r="B3" s="94"/>
      <c r="C3" s="128" t="s">
        <v>35</v>
      </c>
      <c r="D3" s="128"/>
      <c r="E3" s="128"/>
    </row>
    <row r="4" ht="22.75" customHeight="1" spans="1:5">
      <c r="A4" s="129" t="s">
        <v>111</v>
      </c>
      <c r="B4" s="129"/>
      <c r="C4" s="129" t="s">
        <v>176</v>
      </c>
      <c r="D4" s="129"/>
      <c r="E4" s="129"/>
    </row>
    <row r="5" ht="22.75" customHeight="1" spans="1:5">
      <c r="A5" s="143" t="s">
        <v>180</v>
      </c>
      <c r="B5" s="143" t="s">
        <v>181</v>
      </c>
      <c r="C5" s="144" t="s">
        <v>116</v>
      </c>
      <c r="D5" s="143" t="s">
        <v>113</v>
      </c>
      <c r="E5" s="143" t="s">
        <v>114</v>
      </c>
    </row>
    <row r="6" ht="22.75" customHeight="1" spans="1:5">
      <c r="A6" s="145"/>
      <c r="B6" s="146" t="s">
        <v>116</v>
      </c>
      <c r="C6" s="147">
        <f>D6</f>
        <v>5204277.57</v>
      </c>
      <c r="D6" s="148">
        <f>D7+D12</f>
        <v>5204277.57</v>
      </c>
      <c r="E6" s="148"/>
    </row>
    <row r="7" ht="29" customHeight="1" spans="1:5">
      <c r="A7" s="116" t="s">
        <v>117</v>
      </c>
      <c r="B7" s="116" t="s">
        <v>118</v>
      </c>
      <c r="C7" s="149">
        <v>186935.85</v>
      </c>
      <c r="D7" s="149">
        <v>186935.85</v>
      </c>
      <c r="E7" s="150"/>
    </row>
    <row r="8" ht="29" customHeight="1" spans="1:5">
      <c r="A8" s="119" t="s">
        <v>119</v>
      </c>
      <c r="B8" s="119" t="s">
        <v>120</v>
      </c>
      <c r="C8" s="151">
        <v>151313.15</v>
      </c>
      <c r="D8" s="151">
        <v>151313.15</v>
      </c>
      <c r="E8" s="150"/>
    </row>
    <row r="9" ht="29" customHeight="1" spans="1:5">
      <c r="A9" s="119" t="s">
        <v>121</v>
      </c>
      <c r="B9" s="119" t="s">
        <v>122</v>
      </c>
      <c r="C9" s="152">
        <v>151313.15</v>
      </c>
      <c r="D9" s="152">
        <v>151313.15</v>
      </c>
      <c r="E9" s="152"/>
    </row>
    <row r="10" ht="29" customHeight="1" spans="1:5">
      <c r="A10" s="119" t="s">
        <v>123</v>
      </c>
      <c r="B10" s="119" t="s">
        <v>124</v>
      </c>
      <c r="C10" s="20">
        <v>35622.7</v>
      </c>
      <c r="D10" s="20">
        <v>35622.7</v>
      </c>
      <c r="E10" s="20"/>
    </row>
    <row r="11" ht="29" customHeight="1" spans="1:5">
      <c r="A11" s="119" t="s">
        <v>125</v>
      </c>
      <c r="B11" s="119" t="s">
        <v>124</v>
      </c>
      <c r="C11" s="20">
        <v>35622.7</v>
      </c>
      <c r="D11" s="20">
        <v>35622.7</v>
      </c>
      <c r="E11" s="20"/>
    </row>
    <row r="12" ht="29" customHeight="1" spans="1:5">
      <c r="A12" s="116" t="s">
        <v>126</v>
      </c>
      <c r="B12" s="116" t="s">
        <v>127</v>
      </c>
      <c r="C12" s="153">
        <v>5017341.72</v>
      </c>
      <c r="D12" s="153">
        <f>D13+D15</f>
        <v>5017341.72</v>
      </c>
      <c r="E12" s="20"/>
    </row>
    <row r="13" ht="29" customHeight="1" spans="1:5">
      <c r="A13" s="119" t="s">
        <v>128</v>
      </c>
      <c r="B13" s="119" t="s">
        <v>129</v>
      </c>
      <c r="C13" s="20">
        <v>4715691.96</v>
      </c>
      <c r="D13" s="20">
        <v>4715691.96</v>
      </c>
      <c r="E13" s="20"/>
    </row>
    <row r="14" ht="29" customHeight="1" spans="1:5">
      <c r="A14" s="119" t="s">
        <v>130</v>
      </c>
      <c r="B14" s="119" t="s">
        <v>131</v>
      </c>
      <c r="C14" s="20">
        <v>4715691.96</v>
      </c>
      <c r="D14" s="20">
        <v>4715691.96</v>
      </c>
      <c r="E14" s="20"/>
    </row>
    <row r="15" ht="29" customHeight="1" spans="1:5">
      <c r="A15" s="119" t="s">
        <v>132</v>
      </c>
      <c r="B15" s="119" t="s">
        <v>133</v>
      </c>
      <c r="C15" s="20">
        <v>301649.76</v>
      </c>
      <c r="D15" s="20">
        <v>301649.76</v>
      </c>
      <c r="E15" s="20"/>
    </row>
    <row r="16" ht="26" customHeight="1" spans="1:5">
      <c r="A16" s="154" t="s">
        <v>134</v>
      </c>
      <c r="B16" s="154" t="s">
        <v>135</v>
      </c>
      <c r="C16" s="155">
        <v>301649.76</v>
      </c>
      <c r="D16" s="155">
        <v>301649.76</v>
      </c>
      <c r="E16" s="20"/>
    </row>
  </sheetData>
  <mergeCells count="4">
    <mergeCell ref="A2:E2"/>
    <mergeCell ref="C3:E3"/>
    <mergeCell ref="A4:B4"/>
    <mergeCell ref="C4:E4"/>
  </mergeCells>
  <pageMargins left="0.75" right="0.75" top="0.268999993801117" bottom="0.268999993801117"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2" workbookViewId="0">
      <selection activeCell="E18" sqref="E18"/>
    </sheetView>
  </sheetViews>
  <sheetFormatPr defaultColWidth="10" defaultRowHeight="13.5" outlineLevelCol="4"/>
  <cols>
    <col min="1" max="1" width="15.35" customWidth="1"/>
    <col min="2" max="2" width="20.175" customWidth="1"/>
    <col min="3" max="3" width="18.7583333333333" customWidth="1"/>
    <col min="4" max="4" width="16.9166666666667" customWidth="1"/>
    <col min="5" max="5" width="16.3" customWidth="1"/>
  </cols>
  <sheetData>
    <row r="1" ht="18.05" customHeight="1" spans="1:5">
      <c r="A1" s="92"/>
      <c r="B1" s="92"/>
      <c r="C1" s="92"/>
      <c r="D1" s="92"/>
      <c r="E1" s="92"/>
    </row>
    <row r="2" ht="39.85" customHeight="1" spans="1:5">
      <c r="A2" s="93" t="s">
        <v>182</v>
      </c>
      <c r="B2" s="93"/>
      <c r="C2" s="93"/>
      <c r="D2" s="93"/>
      <c r="E2" s="93"/>
    </row>
    <row r="3" ht="22.75" customHeight="1" spans="1:5">
      <c r="A3" s="127"/>
      <c r="B3" s="127"/>
      <c r="C3" s="94"/>
      <c r="D3" s="94"/>
      <c r="E3" s="128" t="s">
        <v>35</v>
      </c>
    </row>
    <row r="4" ht="22.75" customHeight="1" spans="1:5">
      <c r="A4" s="129" t="s">
        <v>183</v>
      </c>
      <c r="B4" s="129"/>
      <c r="C4" s="129" t="s">
        <v>184</v>
      </c>
      <c r="D4" s="129"/>
      <c r="E4" s="129"/>
    </row>
    <row r="5" ht="22.75" customHeight="1" spans="1:5">
      <c r="A5" s="129" t="s">
        <v>180</v>
      </c>
      <c r="B5" s="129" t="s">
        <v>181</v>
      </c>
      <c r="C5" s="129" t="s">
        <v>116</v>
      </c>
      <c r="D5" s="129" t="s">
        <v>185</v>
      </c>
      <c r="E5" s="129" t="s">
        <v>186</v>
      </c>
    </row>
    <row r="6" ht="22.75" customHeight="1" spans="1:5">
      <c r="A6" s="129"/>
      <c r="B6" s="130" t="s">
        <v>116</v>
      </c>
      <c r="C6" s="131">
        <f>C7+C18+C27</f>
        <v>5204277.57</v>
      </c>
      <c r="D6" s="131">
        <f>D7+D27</f>
        <v>4883162.99</v>
      </c>
      <c r="E6" s="131">
        <f>E18</f>
        <v>321114.58</v>
      </c>
    </row>
    <row r="7" ht="27" customHeight="1" spans="1:5">
      <c r="A7" s="116" t="s">
        <v>187</v>
      </c>
      <c r="B7" s="116" t="s">
        <v>188</v>
      </c>
      <c r="C7" s="132">
        <f>D7</f>
        <v>4731849.84</v>
      </c>
      <c r="D7" s="131">
        <f>D8+D9+D10+D11+D12+D13+D14+D15+D16+D17</f>
        <v>4731849.84</v>
      </c>
      <c r="E7" s="131"/>
    </row>
    <row r="8" ht="27" customHeight="1" spans="1:5">
      <c r="A8" s="119" t="s">
        <v>189</v>
      </c>
      <c r="B8" s="119" t="s">
        <v>190</v>
      </c>
      <c r="C8" s="133">
        <f t="shared" ref="C8:C17" si="0">D8</f>
        <v>1738901.1</v>
      </c>
      <c r="D8" s="134">
        <v>1738901.1</v>
      </c>
      <c r="E8" s="134"/>
    </row>
    <row r="9" ht="27" customHeight="1" spans="1:5">
      <c r="A9" s="119" t="s">
        <v>191</v>
      </c>
      <c r="B9" s="119" t="s">
        <v>192</v>
      </c>
      <c r="C9" s="133">
        <f t="shared" si="0"/>
        <v>493098</v>
      </c>
      <c r="D9" s="135">
        <v>493098</v>
      </c>
      <c r="E9" s="135"/>
    </row>
    <row r="10" ht="27" customHeight="1" spans="1:5">
      <c r="A10" s="119" t="s">
        <v>193</v>
      </c>
      <c r="B10" s="136" t="s">
        <v>194</v>
      </c>
      <c r="C10" s="133">
        <f t="shared" si="0"/>
        <v>733400</v>
      </c>
      <c r="D10" s="135">
        <v>733400</v>
      </c>
      <c r="E10" s="135"/>
    </row>
    <row r="11" ht="27" customHeight="1" spans="1:5">
      <c r="A11" s="119" t="s">
        <v>195</v>
      </c>
      <c r="B11" s="137" t="s">
        <v>196</v>
      </c>
      <c r="C11" s="133">
        <f t="shared" si="0"/>
        <v>257468.93</v>
      </c>
      <c r="D11" s="138">
        <v>257468.93</v>
      </c>
      <c r="E11" s="135"/>
    </row>
    <row r="12" ht="27" customHeight="1" spans="1:5">
      <c r="A12" s="119" t="s">
        <v>197</v>
      </c>
      <c r="B12" s="137" t="s">
        <v>198</v>
      </c>
      <c r="C12" s="133">
        <f t="shared" si="0"/>
        <v>1017228</v>
      </c>
      <c r="D12" s="139">
        <v>1017228</v>
      </c>
      <c r="E12" s="135"/>
    </row>
    <row r="13" ht="27" customHeight="1" spans="1:5">
      <c r="A13" s="119" t="s">
        <v>199</v>
      </c>
      <c r="B13" s="119" t="s">
        <v>200</v>
      </c>
      <c r="C13" s="133">
        <f t="shared" si="0"/>
        <v>211199.76</v>
      </c>
      <c r="D13" s="135">
        <v>211199.76</v>
      </c>
      <c r="E13" s="135"/>
    </row>
    <row r="14" ht="27" customHeight="1" spans="1:5">
      <c r="A14" s="119" t="s">
        <v>201</v>
      </c>
      <c r="B14" s="119" t="s">
        <v>202</v>
      </c>
      <c r="C14" s="133">
        <f t="shared" si="0"/>
        <v>90450</v>
      </c>
      <c r="D14" s="135">
        <v>90450</v>
      </c>
      <c r="E14" s="135"/>
    </row>
    <row r="15" ht="27" customHeight="1" spans="1:5">
      <c r="A15" s="119" t="s">
        <v>203</v>
      </c>
      <c r="B15" s="119" t="s">
        <v>204</v>
      </c>
      <c r="C15" s="133">
        <f t="shared" si="0"/>
        <v>12953.71</v>
      </c>
      <c r="D15" s="135">
        <v>12953.71</v>
      </c>
      <c r="E15" s="135"/>
    </row>
    <row r="16" ht="27" customHeight="1" spans="1:5">
      <c r="A16" s="119" t="s">
        <v>203</v>
      </c>
      <c r="B16" s="119" t="s">
        <v>205</v>
      </c>
      <c r="C16" s="133">
        <f t="shared" si="0"/>
        <v>22668.99</v>
      </c>
      <c r="D16" s="135">
        <v>22668.99</v>
      </c>
      <c r="E16" s="135"/>
    </row>
    <row r="17" ht="27" customHeight="1" spans="1:5">
      <c r="A17" s="119" t="s">
        <v>206</v>
      </c>
      <c r="B17" s="137" t="s">
        <v>207</v>
      </c>
      <c r="C17" s="133">
        <f t="shared" si="0"/>
        <v>154481.35</v>
      </c>
      <c r="D17" s="138">
        <v>154481.35</v>
      </c>
      <c r="E17" s="135"/>
    </row>
    <row r="18" ht="27" customHeight="1" spans="1:5">
      <c r="A18" s="116" t="s">
        <v>208</v>
      </c>
      <c r="B18" s="116" t="s">
        <v>209</v>
      </c>
      <c r="C18" s="140">
        <f>C19+C20+C21+C22+C23+C24+C25+C26</f>
        <v>321114.58</v>
      </c>
      <c r="D18" s="140"/>
      <c r="E18" s="140">
        <f>C18</f>
        <v>321114.58</v>
      </c>
    </row>
    <row r="19" ht="27" customHeight="1" spans="1:5">
      <c r="A19" s="119" t="s">
        <v>210</v>
      </c>
      <c r="B19" s="119" t="s">
        <v>211</v>
      </c>
      <c r="C19" s="141">
        <f t="shared" ref="C19:C26" si="1">E19</f>
        <v>20000</v>
      </c>
      <c r="D19" s="135"/>
      <c r="E19" s="135">
        <v>20000</v>
      </c>
    </row>
    <row r="20" ht="27" customHeight="1" spans="1:5">
      <c r="A20" s="119" t="s">
        <v>212</v>
      </c>
      <c r="B20" s="119" t="s">
        <v>213</v>
      </c>
      <c r="C20" s="141">
        <f t="shared" si="1"/>
        <v>10000</v>
      </c>
      <c r="D20" s="135"/>
      <c r="E20" s="135">
        <v>10000</v>
      </c>
    </row>
    <row r="21" ht="27" customHeight="1" spans="1:5">
      <c r="A21" s="119" t="s">
        <v>214</v>
      </c>
      <c r="B21" s="119" t="s">
        <v>215</v>
      </c>
      <c r="C21" s="141">
        <f t="shared" si="1"/>
        <v>6880</v>
      </c>
      <c r="D21" s="135"/>
      <c r="E21" s="135">
        <v>6880</v>
      </c>
    </row>
    <row r="22" ht="27" customHeight="1" spans="1:5">
      <c r="A22" s="119" t="s">
        <v>216</v>
      </c>
      <c r="B22" s="119" t="s">
        <v>217</v>
      </c>
      <c r="C22" s="141">
        <f t="shared" si="1"/>
        <v>20000</v>
      </c>
      <c r="D22" s="135"/>
      <c r="E22" s="135">
        <v>20000</v>
      </c>
    </row>
    <row r="23" ht="27" customHeight="1" spans="1:5">
      <c r="A23" s="119" t="s">
        <v>218</v>
      </c>
      <c r="B23" s="119" t="s">
        <v>196</v>
      </c>
      <c r="C23" s="141">
        <f t="shared" si="1"/>
        <v>53120</v>
      </c>
      <c r="D23" s="135"/>
      <c r="E23" s="135">
        <v>53120</v>
      </c>
    </row>
    <row r="24" ht="27" customHeight="1" spans="1:5">
      <c r="A24" s="119" t="s">
        <v>219</v>
      </c>
      <c r="B24" s="119" t="s">
        <v>220</v>
      </c>
      <c r="C24" s="141">
        <f t="shared" si="1"/>
        <v>80000</v>
      </c>
      <c r="D24" s="135"/>
      <c r="E24" s="135">
        <v>80000</v>
      </c>
    </row>
    <row r="25" ht="27" customHeight="1" spans="1:5">
      <c r="A25" s="119" t="s">
        <v>221</v>
      </c>
      <c r="B25" s="119" t="s">
        <v>222</v>
      </c>
      <c r="C25" s="141">
        <f t="shared" si="1"/>
        <v>61766.59</v>
      </c>
      <c r="D25" s="135"/>
      <c r="E25" s="135">
        <v>61766.59</v>
      </c>
    </row>
    <row r="26" ht="27" customHeight="1" spans="1:5">
      <c r="A26" s="119" t="s">
        <v>223</v>
      </c>
      <c r="B26" s="119" t="s">
        <v>224</v>
      </c>
      <c r="C26" s="141">
        <f t="shared" si="1"/>
        <v>69347.99</v>
      </c>
      <c r="D26" s="135"/>
      <c r="E26" s="135">
        <v>69347.99</v>
      </c>
    </row>
    <row r="27" ht="27" customHeight="1" spans="1:5">
      <c r="A27" s="116" t="s">
        <v>225</v>
      </c>
      <c r="B27" s="116" t="s">
        <v>226</v>
      </c>
      <c r="C27" s="140">
        <f>D27</f>
        <v>151313.15</v>
      </c>
      <c r="D27" s="140">
        <v>151313.15</v>
      </c>
      <c r="E27" s="140"/>
    </row>
    <row r="28" ht="27" customHeight="1" spans="1:5">
      <c r="A28" s="119" t="s">
        <v>227</v>
      </c>
      <c r="B28" s="119" t="s">
        <v>228</v>
      </c>
      <c r="C28" s="135">
        <f>D28</f>
        <v>141353.15</v>
      </c>
      <c r="D28" s="135">
        <v>141353.15</v>
      </c>
      <c r="E28" s="135"/>
    </row>
    <row r="29" ht="27" customHeight="1" spans="1:5">
      <c r="A29" s="119" t="s">
        <v>229</v>
      </c>
      <c r="B29" s="119" t="s">
        <v>230</v>
      </c>
      <c r="C29" s="135">
        <f>D29</f>
        <v>9960</v>
      </c>
      <c r="D29" s="135">
        <v>9960</v>
      </c>
      <c r="E29" s="135"/>
    </row>
    <row r="30" ht="27" customHeight="1" spans="1:5">
      <c r="A30" s="119"/>
      <c r="B30" s="119"/>
      <c r="C30" s="135"/>
      <c r="D30" s="135"/>
      <c r="E30" s="135"/>
    </row>
  </sheetData>
  <mergeCells count="4">
    <mergeCell ref="A2:E2"/>
    <mergeCell ref="A3:B3"/>
    <mergeCell ref="A4:B4"/>
    <mergeCell ref="C4:E4"/>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怀念那繁华似锦的青春</cp:lastModifiedBy>
  <dcterms:created xsi:type="dcterms:W3CDTF">2023-01-31T08:53:00Z</dcterms:created>
  <dcterms:modified xsi:type="dcterms:W3CDTF">2023-04-06T02:41:29Z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2ACB72369199489F82C5F6D77E43975B</vt:lpwstr>
  </property>
</Properties>
</file>