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619" activeTab="15"/>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sheetId="30" r:id="rId13"/>
    <sheet name="12" sheetId="31" r:id="rId14"/>
    <sheet name="13" sheetId="32" r:id="rId15"/>
    <sheet name="14" sheetId="33" r:id="rId16"/>
  </sheets>
  <definedNames>
    <definedName name="_xlnm.Print_Area" localSheetId="2">'1'!$A$1:$D$46</definedName>
    <definedName name="_xlnm.Print_Area" localSheetId="11">'10'!$A$1:$C$12</definedName>
    <definedName name="_xlnm.Print_Area" localSheetId="3">'2'!$A$1:$B$29</definedName>
    <definedName name="_xlnm.Print_Area" localSheetId="4">'3'!$A$1:$E$25</definedName>
    <definedName name="_xlnm.Print_Area" localSheetId="5">'4'!$A$1:$D$37</definedName>
    <definedName name="_xlnm.Print_Area" localSheetId="6">'5'!$A$1:$L$12</definedName>
    <definedName name="_xlnm.Print_Area" localSheetId="7">'6'!$A$1:$E$24</definedName>
    <definedName name="_xlnm.Print_Area" localSheetId="8">'7'!$A$1:$E$28</definedName>
    <definedName name="_xlnm.Print_Area" localSheetId="9">'8'!$A$1:$I$8</definedName>
    <definedName name="_xlnm.Print_Area" localSheetId="10">'9'!$A$1:$D$19</definedName>
    <definedName name="_xlnm.Print_Titles" localSheetId="11">'10'!$1:$5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s>
  <calcPr calcId="144525"/>
</workbook>
</file>

<file path=xl/sharedStrings.xml><?xml version="1.0" encoding="utf-8"?>
<sst xmlns="http://schemas.openxmlformats.org/spreadsheetml/2006/main" count="1055" uniqueCount="518">
  <si>
    <t>单位代码：607005</t>
  </si>
  <si>
    <t>单位名称：宁县疾病预防控制中心</t>
  </si>
  <si>
    <t>部门预算公开表</t>
  </si>
  <si>
    <t>编制日期：2021年12月29日</t>
  </si>
  <si>
    <t>部门领导：张筱霞</t>
  </si>
  <si>
    <t>财务负责人：高菁桉</t>
  </si>
  <si>
    <t>制表人：赵晓红</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</si>
  <si>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</si>
  <si>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</si>
  <si>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</si>
  <si>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</si>
  <si>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</si>
  <si>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</si>
  <si>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</si>
  <si>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</si>
  <si>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</si>
  <si>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</si>
  <si>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</si>
  <si>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</si>
  <si>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</si>
  <si>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</si>
  <si>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</si>
  <si>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</si>
  <si>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</si>
  <si>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</si>
  <si>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</si>
  <si>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</si>
  <si>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(11)部门管理转移支付表</t>
  </si>
  <si>
    <r>
      <rPr>
        <u/>
        <sz val="10"/>
        <color rgb="FF2936E3"/>
        <rFont val="宋体"/>
        <charset val="134"/>
      </rPr>
      <t>（</t>
    </r>
    <r>
      <rPr>
        <u/>
        <sz val="11"/>
        <color rgb="FF2936E3"/>
        <rFont val="Calibri"/>
        <charset val="134"/>
      </rPr>
      <t>12</t>
    </r>
    <r>
      <rPr>
        <u/>
        <sz val="11"/>
        <color rgb="FF2936E3"/>
        <rFont val="宋体"/>
        <charset val="134"/>
      </rPr>
      <t>）国有资本经营预算支出情况表</t>
    </r>
  </si>
  <si>
    <r>
      <rPr>
        <u/>
        <sz val="10"/>
        <color rgb="FF2936E3"/>
        <rFont val="宋体"/>
        <charset val="134"/>
      </rPr>
      <t>（</t>
    </r>
    <r>
      <rPr>
        <u/>
        <sz val="11"/>
        <color rgb="FF2936E3"/>
        <rFont val="Calibri"/>
        <charset val="134"/>
      </rPr>
      <t>13</t>
    </r>
    <r>
      <rPr>
        <u/>
        <sz val="11"/>
        <color rgb="FF2936E3"/>
        <rFont val="宋体"/>
        <charset val="134"/>
      </rPr>
      <t>）部门（单位）整体支出绩效目标表</t>
    </r>
  </si>
  <si>
    <r>
      <rPr>
        <u/>
        <sz val="10"/>
        <color rgb="FF2936E3"/>
        <rFont val="宋体"/>
        <charset val="134"/>
      </rPr>
      <t>（</t>
    </r>
    <r>
      <rPr>
        <u/>
        <sz val="11"/>
        <color rgb="FF2936E3"/>
        <rFont val="Calibri"/>
        <charset val="134"/>
      </rPr>
      <t>14</t>
    </r>
    <r>
      <rPr>
        <u/>
        <sz val="11"/>
        <color rgb="FF2936E3"/>
        <rFont val="宋体"/>
        <charset val="134"/>
      </rPr>
      <t>）项目支出绩效目标表</t>
    </r>
  </si>
  <si>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</si>
  <si>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</si>
  <si>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</si>
  <si>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</si>
  <si>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</si>
  <si>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</si>
  <si>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</si>
  <si>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</si>
  <si>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</si>
  <si>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</si>
  <si>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</si>
  <si>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</si>
  <si>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</si>
  <si>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</si>
  <si>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</si>
  <si>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</si>
  <si>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</si>
  <si>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</si>
  <si>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</si>
  <si>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</si>
  <si>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</si>
  <si>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</si>
  <si>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</si>
  <si>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</si>
  <si>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</si>
  <si>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</si>
  <si>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</si>
  <si>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</si>
  <si>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</si>
  <si>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</si>
  <si>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</si>
  <si>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</si>
  <si>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</si>
  <si>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</si>
  <si>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</si>
  <si>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</si>
  <si>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</si>
  <si>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</si>
  <si>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</si>
  <si>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</si>
  <si>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</si>
  <si>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</si>
  <si>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</si>
  <si>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</si>
  <si>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</si>
  <si>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</si>
  <si>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</si>
  <si>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</si>
  <si>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</si>
  <si>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</si>
  <si>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</si>
  <si>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</si>
  <si>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</si>
  <si>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</si>
  <si>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</si>
  <si>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</si>
  <si>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</si>
  <si>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</si>
  <si>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</si>
  <si>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</si>
  <si>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</si>
  <si>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</si>
  <si>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</si>
  <si>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</si>
  <si>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</si>
  <si>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</si>
  <si>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</si>
  <si>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</si>
  <si>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</si>
  <si>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</si>
  <si>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</si>
  <si>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</si>
  <si>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</si>
  <si>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210</t>
  </si>
  <si>
    <t>卫生健康支出</t>
  </si>
  <si>
    <t>21004</t>
  </si>
  <si>
    <t>公共卫生</t>
  </si>
  <si>
    <t>2100401</t>
  </si>
  <si>
    <t>疾病预防控制机构</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</si>
  <si>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</si>
  <si>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</si>
  <si>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</si>
  <si>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</si>
  <si>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</si>
  <si>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</si>
  <si>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</si>
  <si>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</si>
  <si>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</si>
  <si>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</si>
  <si>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</si>
  <si>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</si>
  <si>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</si>
  <si>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</si>
  <si>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</si>
  <si>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</si>
  <si>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宁县疾病预防控制中心</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</si>
  <si>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</si>
  <si>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</si>
  <si>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</si>
  <si>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</si>
  <si>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</si>
  <si>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</si>
  <si>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</si>
  <si>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</si>
  <si>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</si>
  <si>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</si>
  <si>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</si>
  <si>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 xml:space="preserve">  30101</t>
  </si>
  <si>
    <t xml:space="preserve">   基本工资 </t>
  </si>
  <si>
    <t xml:space="preserve">  30102</t>
  </si>
  <si>
    <t xml:space="preserve">   津贴补贴</t>
  </si>
  <si>
    <t>302</t>
  </si>
  <si>
    <t>商品和服务支出</t>
  </si>
  <si>
    <t>30201</t>
  </si>
  <si>
    <t xml:space="preserve">   办公费</t>
  </si>
  <si>
    <t>30202</t>
  </si>
  <si>
    <t xml:space="preserve">   印刷费</t>
  </si>
  <si>
    <t>30206</t>
  </si>
  <si>
    <t xml:space="preserve">   电费</t>
  </si>
  <si>
    <t>30307</t>
  </si>
  <si>
    <t xml:space="preserve">   邮电费</t>
  </si>
  <si>
    <t>30208</t>
  </si>
  <si>
    <t xml:space="preserve">   取暖费</t>
  </si>
  <si>
    <t>30209</t>
  </si>
  <si>
    <t xml:space="preserve">   物业管理费</t>
  </si>
  <si>
    <t>30211</t>
  </si>
  <si>
    <t xml:space="preserve">   差旅费</t>
  </si>
  <si>
    <t>30213</t>
  </si>
  <si>
    <t xml:space="preserve">   维修费</t>
  </si>
  <si>
    <t>30226</t>
  </si>
  <si>
    <t xml:space="preserve">   劳务费</t>
  </si>
  <si>
    <t>30228</t>
  </si>
  <si>
    <t xml:space="preserve">   工会经费</t>
  </si>
  <si>
    <t>30229</t>
  </si>
  <si>
    <t xml:space="preserve">   福利费</t>
  </si>
  <si>
    <t>30231</t>
  </si>
  <si>
    <t xml:space="preserve">   公务用车运行维护费</t>
  </si>
  <si>
    <t>303</t>
  </si>
  <si>
    <t>对个人和家庭的补助</t>
  </si>
  <si>
    <t>30305</t>
  </si>
  <si>
    <t xml:space="preserve">   生活补助</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</si>
  <si>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</si>
  <si>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</si>
  <si>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</si>
  <si>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</si>
  <si>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</si>
  <si>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</si>
  <si>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</si>
  <si>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</si>
  <si>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</si>
  <si>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</si>
  <si>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</si>
  <si>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</si>
  <si>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</si>
  <si>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</si>
  <si>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</si>
  <si>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部门管理转移支付表</t>
  </si>
  <si>
    <t>一般公共预算项目支出</t>
  </si>
  <si>
    <t>政府性基金预算项目支出</t>
  </si>
  <si>
    <t>国有资本经营预算项目支出</t>
  </si>
  <si>
    <t>表十二、国有资本经营预算支出情况表</t>
  </si>
  <si>
    <t>单位：万元</t>
  </si>
  <si>
    <t>总计</t>
  </si>
  <si>
    <t>……</t>
  </si>
  <si>
    <t>备注：无内容应公开空表并说明情况。</t>
  </si>
  <si>
    <t>部门（单位）整体支出绩效目标表</t>
  </si>
  <si>
    <t xml:space="preserve"> </t>
  </si>
  <si>
    <t>部门（单位）名称</t>
  </si>
  <si>
    <t>联系人</t>
  </si>
  <si>
    <t>张筱霞</t>
  </si>
  <si>
    <t>联系电话</t>
  </si>
  <si>
    <t>0934-6624050</t>
  </si>
  <si>
    <t>部门（单位）职能</t>
  </si>
  <si>
    <t>依据</t>
  </si>
  <si>
    <t>各级疾控中心基本职责</t>
  </si>
  <si>
    <t>职能概述</t>
  </si>
  <si>
    <r>
      <rPr>
        <sz val="9"/>
        <color rgb="FF000000"/>
        <rFont val="Calibri"/>
        <charset val="1"/>
      </rPr>
      <t>1</t>
    </r>
    <r>
      <rPr>
        <sz val="9"/>
        <color rgb="FF000000"/>
        <rFont val="宋体"/>
        <charset val="1"/>
      </rPr>
      <t>、拟定全县疾控工作计划，对基层疾控工作进行业务指导；</t>
    </r>
    <r>
      <rPr>
        <sz val="9"/>
        <color rgb="FF000000"/>
        <rFont val="Calibri"/>
        <charset val="1"/>
      </rPr>
      <t>2</t>
    </r>
    <r>
      <rPr>
        <sz val="9"/>
        <color rgb="FF000000"/>
        <rFont val="宋体"/>
        <charset val="1"/>
      </rPr>
      <t>、对传染病进行监测，预警、预防和控制，对重大疫情组织调查并实施控制；调查处理突发公共卫生事件；</t>
    </r>
    <r>
      <rPr>
        <sz val="9"/>
        <color rgb="FF000000"/>
        <rFont val="Calibri"/>
        <charset val="1"/>
      </rPr>
      <t>3</t>
    </r>
    <r>
      <rPr>
        <sz val="9"/>
        <color rgb="FF000000"/>
        <rFont val="宋体"/>
        <charset val="1"/>
      </rPr>
      <t>、组织实施儿童免疫规划接种工作；</t>
    </r>
    <r>
      <rPr>
        <sz val="9"/>
        <color rgb="FF000000"/>
        <rFont val="Calibri"/>
        <charset val="1"/>
      </rPr>
      <t>4</t>
    </r>
    <r>
      <rPr>
        <sz val="9"/>
        <color rgb="FF000000"/>
        <rFont val="宋体"/>
        <charset val="1"/>
      </rPr>
      <t>、负责疾控信息整理、统计、分析、评价和疫情报告，负责业务培训和科普宣传工作；</t>
    </r>
    <r>
      <rPr>
        <sz val="9"/>
        <color rgb="FF000000"/>
        <rFont val="Calibri"/>
        <charset val="1"/>
      </rPr>
      <t>5</t>
    </r>
    <r>
      <rPr>
        <sz val="9"/>
        <color rgb="FF000000"/>
        <rFont val="宋体"/>
        <charset val="1"/>
      </rPr>
      <t>、承担预防保健检查及卫生监测检验工作。</t>
    </r>
  </si>
  <si>
    <t>近三年部门（单位）职能是否出现过重大变化</t>
  </si>
  <si>
    <t>否</t>
  </si>
  <si>
    <t>变化内容</t>
  </si>
  <si>
    <t>无</t>
  </si>
  <si>
    <t>部门（单位）基本信息</t>
  </si>
  <si>
    <t>直属单位包括</t>
  </si>
  <si>
    <t>内设职能部门</t>
  </si>
  <si>
    <t>传防科、公共卫生科、卫生监测科、结防科、艾防科、免疫规划科、检验科、后勤科、财务科、办公室</t>
  </si>
  <si>
    <t>编制人员数</t>
  </si>
  <si>
    <t>实有在职人数</t>
  </si>
  <si>
    <t>行政编制人数</t>
  </si>
  <si>
    <t>事业编制人数</t>
  </si>
  <si>
    <t>编外人数</t>
  </si>
  <si>
    <t>部门（单位）基本制度建设情况</t>
  </si>
  <si>
    <t>建立项目管理制度、制定项目实施方案、保障项目实施经费。</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</si>
  <si>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</si>
  <si>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</si>
  <si>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</si>
  <si>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</si>
  <si>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</si>
  <si>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</si>
  <si>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</si>
  <si>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</si>
  <si>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</si>
  <si>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</si>
  <si>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</si>
  <si>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</si>
  <si>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</si>
  <si>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</si>
  <si>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</si>
  <si>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</si>
  <si>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</si>
  <si>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</si>
  <si>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</si>
  <si>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</si>
  <si>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手足口病防治项目</t>
  </si>
  <si>
    <t>数量指标</t>
  </si>
  <si>
    <t>县疾控中心采集首次就诊的普通手足口病病例标本</t>
  </si>
  <si>
    <r>
      <rPr>
        <sz val="9"/>
        <color indexed="8"/>
        <rFont val="宋体"/>
        <charset val="134"/>
      </rPr>
      <t>每月最少采集</t>
    </r>
    <r>
      <rPr>
        <b/>
        <sz val="9"/>
        <color rgb="FF000000"/>
        <rFont val="Calibri"/>
        <charset val="1"/>
      </rPr>
      <t>5</t>
    </r>
    <r>
      <rPr>
        <b/>
        <sz val="9"/>
        <color rgb="FF000000"/>
        <rFont val="宋体"/>
        <charset val="1"/>
      </rPr>
      <t>例</t>
    </r>
    <r>
      <rPr>
        <b/>
        <sz val="9"/>
        <color rgb="FF000000"/>
        <rFont val="Calibri"/>
        <charset val="1"/>
      </rPr>
      <t>,</t>
    </r>
    <r>
      <rPr>
        <b/>
        <sz val="9"/>
        <color rgb="FF000000"/>
        <rFont val="宋体"/>
        <charset val="1"/>
      </rPr>
      <t>少于</t>
    </r>
    <r>
      <rPr>
        <b/>
        <sz val="9"/>
        <color rgb="FF000000"/>
        <rFont val="Calibri"/>
        <charset val="1"/>
      </rPr>
      <t>5</t>
    </r>
    <r>
      <rPr>
        <b/>
        <sz val="9"/>
        <color rgb="FF000000"/>
        <rFont val="宋体"/>
        <charset val="1"/>
      </rPr>
      <t>例时全部采样</t>
    </r>
  </si>
  <si>
    <t>采集聚集性疫情及暴发疫情病例标本</t>
  </si>
  <si>
    <r>
      <rPr>
        <sz val="9"/>
        <color indexed="8"/>
        <rFont val="宋体"/>
        <charset val="134"/>
      </rPr>
      <t>每起聚集性疫情最少采集</t>
    </r>
    <r>
      <rPr>
        <b/>
        <sz val="9"/>
        <color rgb="FF000000"/>
        <rFont val="Calibri"/>
        <charset val="1"/>
      </rPr>
      <t>2</t>
    </r>
    <r>
      <rPr>
        <b/>
        <sz val="9"/>
        <color rgb="FF000000"/>
        <rFont val="宋体"/>
        <charset val="1"/>
      </rPr>
      <t>例，每起暴发疫情最少</t>
    </r>
    <r>
      <rPr>
        <b/>
        <sz val="9"/>
        <color rgb="FF000000"/>
        <rFont val="Calibri"/>
        <charset val="1"/>
      </rPr>
      <t>5</t>
    </r>
    <r>
      <rPr>
        <b/>
        <sz val="9"/>
        <color rgb="FF000000"/>
        <rFont val="宋体"/>
        <charset val="1"/>
      </rPr>
      <t>例</t>
    </r>
  </si>
  <si>
    <t>所有报告的重症和死亡病例均须采样</t>
  </si>
  <si>
    <r>
      <rPr>
        <sz val="9"/>
        <color indexed="8"/>
        <rFont val="宋体"/>
        <charset val="134"/>
      </rPr>
      <t>＞</t>
    </r>
    <r>
      <rPr>
        <b/>
        <sz val="9"/>
        <color rgb="FF000000"/>
        <rFont val="Calibri"/>
        <charset val="1"/>
      </rPr>
      <t>90%</t>
    </r>
  </si>
  <si>
    <t>质量指标</t>
  </si>
  <si>
    <r>
      <rPr>
        <sz val="9"/>
        <color indexed="8"/>
        <rFont val="宋体"/>
        <charset val="134"/>
      </rPr>
      <t>县疾病预防控制机构接到结果后，于</t>
    </r>
    <r>
      <rPr>
        <b/>
        <sz val="9"/>
        <color rgb="FF000000"/>
        <rFont val="Calibri"/>
        <charset val="1"/>
      </rPr>
      <t>24</t>
    </r>
    <r>
      <rPr>
        <b/>
        <sz val="9"/>
        <color rgb="FF000000"/>
        <rFont val="宋体"/>
        <charset val="1"/>
      </rPr>
      <t>小时内对检测病例的传染病报告卡信息进行订正</t>
    </r>
  </si>
  <si>
    <r>
      <rPr>
        <sz val="9"/>
        <color indexed="8"/>
        <rFont val="宋体"/>
        <charset val="134"/>
      </rPr>
      <t>及时率</t>
    </r>
    <r>
      <rPr>
        <b/>
        <sz val="9"/>
        <color rgb="FF000000"/>
        <rFont val="Calibri"/>
        <charset val="1"/>
      </rPr>
      <t>&gt;90%</t>
    </r>
  </si>
  <si>
    <t>时效指标</t>
  </si>
  <si>
    <r>
      <rPr>
        <sz val="9"/>
        <color indexed="8"/>
        <rFont val="宋体"/>
        <charset val="134"/>
      </rPr>
      <t>发生聚集性疫情，县疾病预防控制机构应当在</t>
    </r>
    <r>
      <rPr>
        <b/>
        <sz val="9"/>
        <color rgb="FF000000"/>
        <rFont val="Calibri"/>
        <charset val="1"/>
      </rPr>
      <t>24</t>
    </r>
    <r>
      <rPr>
        <b/>
        <sz val="9"/>
        <color rgb="FF000000"/>
        <rFont val="宋体"/>
        <charset val="1"/>
      </rPr>
      <t>小时内开展调查处置</t>
    </r>
  </si>
  <si>
    <t>及时率&gt;95%</t>
  </si>
  <si>
    <t>发生暴发疫情，县级疾病预防控制机构应当立即开展疫情处置工作</t>
  </si>
  <si>
    <t>成本指标</t>
  </si>
  <si>
    <t>切实落实各项防控措施，降低手足口病发病率，科学有效处置手足口疫情，防止疫情扩散，最大限度减少死亡病例，降低经济损失。</t>
  </si>
  <si>
    <t>逐步提高</t>
  </si>
  <si>
    <t>社会效益
指标</t>
  </si>
  <si>
    <t>促使5岁以下儿童家长及托幼机构工作人员等了解手足口病的临床症状，掌握最基本的预防措施，保持良好的个人卫生习惯及环境卫生措施对于有效预防手足口病的重要性，动员托幼机构老师和管理人员、儿童家长成为手足口病防控工作的主动参与者，形成群防群控。</t>
  </si>
  <si>
    <t>有所提高</t>
  </si>
  <si>
    <t>可持续影响指标</t>
  </si>
  <si>
    <t>通过手足口病知识培训，群众对手足口病知识的知晓率</t>
  </si>
  <si>
    <t>服务对象满意度指标</t>
  </si>
  <si>
    <t>人民群众对手足口病防治的满意度</t>
  </si>
  <si>
    <t>90≧</t>
  </si>
  <si>
    <t>传染病疫情报告管理</t>
  </si>
  <si>
    <t>指导辖区内医疗机构传染病疫情管理工作</t>
  </si>
  <si>
    <r>
      <rPr>
        <sz val="9"/>
        <color rgb="FF000000"/>
        <rFont val="SimSun"/>
        <charset val="134"/>
      </rPr>
      <t>≧</t>
    </r>
    <r>
      <rPr>
        <sz val="9"/>
        <color rgb="FF000000"/>
        <rFont val="宋体"/>
        <charset val="134"/>
      </rPr>
      <t>1次</t>
    </r>
  </si>
  <si>
    <t>2021年度全县传染网络直报用户67个数字证书提供更新及运维服务</t>
  </si>
  <si>
    <t>甘肃省传染病疫情网络直报综合率（%）</t>
  </si>
  <si>
    <t>≧95%</t>
  </si>
  <si>
    <t>保证传染病直报网络畅通运行</t>
  </si>
  <si>
    <t>＞90%</t>
  </si>
  <si>
    <t>经济效益指标</t>
  </si>
  <si>
    <t>降低传染病对人民群众的损害程度。</t>
  </si>
  <si>
    <t>中长期</t>
  </si>
  <si>
    <t>社会效益指标</t>
  </si>
  <si>
    <t>根据上报的传染病疫情信息，及时汇总、分析辖区内传染病流行趋势，并提供下一步防控工作建议，从而提高人民群众防病意识。</t>
  </si>
  <si>
    <t>长期</t>
  </si>
  <si>
    <t>根据上报的传染病疫情信息，为做好传染病防控提供数据资料。</t>
  </si>
  <si>
    <t>出血热防治项目</t>
  </si>
  <si>
    <t>年内4月、9月开展室内外鼠密度调查，对出血热病例开展调查、处置</t>
  </si>
  <si>
    <t>对出血热病例开展及时调查、处置</t>
  </si>
  <si>
    <t>及时开展监测，病例报告，疫情监测、人员培训、健康教育。</t>
  </si>
  <si>
    <t>掌握最基本的防控措施，保持良好的个人卫生习惯及环境卫生措施对于有效预防出血热的重要性，形成群防群控。</t>
  </si>
  <si>
    <t>满意</t>
  </si>
  <si>
    <t>病媒生物监测项目</t>
  </si>
  <si>
    <t>4-10月每月3次开展病媒生物监测</t>
  </si>
  <si>
    <r>
      <rPr>
        <sz val="9"/>
        <color rgb="FF000000"/>
        <rFont val="SimSun"/>
        <charset val="134"/>
      </rPr>
      <t>≧</t>
    </r>
    <r>
      <rPr>
        <sz val="9"/>
        <color rgb="FF000000"/>
        <rFont val="宋体"/>
        <charset val="134"/>
      </rPr>
      <t>15</t>
    </r>
  </si>
  <si>
    <t>对监测捕获的蚊蝇进行分类甄别</t>
  </si>
  <si>
    <t>≧15</t>
  </si>
  <si>
    <t>开展病媒生物监测、加强传染病知识培训宣传</t>
  </si>
  <si>
    <t>指导民众及时接种乙脑疫苗，减少群众乙脑发病率。</t>
  </si>
  <si>
    <t>规范开展蚊虫检测，切实落实各项防控措施，降低乙脑发病率，降低经济损。</t>
  </si>
  <si>
    <t>可持续影响
指标</t>
  </si>
  <si>
    <t>持续做好病媒生物监测，为传染病防治提供数据资料。</t>
  </si>
  <si>
    <t>服务对象
满意度指标</t>
  </si>
  <si>
    <t>提高民众对病媒传染病的知晓率</t>
  </si>
  <si>
    <r>
      <rPr>
        <sz val="9"/>
        <color rgb="FF000000"/>
        <rFont val="宋体"/>
        <charset val="134"/>
      </rPr>
      <t>90</t>
    </r>
    <r>
      <rPr>
        <sz val="9"/>
        <color rgb="FF000000"/>
        <rFont val="SimSun"/>
        <charset val="134"/>
      </rPr>
      <t>≧</t>
    </r>
  </si>
  <si>
    <t>水质检测</t>
  </si>
  <si>
    <t>指标1：完成城市饮用水水质卫生监测任务20份</t>
  </si>
  <si>
    <t>完成</t>
  </si>
  <si>
    <t xml:space="preserve">指标2：完成农村饮用水水质卫生监测任务96份 </t>
  </si>
  <si>
    <t>指标3：农村饮用水监测乡镇全覆盖</t>
  </si>
  <si>
    <t>指标4：城市饮用水监测指标为常规指标+氨氮+消毒剂</t>
  </si>
  <si>
    <t>指标5：农村饮用水监测指标为常规指标+氨氮</t>
  </si>
  <si>
    <t>按时完成</t>
  </si>
  <si>
    <t>指标1：水质监测指标完整率达到90%</t>
  </si>
  <si>
    <t>指标1：枯水期网络直报终审时限</t>
  </si>
  <si>
    <t>指标2：丰水期网络直报终审时限</t>
  </si>
  <si>
    <t>购买水质检测试剂</t>
  </si>
  <si>
    <t>水质检测能力提升</t>
  </si>
  <si>
    <t>指标：饮用水安全意识</t>
  </si>
  <si>
    <t>指标1：可支持影响力</t>
  </si>
  <si>
    <t>指标1：服务对象满意</t>
  </si>
  <si>
    <t>核酸检测</t>
  </si>
  <si>
    <t>国内中高风险区来宁完成核酸检测</t>
  </si>
  <si>
    <t>流行病学调查密切接触者和次密切接触者</t>
  </si>
  <si>
    <t>国内入境人员核酸检测</t>
  </si>
  <si>
    <t>核酸检测能力</t>
  </si>
  <si>
    <t>提高</t>
  </si>
  <si>
    <t>采样人员</t>
  </si>
  <si>
    <t>增加</t>
  </si>
  <si>
    <t>核酸标本复核正确率</t>
  </si>
  <si>
    <t>核酸检测完成时效</t>
  </si>
  <si>
    <t>标本采集</t>
  </si>
  <si>
    <t>及时</t>
  </si>
  <si>
    <t>标本保存</t>
  </si>
  <si>
    <t>规范保存</t>
  </si>
  <si>
    <t>购买新冠肺炎检测试剂</t>
  </si>
  <si>
    <t>核酸检测愿检费用上缴财政</t>
  </si>
  <si>
    <t>核酸检测报告</t>
  </si>
  <si>
    <t>为群众提供核酸采样及检测服务</t>
  </si>
  <si>
    <t>提高核酸检测速度</t>
  </si>
  <si>
    <t xml:space="preserve"> 结核病防治</t>
  </si>
  <si>
    <t>肺结核可疑症状检查任务完成率</t>
  </si>
  <si>
    <t>≥85%</t>
  </si>
  <si>
    <t>肺结核规范治疗和随访检查任务完成率</t>
  </si>
  <si>
    <t>肺结核患者管理率</t>
  </si>
  <si>
    <t>肺结核病原学阳性密切接触者筛查率</t>
  </si>
  <si>
    <t>≥90%</t>
  </si>
  <si>
    <t>肺结核患者治疗成功率</t>
  </si>
  <si>
    <t>数据上报及时率</t>
  </si>
  <si>
    <t>病人漏报率</t>
  </si>
  <si>
    <t>工作经费到位及时率</t>
  </si>
  <si>
    <t>切实落实各项防控措施，降低结核病发病率防止疫情发生，最大限度减少死亡病例，降低经济损失</t>
  </si>
  <si>
    <t>做好结核病大流行预防控制的准备</t>
  </si>
  <si>
    <t>结核病知识知晓率</t>
  </si>
  <si>
    <t>逐年提高</t>
  </si>
  <si>
    <t>培养结核病防治人才队伍</t>
  </si>
  <si>
    <t>肺结核患者发病率逐年降低</t>
  </si>
  <si>
    <t>居民结核病知识知水平提高</t>
  </si>
  <si>
    <t>医务人员结核病诊治水平提高</t>
  </si>
  <si>
    <t>肺结核患者满意度调查</t>
  </si>
  <si>
    <t>完成国家、省上规定指标</t>
  </si>
  <si>
    <t>职业病防治项目</t>
  </si>
  <si>
    <t>指标1：19家医疗机构放射性危害因素陪同监测调查</t>
  </si>
  <si>
    <t>指标2：3家非医疗机构放射性危害因素陪同监测</t>
  </si>
  <si>
    <t>指标3：13家企业工作场所职业病危害因素陪同监测</t>
  </si>
  <si>
    <t>指标1：职业性尘肺病随访率</t>
  </si>
  <si>
    <t>指标：4月25日-5月1日《职业病防治法》宣传</t>
  </si>
  <si>
    <t>提高职业危害因素防护措施，降低职业病发病</t>
  </si>
  <si>
    <t>无增长</t>
  </si>
  <si>
    <t>指标：社会大众对职业病防治知识知晓度</t>
  </si>
  <si>
    <t>提升</t>
  </si>
  <si>
    <t>服务对象满意度</t>
  </si>
  <si>
    <t>不断提高</t>
  </si>
  <si>
    <t>项目支出绩效目标表</t>
  </si>
  <si>
    <t>预算单位</t>
  </si>
  <si>
    <t>项目名称</t>
  </si>
  <si>
    <t>疾控类重大公共卫生项目</t>
  </si>
  <si>
    <t>一级项目名称</t>
  </si>
  <si>
    <t>二级项目名称</t>
  </si>
  <si>
    <t>项目类型</t>
  </si>
  <si>
    <t>资金用途</t>
  </si>
  <si>
    <t>资金性质</t>
  </si>
  <si>
    <t>项目分类</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</si>
  <si>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</si>
  <si>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</si>
  <si>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</si>
  <si>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</si>
  <si>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</si>
  <si>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 xml:space="preserve">目标1：艾滋病抗体检测率15%，高危人群检测干预覆盖率90%，抗病毒治疗率90%，抗病毒治疗成功率90%，规范化管理率85%，服药病人的病毒载量检测率90%，单阳家庭配偶检测率85%，随访病人接受结核病筛查率90%,夫妻一方感染艾滋病家庭的配偶传播率≦1%以下。
目标2：开展流行性出血热监测工作，为评判流行趋势提供科学依:据；提高疫情处理能力和综合防控水平，防止暴发疫情和死亡病例发生；加强人员培训、宣传教育等工作，降低发病率。
目标3：报告肺结核患者和疑似肺结核患者的总体到位率达到95%以上;病原学阳性肺结核患者密切接触者筛查率达到 95%以上;肺结核患者病原学阳性率达到50%以上;肺结核患者成功治疗率达到90%以上;基层医疗卫生机构肺结核患者签约服务管理率达到100%;肺结核患者规范管理率达到90%以上;学生和老年人群结核病筛查比例明显提高,艾滋病病 毒感染者结核病检查率达到90%以上;全民参与防控结核病的良好氛围初步形成,公众结核病防治核心知识知晓率达到85%以上;病原学阳性肺结核患者耐药筛查率达到90%以上。
目标4：完成全年每月月检、检测站、季度、枯水、丰水期饮用水水质检测，做好省市水质盲样考核。
目标5：实时监测新冠肺炎的流行特征，及时发现新冠病毒的变异情况，进一步提升以新冠病毒为主的引起发热和呼吸道感染性疾病的监测能力。
目标6：严重精神障碍患者报告患病率5‰，严重精神障碍患者规范管理率80%，严重精神障碍患者面访率80%，严重精神障碍患者服药率70%，严重精神障碍患者规律服药率50%，精神分裂症患者服药率80%，精神分裂症患者规律服药率60%，严重精神障碍患者稳定率80%，贫困严重精神障碍患者门诊治疗补助及时到账率100%。
</t>
  </si>
  <si>
    <t>指标目标值</t>
  </si>
  <si>
    <r>
      <t>每月最少采集</t>
    </r>
    <r>
      <rPr>
        <sz val="9"/>
        <color rgb="FF000000"/>
        <rFont val="Calibri"/>
        <charset val="1"/>
      </rPr>
      <t>5</t>
    </r>
    <r>
      <rPr>
        <sz val="9"/>
        <color rgb="FF000000"/>
        <rFont val="宋体"/>
        <charset val="1"/>
      </rPr>
      <t>例</t>
    </r>
    <r>
      <rPr>
        <sz val="9"/>
        <color rgb="FF000000"/>
        <rFont val="Calibri"/>
        <charset val="1"/>
      </rPr>
      <t>,</t>
    </r>
    <r>
      <rPr>
        <sz val="9"/>
        <color rgb="FF000000"/>
        <rFont val="宋体"/>
        <charset val="1"/>
      </rPr>
      <t>少于</t>
    </r>
    <r>
      <rPr>
        <sz val="9"/>
        <color rgb="FF000000"/>
        <rFont val="Calibri"/>
        <charset val="1"/>
      </rPr>
      <t>5</t>
    </r>
    <r>
      <rPr>
        <sz val="9"/>
        <color rgb="FF000000"/>
        <rFont val="宋体"/>
        <charset val="1"/>
      </rPr>
      <t>例时全部采样</t>
    </r>
  </si>
  <si>
    <r>
      <t>每起聚集性疫情最少采集</t>
    </r>
    <r>
      <rPr>
        <sz val="9"/>
        <color rgb="FF000000"/>
        <rFont val="Calibri"/>
        <charset val="1"/>
      </rPr>
      <t>2</t>
    </r>
    <r>
      <rPr>
        <sz val="9"/>
        <color rgb="FF000000"/>
        <rFont val="宋体"/>
        <charset val="1"/>
      </rPr>
      <t>例，每起暴发疫情最少</t>
    </r>
    <r>
      <rPr>
        <sz val="9"/>
        <color rgb="FF000000"/>
        <rFont val="Calibri"/>
        <charset val="1"/>
      </rPr>
      <t>5</t>
    </r>
    <r>
      <rPr>
        <sz val="9"/>
        <color rgb="FF000000"/>
        <rFont val="宋体"/>
        <charset val="1"/>
      </rPr>
      <t>例</t>
    </r>
  </si>
  <si>
    <r>
      <t>＞</t>
    </r>
    <r>
      <rPr>
        <sz val="9"/>
        <color rgb="FF000000"/>
        <rFont val="Calibri"/>
        <charset val="1"/>
      </rPr>
      <t>90%</t>
    </r>
  </si>
  <si>
    <r>
      <t>县疾病预防控制机构接到结果后，于</t>
    </r>
    <r>
      <rPr>
        <sz val="9"/>
        <color rgb="FF000000"/>
        <rFont val="Calibri"/>
        <charset val="1"/>
      </rPr>
      <t>24</t>
    </r>
    <r>
      <rPr>
        <sz val="9"/>
        <color rgb="FF000000"/>
        <rFont val="宋体"/>
        <charset val="1"/>
      </rPr>
      <t>小时内对检测病例的传染病报告卡信息进行订正</t>
    </r>
  </si>
  <si>
    <r>
      <t>及时率</t>
    </r>
    <r>
      <rPr>
        <sz val="9"/>
        <color rgb="FF000000"/>
        <rFont val="Calibri"/>
        <charset val="1"/>
      </rPr>
      <t>&gt;90%</t>
    </r>
  </si>
  <si>
    <r>
      <t>发生聚集性疫情，县疾病预防控制机构应当在</t>
    </r>
    <r>
      <rPr>
        <sz val="9"/>
        <color rgb="FF000000"/>
        <rFont val="Calibri"/>
        <charset val="1"/>
      </rPr>
      <t>24</t>
    </r>
    <r>
      <rPr>
        <sz val="9"/>
        <color rgb="FF000000"/>
        <rFont val="宋体"/>
        <charset val="1"/>
      </rPr>
      <t>小时内开展调查处置</t>
    </r>
  </si>
  <si>
    <t>饮用水水质卫生监测项目</t>
  </si>
  <si>
    <t>指标1：完成城市饮用水水质卫生监测任务</t>
  </si>
  <si>
    <t>≥20</t>
  </si>
  <si>
    <t>指标2：完成农村饮用水水质卫生监测任务</t>
  </si>
  <si>
    <t>≥96</t>
  </si>
  <si>
    <t>指标4:城市饮用水监测指标为常规指标+氨氮+消毒剂</t>
  </si>
  <si>
    <t>≥42</t>
  </si>
  <si>
    <t>指标5：水质监测指标完整率</t>
  </si>
  <si>
    <t>指标6：农村饮用水监测指标为常规指标+氨氮</t>
  </si>
  <si>
    <t>≥41%</t>
  </si>
  <si>
    <t>指标1：水质质量</t>
  </si>
  <si>
    <t>不断提升</t>
  </si>
  <si>
    <t>指标2：水质检验水平</t>
  </si>
  <si>
    <t>指标1：水质监测服务能力提升</t>
  </si>
  <si>
    <t>指标2：受益人群健康</t>
  </si>
  <si>
    <t>得到保障</t>
  </si>
  <si>
    <t>生态效益指标</t>
  </si>
  <si>
    <t xml:space="preserve">指标1：良好的人文环境 </t>
  </si>
  <si>
    <t>指标1：县域内群众满意度</t>
  </si>
  <si>
    <t>指标2：辖区内行政部门对水质检测服务满意度</t>
  </si>
  <si>
    <t>食品安全项目</t>
  </si>
  <si>
    <t>指标1：食源性疾病病例审核率</t>
  </si>
  <si>
    <t>指标2：食源性疾病事件核实率</t>
  </si>
  <si>
    <t>食源性疾病病例审核、汇总、分析</t>
  </si>
  <si>
    <t>5月17-23日食品安全周宣传</t>
  </si>
  <si>
    <t>经济效益</t>
  </si>
  <si>
    <t>食源性疾病病例</t>
  </si>
  <si>
    <t>下降</t>
  </si>
  <si>
    <t>社会大众对食品安全认识度</t>
  </si>
  <si>
    <t>扩大国家免疫规划项目</t>
  </si>
  <si>
    <t>落实免疫规划疫苗常规接种服务</t>
  </si>
  <si>
    <t>正常</t>
  </si>
  <si>
    <t>I型III型脊髓灰质炎减毒活疫苗补充免疫活动</t>
  </si>
  <si>
    <t>适龄儿童麻腮风疫苗补充免疫或查漏补种活动</t>
  </si>
  <si>
    <t>免疫规划各相关传染病防控工作</t>
  </si>
  <si>
    <t>免疫规划相关传染病实验室建设工作</t>
  </si>
  <si>
    <t>免疫规划疫苗接种率</t>
  </si>
  <si>
    <t>免疫规划各相关传染病监测系统正常运行</t>
  </si>
  <si>
    <t>预防接种异常反应监测</t>
  </si>
  <si>
    <t>免疫规划疫苗接种率达标</t>
  </si>
  <si>
    <t>是</t>
  </si>
  <si>
    <t>免疫规划各相关传染病及时有效处置</t>
  </si>
  <si>
    <t>预防接种异常反应上报及时</t>
  </si>
  <si>
    <t>免疫规划各相关传染病发病率</t>
  </si>
  <si>
    <t>免疫规划疫苗常规接种服务能力</t>
  </si>
  <si>
    <t>预防接种服务满意度调查</t>
  </si>
  <si>
    <t>艾滋病防治</t>
  </si>
  <si>
    <t>指标1：HIV检测份数占全人口比例</t>
  </si>
  <si>
    <t>指标2：规范化随访率</t>
  </si>
  <si>
    <t>≧85%</t>
  </si>
  <si>
    <t>指标3：随访病人结核病筛查率</t>
  </si>
  <si>
    <t>抗病毒治疗成功率</t>
  </si>
  <si>
    <t>≧90%</t>
  </si>
  <si>
    <t>艾滋病抗病毒治疗率≧90%</t>
  </si>
  <si>
    <t>夫妻一方感染艾滋病家庭的配偶传播率下降</t>
  </si>
  <si>
    <t>≦1%以下</t>
  </si>
  <si>
    <t>高危人群检测干预覆盖率</t>
  </si>
  <si>
    <t>重点人群艾滋病防治知识知晓率</t>
  </si>
  <si>
    <t>艾滋病病人的生存环境</t>
  </si>
  <si>
    <t>逐步改善</t>
  </si>
  <si>
    <t>大众人群艾滋病防治知识知晓率</t>
  </si>
  <si>
    <t>持续提高</t>
  </si>
  <si>
    <t>艾滋病感染者满意度调查</t>
  </si>
  <si>
    <t>宁县肿瘤患者登记管理项目绩效评价</t>
  </si>
  <si>
    <t>新发肿瘤患者报告率</t>
  </si>
  <si>
    <t>200/10万</t>
  </si>
  <si>
    <t>肿瘤患者死亡报告率</t>
  </si>
  <si>
    <t>100/10万</t>
  </si>
  <si>
    <t>提高新发恶性肿瘤及中枢神经系统良好肿瘤登记例数</t>
  </si>
  <si>
    <t>辖区内当年新发病例及时录入国家肿瘤登记系统并按时随访</t>
  </si>
  <si>
    <t>对已死亡的病例在国家肿瘤系统内及时完成随访并标记</t>
  </si>
  <si>
    <t>患者治疗费用</t>
  </si>
  <si>
    <t>逐年降低</t>
  </si>
  <si>
    <t>降低肿瘤患者的发病率及死亡率</t>
  </si>
  <si>
    <t>提高肿瘤患者的生活质量及远期生存率</t>
  </si>
  <si>
    <t>医疗资源的消耗</t>
  </si>
  <si>
    <t>社会心理服务水平</t>
  </si>
  <si>
    <t>宁县严重精神障碍患者管理项目绩效评价</t>
  </si>
  <si>
    <t>严重精神障碍患者报告患病率</t>
  </si>
  <si>
    <t>5‰</t>
  </si>
  <si>
    <t>严重精神障碍患者规范管理率</t>
  </si>
  <si>
    <t>严重精神障碍患者面访率</t>
  </si>
  <si>
    <t>严重精神障碍患者服药率</t>
  </si>
  <si>
    <t>严重精神障碍患者规律服药率</t>
  </si>
  <si>
    <t>精神分裂症患者服药率</t>
  </si>
  <si>
    <t>精神分裂症患者规律服药率</t>
  </si>
  <si>
    <t>严重精神障碍患者稳定率</t>
  </si>
  <si>
    <t>贫困严重精神障碍患者门诊治疗补助及时足额到户到人</t>
  </si>
  <si>
    <t xml:space="preserve">   患者生活质量大幅度提高</t>
  </si>
  <si>
    <t>患者治疗费用逐年降低</t>
  </si>
  <si>
    <t>提高慢性病患者管理水平，降低社会负担</t>
  </si>
  <si>
    <t>降低医疗资源消耗</t>
  </si>
  <si>
    <t>慢性病综合防控水平不断提高</t>
  </si>
  <si>
    <t>社会心理服务水平不断提高</t>
  </si>
  <si>
    <t>患者满意度调查</t>
  </si>
  <si>
    <t>宁县疾控中心工作经费</t>
  </si>
  <si>
    <t>决策依据</t>
  </si>
  <si>
    <t>项目是否符合经济社会发展规划和部门年度工作计划；是否根据需要制定中长期实施规划</t>
  </si>
  <si>
    <t>符合工作计划</t>
  </si>
  <si>
    <t>决策程序</t>
  </si>
  <si>
    <t>项目是否符合申报条件；申报、批复程序是否符合相关管理办法；项目调整是否履行相应手续</t>
  </si>
  <si>
    <t>符合申报条件、管理办法</t>
  </si>
  <si>
    <t>分配办法</t>
  </si>
  <si>
    <t>是否根据需要制定相关资金管理办法，并在管理办法中明确资金分配办法；资金分配因素是否全面、合理</t>
  </si>
  <si>
    <t>已制定管理办法、分配办法</t>
  </si>
  <si>
    <t>分配结果</t>
  </si>
  <si>
    <t>资金分配是否符合相关管理办法；分配结果是否合理</t>
  </si>
  <si>
    <t>符合要求</t>
  </si>
  <si>
    <t>到位率</t>
  </si>
  <si>
    <t>实际到位/计划到位×100%</t>
  </si>
  <si>
    <t>到位时效</t>
  </si>
  <si>
    <t>资金是否及时到位；若未及时到位，是否影响项目进度</t>
  </si>
  <si>
    <t>及时到位</t>
  </si>
  <si>
    <t>资金使用</t>
  </si>
  <si>
    <t>是否存在支出依据不合规、虚列项目支出的情况；是否存在截留、挤占、挪用项目资金情况；是否存在超标准开支情况</t>
  </si>
  <si>
    <t>财务管理</t>
  </si>
  <si>
    <t>资金管理、费用支出等制度是否健全，是否严格执行；会计核算是否规范</t>
  </si>
  <si>
    <t>健全</t>
  </si>
  <si>
    <t>组织机构</t>
  </si>
  <si>
    <t>机构是否健全、分工是否明确</t>
  </si>
  <si>
    <t>管理制度</t>
  </si>
  <si>
    <t>是否建立健全项目管理制度；是否严格执行相关项目管理制度</t>
  </si>
  <si>
    <t>单位正常工作满意度</t>
  </si>
  <si>
    <t>保障业务工作完成满意度</t>
  </si>
</sst>
</file>

<file path=xl/styles.xml><?xml version="1.0" encoding="utf-8"?>
<styleSheet xmlns="http://schemas.openxmlformats.org/spreadsheetml/2006/main">
  <numFmts count="72">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0.00_-;[Red]&quot;$&quot;\ #,##0.00\-"/>
    <numFmt numFmtId="177" formatCode="_-* #,##0.0000000000_-;\-* #,##0.0000000000_-;_-* &quot;-&quot;??_-;_-@_-"/>
    <numFmt numFmtId="178" formatCode="_-&quot;$&quot;\ * #,##0_-;_-&quot;$&quot;\ * #,##0\-;_-&quot;$&quot;\ * &quot;-&quot;_-;_-@_-"/>
    <numFmt numFmtId="179" formatCode="yy\.mm\.dd"/>
    <numFmt numFmtId="180" formatCode="_-* #,##0_-;\-* #,##0_-;_-* &quot;-&quot;_-;_-@_-"/>
    <numFmt numFmtId="181" formatCode="mmm/yyyy;_-\ &quot;N/A&quot;_-;_-\ &quot;-&quot;_-"/>
    <numFmt numFmtId="182" formatCode="_-* #,##0.00_-;\-* #,##0.00_-;_-* &quot;-&quot;??_-;_-@_-"/>
    <numFmt numFmtId="183" formatCode="\ \ @"/>
    <numFmt numFmtId="184" formatCode="_-#0&quot;.&quot;0,_-;\(#0&quot;.&quot;0,\);_-\ \ &quot;-&quot;_-;_-@_-"/>
    <numFmt numFmtId="185" formatCode="#,##0_);\(#,##0_)"/>
    <numFmt numFmtId="186" formatCode="_-* #,##0.00&quot;$&quot;_-;\-* #,##0.00&quot;$&quot;_-;_-* &quot;-&quot;??&quot;$&quot;_-;_-@_-"/>
    <numFmt numFmtId="187" formatCode="_(* #,##0.0,_);_(* \(#,##0.0,\);_(* &quot;-&quot;_);_(@_)"/>
    <numFmt numFmtId="188" formatCode="#,##0;\-#,##0;&quot;-&quot;"/>
    <numFmt numFmtId="189" formatCode="#,##0_);[Blue]\(#,##0\)"/>
    <numFmt numFmtId="190" formatCode="0.0%;\(0.0%\)"/>
    <numFmt numFmtId="191" formatCode="_-#,###.00,_-;\(#,###.00,\);_-\ \ &quot;-&quot;_-;_-@_-"/>
    <numFmt numFmtId="192" formatCode="[Blue]#,##0_);[Blue]\(#,##0\)"/>
    <numFmt numFmtId="193" formatCode="&quot;$&quot;#,##0_);[Red]\(&quot;$&quot;#,##0\)"/>
    <numFmt numFmtId="194" formatCode="&quot;\&quot;#,##0;[Red]&quot;\&quot;&quot;\&quot;&quot;\&quot;&quot;\&quot;&quot;\&quot;&quot;\&quot;&quot;\&quot;\-#,##0"/>
    <numFmt numFmtId="195" formatCode="0.0%"/>
    <numFmt numFmtId="196" formatCode="#,##0.00\¥;\-#,##0.00\¥"/>
    <numFmt numFmtId="197" formatCode="#,##0.000000"/>
    <numFmt numFmtId="198" formatCode="_-&quot;$&quot;* #,##0_-;\-&quot;$&quot;* #,##0_-;_-&quot;$&quot;* &quot;-&quot;_-;_-@_-"/>
    <numFmt numFmtId="199" formatCode="\$#,##0;\(\$#,##0\)"/>
    <numFmt numFmtId="200" formatCode="_(&quot;$&quot;* #,##0.00_);_(&quot;$&quot;* \(#,##0.00\);_(&quot;$&quot;* &quot;-&quot;??_);_(@_)"/>
    <numFmt numFmtId="201" formatCode="\(#,##0\)\ "/>
    <numFmt numFmtId="202" formatCode="_-* #,##0\¥_-;\-* #,##0\¥_-;_-* &quot;-&quot;\¥_-;_-@_-"/>
    <numFmt numFmtId="203" formatCode="mmm/dd/yyyy;_-\ &quot;N/A&quot;_-;_-\ &quot;-&quot;_-"/>
    <numFmt numFmtId="204" formatCode="&quot;$&quot;#,##0;\-&quot;$&quot;#,##0"/>
    <numFmt numFmtId="205" formatCode="_-#,###,_-;\(#,###,\);_-\ \ &quot;-&quot;_-;_-@_-"/>
    <numFmt numFmtId="206" formatCode="_-#,##0_-;\(#,##0\);_-\ \ &quot;-&quot;_-;_-@_-"/>
    <numFmt numFmtId="207" formatCode="&quot;$&quot;#,##0.00_);\(&quot;$&quot;#,##0.00\)"/>
    <numFmt numFmtId="208" formatCode="#,##0.00\¥;[Red]\-#,##0.00\¥"/>
    <numFmt numFmtId="209" formatCode="&quot;$&quot;#,##0_);\(&quot;$&quot;#,##0\)"/>
    <numFmt numFmtId="210" formatCode="_-#,##0%_-;\(#,##0%\);_-\ &quot;-&quot;_-"/>
    <numFmt numFmtId="211" formatCode="[Blue]0.0%;[Blue]\(0.0%\)"/>
    <numFmt numFmtId="212" formatCode="&quot;\&quot;#,##0.00;[Red]&quot;\&quot;\-#,##0.00"/>
    <numFmt numFmtId="213" formatCode="0.0"/>
    <numFmt numFmtId="214" formatCode="_-&quot;$&quot;* #,##0.00_-;\-&quot;$&quot;* #,##0.00_-;_-&quot;$&quot;* &quot;-&quot;??_-;_-@_-"/>
    <numFmt numFmtId="215" formatCode="\$#,##0.00;\(\$#,##0.00\)"/>
    <numFmt numFmtId="216" formatCode="[Red]0.0%;[Red]\(0.0%\)"/>
    <numFmt numFmtId="217" formatCode="_-#,##0.00_-;\(#,##0.00\);_-\ \ &quot;-&quot;_-;_-@_-"/>
    <numFmt numFmtId="218" formatCode="_-* #,##0&quot;$&quot;_-;\-* #,##0&quot;$&quot;_-;_-* &quot;-&quot;&quot;$&quot;_-;_-@_-"/>
    <numFmt numFmtId="219" formatCode="&quot;\&quot;#,##0;&quot;\&quot;\-#,##0"/>
    <numFmt numFmtId="220" formatCode="#\ ??/??"/>
    <numFmt numFmtId="221" formatCode="_-* #,##0.00_$_-;\-* #,##0.00_$_-;_-* &quot;-&quot;??_$_-;_-@_-"/>
    <numFmt numFmtId="222" formatCode="_-#0&quot;.&quot;0000_-;\(#0&quot;.&quot;0000\);_-\ \ &quot;-&quot;_-;_-@_-"/>
    <numFmt numFmtId="223" formatCode="_([$€-2]* #,##0.00_);_([$€-2]* \(#,##0.00\);_([$€-2]* &quot;-&quot;??_)"/>
    <numFmt numFmtId="224" formatCode="#,##0.0_);\(#,##0.0\)"/>
    <numFmt numFmtId="225" formatCode="&quot;$&quot;\ #,##0_-;[Red]&quot;$&quot;\ #,##0\-"/>
    <numFmt numFmtId="226" formatCode="_-* #,##0_-;\-* #,##0_-;_-* &quot;-&quot;??_-;_-@_-"/>
    <numFmt numFmtId="227" formatCode="#,##0;\(#,##0\)"/>
    <numFmt numFmtId="228" formatCode="#,##0.00_ ;[Red]\-#,##0.00\ "/>
    <numFmt numFmtId="229" formatCode="_-* #,##0_$_-;\-* #,##0_$_-;_-* &quot;-&quot;_$_-;_-@_-"/>
    <numFmt numFmtId="230" formatCode="#,##0.0"/>
    <numFmt numFmtId="231" formatCode="0%;\(0%\)"/>
    <numFmt numFmtId="232" formatCode="#,##0\ &quot; &quot;;\(#,##0\)\ ;&quot;—&quot;&quot; &quot;&quot; &quot;&quot; &quot;&quot; &quot;"/>
    <numFmt numFmtId="233" formatCode="&quot;$&quot;#,##0.00_);[Red]\(&quot;$&quot;#,##0.00\)"/>
    <numFmt numFmtId="234" formatCode="_(&quot;$&quot;* #,##0_);_(&quot;$&quot;* \(#,##0\);_(&quot;$&quot;* &quot;-&quot;_);_(@_)"/>
    <numFmt numFmtId="235"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6" formatCode="_ &quot;\&quot;* #,##0_ ;_ &quot;\&quot;* \-#,##0_ ;_ &quot;\&quot;* &quot;-&quot;_ ;_ @_ "/>
    <numFmt numFmtId="237" formatCode="_ &quot;\&quot;* #,##0.00_ ;_ &quot;\&quot;* \-#,##0.00_ ;_ &quot;\&quot;* &quot;-&quot;??_ ;_ @_ "/>
    <numFmt numFmtId="238" formatCode="0.0000_);\(0.0000\)"/>
    <numFmt numFmtId="239" formatCode="#,##0.00_ "/>
    <numFmt numFmtId="240" formatCode="#,##0_ "/>
    <numFmt numFmtId="241" formatCode="0.00_);\(0.00\)"/>
  </numFmts>
  <fonts count="176">
    <font>
      <sz val="10"/>
      <name val="Arial"/>
      <charset val="134"/>
    </font>
    <font>
      <b/>
      <sz val="14"/>
      <color indexed="8"/>
      <name val="仿宋_GB2312"/>
      <charset val="1"/>
    </font>
    <font>
      <sz val="10.5"/>
      <color indexed="8"/>
      <name val="Calibri"/>
      <charset val="1"/>
    </font>
    <font>
      <sz val="11"/>
      <color indexed="8"/>
      <name val="宋体"/>
      <charset val="1"/>
      <scheme val="minor"/>
    </font>
    <font>
      <b/>
      <sz val="9"/>
      <color indexed="8"/>
      <name val="宋体"/>
      <charset val="1"/>
      <scheme val="minor"/>
    </font>
    <font>
      <b/>
      <sz val="9"/>
      <color rgb="FF000000"/>
      <name val="宋体"/>
      <charset val="1"/>
    </font>
    <font>
      <b/>
      <sz val="9"/>
      <color indexed="8"/>
      <name val="Calibri"/>
      <charset val="1"/>
    </font>
    <font>
      <sz val="9"/>
      <color rgb="FF000000"/>
      <name val="宋体"/>
      <charset val="1"/>
    </font>
    <font>
      <sz val="9"/>
      <color indexed="8"/>
      <name val="Calibri"/>
      <charset val="1"/>
    </font>
    <font>
      <sz val="9"/>
      <color indexed="8"/>
      <name val="宋体"/>
      <charset val="1"/>
      <scheme val="minor"/>
    </font>
    <font>
      <sz val="9"/>
      <color indexed="8"/>
      <name val="宋体"/>
      <charset val="134"/>
    </font>
    <font>
      <sz val="10"/>
      <name val="宋体"/>
      <charset val="134"/>
    </font>
    <font>
      <sz val="9"/>
      <name val="宋体"/>
      <charset val="134"/>
      <scheme val="minor"/>
    </font>
    <font>
      <sz val="9"/>
      <color theme="1"/>
      <name val="宋体"/>
      <charset val="134"/>
      <scheme val="minor"/>
    </font>
    <font>
      <sz val="10"/>
      <color indexed="8"/>
      <name val="宋体"/>
      <charset val="134"/>
    </font>
    <font>
      <sz val="9"/>
      <name val="宋体"/>
      <charset val="134"/>
    </font>
    <font>
      <sz val="10"/>
      <color theme="1"/>
      <name val="宋体"/>
      <charset val="134"/>
      <scheme val="minor"/>
    </font>
    <font>
      <sz val="9"/>
      <color theme="1"/>
      <name val="宋体"/>
      <charset val="134"/>
    </font>
    <font>
      <sz val="9"/>
      <color rgb="FF000000"/>
      <name val="宋体"/>
      <charset val="134"/>
    </font>
    <font>
      <sz val="9"/>
      <color rgb="FF000000"/>
      <name val="SimSun"/>
      <charset val="134"/>
    </font>
    <font>
      <sz val="9"/>
      <color rgb="FF000000"/>
      <name val="Calibri"/>
      <charset val="1"/>
    </font>
    <font>
      <b/>
      <sz val="9"/>
      <color rgb="FF000000"/>
      <name val="宋体"/>
      <charset val="1"/>
      <scheme val="minor"/>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b/>
      <sz val="19"/>
      <name val="SimSun"/>
      <charset val="134"/>
    </font>
    <font>
      <sz val="10"/>
      <name val="SimSun"/>
      <charset val="134"/>
    </font>
    <font>
      <sz val="11"/>
      <color indexed="8"/>
      <name val="Calibri"/>
      <charset val="134"/>
    </font>
    <font>
      <u/>
      <sz val="10"/>
      <color indexed="12"/>
      <name val="宋体"/>
      <charset val="134"/>
    </font>
    <font>
      <b/>
      <sz val="18"/>
      <color indexed="8"/>
      <name val="宋体"/>
      <charset val="134"/>
    </font>
    <font>
      <b/>
      <sz val="10"/>
      <color indexed="8"/>
      <name val="宋体"/>
      <charset val="134"/>
    </font>
    <font>
      <u/>
      <sz val="9"/>
      <color indexed="12"/>
      <name val="宋体"/>
      <charset val="134"/>
    </font>
    <font>
      <b/>
      <sz val="9"/>
      <color indexed="8"/>
      <name val="宋体"/>
      <charset val="134"/>
    </font>
    <font>
      <b/>
      <sz val="10"/>
      <name val="宋体"/>
      <charset val="134"/>
    </font>
    <font>
      <sz val="9"/>
      <color indexed="12"/>
      <name val="宋体"/>
      <charset val="134"/>
    </font>
    <font>
      <b/>
      <sz val="18"/>
      <color indexed="8"/>
      <name val="黑体"/>
      <charset val="134"/>
    </font>
    <font>
      <sz val="9"/>
      <color indexed="8"/>
      <name val="Calibri"/>
      <charset val="134"/>
    </font>
    <font>
      <b/>
      <sz val="16"/>
      <color indexed="8"/>
      <name val="宋体"/>
      <charset val="134"/>
    </font>
    <font>
      <u/>
      <sz val="10"/>
      <name val="Arial"/>
      <charset val="134"/>
    </font>
    <font>
      <u/>
      <sz val="10"/>
      <color rgb="FF2936E3"/>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2"/>
      <color indexed="17"/>
      <name val="宋体"/>
      <charset val="134"/>
    </font>
    <font>
      <sz val="11"/>
      <color rgb="FF3F3F76"/>
      <name val="宋体"/>
      <charset val="0"/>
      <scheme val="minor"/>
    </font>
    <font>
      <b/>
      <sz val="10"/>
      <name val="Arial"/>
      <charset val="134"/>
    </font>
    <font>
      <sz val="11"/>
      <color theme="1"/>
      <name val="宋体"/>
      <charset val="0"/>
      <scheme val="minor"/>
    </font>
    <font>
      <sz val="8"/>
      <name val="Times New Roman"/>
      <charset val="134"/>
    </font>
    <font>
      <sz val="10"/>
      <color indexed="8"/>
      <name val="MS Sans Serif"/>
      <charset val="134"/>
    </font>
    <font>
      <sz val="12"/>
      <color indexed="8"/>
      <name val="宋体"/>
      <charset val="134"/>
    </font>
    <font>
      <sz val="12"/>
      <name val="Times New Roman"/>
      <charset val="134"/>
    </font>
    <font>
      <sz val="12"/>
      <name val="宋体"/>
      <charset val="134"/>
    </font>
    <font>
      <b/>
      <sz val="12"/>
      <color indexed="52"/>
      <name val="楷体_GB2312"/>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1"/>
      <color theme="0"/>
      <name val="宋体"/>
      <charset val="0"/>
      <scheme val="minor"/>
    </font>
    <font>
      <sz val="12"/>
      <name val="????"/>
      <charset val="134"/>
    </font>
    <font>
      <u/>
      <sz val="11"/>
      <color rgb="FF800080"/>
      <name val="宋体"/>
      <charset val="0"/>
      <scheme val="minor"/>
    </font>
    <font>
      <sz val="9"/>
      <name val="Times New Roman"/>
      <charset val="134"/>
    </font>
    <font>
      <sz val="11"/>
      <color indexed="9"/>
      <name val="宋体"/>
      <charset val="134"/>
    </font>
    <font>
      <sz val="11"/>
      <color indexed="8"/>
      <name val="宋体"/>
      <charset val="134"/>
    </font>
    <font>
      <sz val="10"/>
      <color indexed="16"/>
      <name val="MS Serif"/>
      <charset val="134"/>
    </font>
    <font>
      <sz val="12"/>
      <color indexed="20"/>
      <name val="楷体_GB2312"/>
      <charset val="134"/>
    </font>
    <font>
      <b/>
      <sz val="11"/>
      <color theme="3"/>
      <name val="宋体"/>
      <charset val="134"/>
      <scheme val="minor"/>
    </font>
    <font>
      <sz val="11"/>
      <color rgb="FFFF0000"/>
      <name val="宋体"/>
      <charset val="0"/>
      <scheme val="minor"/>
    </font>
    <font>
      <sz val="11"/>
      <color indexed="17"/>
      <name val="宋体"/>
      <charset val="134"/>
    </font>
    <font>
      <b/>
      <sz val="18"/>
      <color theme="3"/>
      <name val="宋体"/>
      <charset val="134"/>
      <scheme val="minor"/>
    </font>
    <font>
      <sz val="10"/>
      <name val="ＭＳ Ｐゴシック"/>
      <charset val="134"/>
    </font>
    <font>
      <i/>
      <sz val="11"/>
      <color rgb="FF7F7F7F"/>
      <name val="宋体"/>
      <charset val="0"/>
      <scheme val="minor"/>
    </font>
    <font>
      <b/>
      <sz val="15"/>
      <color theme="3"/>
      <name val="宋体"/>
      <charset val="134"/>
      <scheme val="minor"/>
    </font>
    <font>
      <sz val="10"/>
      <name val="Helv"/>
      <charset val="134"/>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b/>
      <sz val="11"/>
      <color indexed="16"/>
      <name val="Times New Roman"/>
      <charset val="134"/>
    </font>
    <font>
      <sz val="13"/>
      <name val="Tms Rmn"/>
      <charset val="134"/>
    </font>
    <font>
      <b/>
      <sz val="12"/>
      <color indexed="63"/>
      <name val="楷体_GB2312"/>
      <charset val="134"/>
    </font>
    <font>
      <sz val="10"/>
      <name val="MS Sans Serif"/>
      <charset val="134"/>
    </font>
    <font>
      <b/>
      <sz val="11"/>
      <color indexed="52"/>
      <name val="宋体"/>
      <charset val="134"/>
    </font>
    <font>
      <sz val="12"/>
      <color indexed="60"/>
      <name val="楷体_GB2312"/>
      <charset val="134"/>
    </font>
    <font>
      <sz val="10"/>
      <color indexed="20"/>
      <name val="宋体"/>
      <charset val="134"/>
    </font>
    <font>
      <sz val="10"/>
      <color indexed="17"/>
      <name val="宋体"/>
      <charset val="134"/>
    </font>
    <font>
      <sz val="11"/>
      <name val="MS P????"/>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Arial"/>
      <charset val="134"/>
    </font>
    <font>
      <b/>
      <sz val="12"/>
      <name val="宋体"/>
      <charset val="134"/>
    </font>
    <font>
      <u/>
      <sz val="10"/>
      <color indexed="36"/>
      <name val="Arial"/>
      <charset val="134"/>
    </font>
    <font>
      <b/>
      <i/>
      <sz val="12"/>
      <name val="Times New Roman"/>
      <charset val="134"/>
    </font>
    <font>
      <b/>
      <sz val="12"/>
      <name val="MS Sans Serif"/>
      <charset val="134"/>
    </font>
    <font>
      <sz val="10.5"/>
      <color indexed="17"/>
      <name val="宋体"/>
      <charset val="134"/>
    </font>
    <font>
      <b/>
      <sz val="10"/>
      <name val="Helv"/>
      <charset val="134"/>
    </font>
    <font>
      <sz val="8"/>
      <name val="Arial"/>
      <charset val="134"/>
    </font>
    <font>
      <b/>
      <sz val="8"/>
      <name val="Arial"/>
      <charset val="134"/>
    </font>
    <font>
      <b/>
      <sz val="13"/>
      <color indexed="56"/>
      <name val="楷体_GB2312"/>
      <charset val="134"/>
    </font>
    <font>
      <sz val="12"/>
      <color indexed="16"/>
      <name val="宋体"/>
      <charset val="134"/>
    </font>
    <font>
      <sz val="12"/>
      <color indexed="17"/>
      <name val="楷体_GB2312"/>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sz val="12"/>
      <name val="官帕眉"/>
      <charset val="134"/>
    </font>
    <font>
      <b/>
      <sz val="12"/>
      <color indexed="9"/>
      <name val="楷体_GB2312"/>
      <charset val="134"/>
    </font>
    <font>
      <sz val="11"/>
      <name val="Times New Roman"/>
      <charset val="134"/>
    </font>
    <font>
      <b/>
      <sz val="10"/>
      <name val="Tms Rm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
      <b/>
      <sz val="9"/>
      <color rgb="FF000000"/>
      <name val="Calibri"/>
      <charset val="1"/>
    </font>
    <font>
      <u/>
      <sz val="11"/>
      <color rgb="FF2936E3"/>
      <name val="Calibri"/>
      <charset val="134"/>
    </font>
    <font>
      <u/>
      <sz val="11"/>
      <color rgb="FF2936E3"/>
      <name val="宋体"/>
      <charset val="134"/>
    </font>
  </fonts>
  <fills count="8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indexed="27"/>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55"/>
        <bgColor indexed="55"/>
      </patternFill>
    </fill>
    <fill>
      <patternFill patternType="solid">
        <fgColor indexed="45"/>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31"/>
      </patternFill>
    </fill>
    <fill>
      <patternFill patternType="solid">
        <fgColor indexed="31"/>
        <bgColor indexed="64"/>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49"/>
        <bgColor indexed="64"/>
      </patternFill>
    </fill>
    <fill>
      <patternFill patternType="solid">
        <fgColor indexed="36"/>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solid">
        <fgColor indexed="30"/>
        <bgColor indexed="64"/>
      </patternFill>
    </fill>
    <fill>
      <patternFill patternType="lightUp">
        <fgColor indexed="9"/>
        <bgColor indexed="29"/>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indexed="8"/>
      </top>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auto="1"/>
      </left>
      <right style="thin">
        <color auto="1"/>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6">
    <xf numFmtId="0" fontId="0" fillId="0" borderId="0"/>
    <xf numFmtId="42" fontId="45" fillId="0" borderId="0" applyFont="0" applyFill="0" applyBorder="0" applyAlignment="0" applyProtection="0">
      <alignment vertical="center"/>
    </xf>
    <xf numFmtId="44" fontId="45" fillId="0" borderId="0" applyFont="0" applyFill="0" applyBorder="0" applyAlignment="0" applyProtection="0">
      <alignment vertical="center"/>
    </xf>
    <xf numFmtId="0" fontId="46" fillId="5" borderId="0" applyNumberFormat="0" applyBorder="0" applyAlignment="0" applyProtection="0">
      <alignment vertical="center"/>
    </xf>
    <xf numFmtId="0" fontId="47" fillId="6" borderId="17" applyNumberFormat="0" applyAlignment="0" applyProtection="0">
      <alignment vertical="center"/>
    </xf>
    <xf numFmtId="182" fontId="0" fillId="0" borderId="0" applyFont="0" applyFill="0" applyBorder="0" applyAlignment="0" applyProtection="0"/>
    <xf numFmtId="0" fontId="48" fillId="0" borderId="0" applyNumberFormat="0" applyFill="0"/>
    <xf numFmtId="0" fontId="49" fillId="7" borderId="0" applyNumberFormat="0" applyBorder="0" applyAlignment="0" applyProtection="0">
      <alignment vertical="center"/>
    </xf>
    <xf numFmtId="0" fontId="50" fillId="0" borderId="0">
      <alignment horizontal="center" wrapText="1"/>
      <protection locked="0"/>
    </xf>
    <xf numFmtId="43" fontId="0" fillId="0" borderId="0" applyFont="0" applyFill="0" applyBorder="0" applyAlignment="0" applyProtection="0"/>
    <xf numFmtId="0" fontId="51" fillId="0" borderId="0"/>
    <xf numFmtId="41" fontId="45" fillId="0" borderId="0" applyFont="0" applyFill="0" applyBorder="0" applyAlignment="0" applyProtection="0">
      <alignment vertical="center"/>
    </xf>
    <xf numFmtId="0" fontId="52" fillId="8" borderId="0" applyNumberFormat="0" applyBorder="0" applyAlignment="0" applyProtection="0"/>
    <xf numFmtId="0" fontId="53" fillId="0" borderId="0">
      <protection locked="0"/>
    </xf>
    <xf numFmtId="0" fontId="49" fillId="9" borderId="0" applyNumberFormat="0" applyBorder="0" applyAlignment="0" applyProtection="0">
      <alignment vertical="center"/>
    </xf>
    <xf numFmtId="190" fontId="0" fillId="0" borderId="0" applyFill="0" applyBorder="0" applyAlignment="0"/>
    <xf numFmtId="180" fontId="0" fillId="0" borderId="0" applyFont="0" applyFill="0" applyBorder="0" applyAlignment="0" applyProtection="0"/>
    <xf numFmtId="0" fontId="54" fillId="0" borderId="0"/>
    <xf numFmtId="0" fontId="55" fillId="10" borderId="18" applyNumberFormat="0" applyAlignment="0" applyProtection="0">
      <alignment vertical="center"/>
    </xf>
    <xf numFmtId="0" fontId="56" fillId="11" borderId="0" applyNumberFormat="0" applyBorder="0" applyAlignment="0" applyProtection="0">
      <alignment vertical="center"/>
    </xf>
    <xf numFmtId="43" fontId="45" fillId="0" borderId="0" applyFont="0" applyFill="0" applyBorder="0" applyAlignment="0" applyProtection="0">
      <alignment vertical="center"/>
    </xf>
    <xf numFmtId="0" fontId="57" fillId="12" borderId="0" applyNumberFormat="0" applyBorder="0" applyAlignment="0" applyProtection="0"/>
    <xf numFmtId="0" fontId="58" fillId="13" borderId="0" applyNumberFormat="0" applyBorder="0" applyAlignment="0" applyProtection="0">
      <alignment vertical="center"/>
    </xf>
    <xf numFmtId="179" fontId="0" fillId="0" borderId="16" applyFill="0" applyProtection="0">
      <alignment horizontal="right"/>
    </xf>
    <xf numFmtId="9" fontId="59" fillId="0" borderId="0" applyNumberFormat="0" applyFill="0" applyBorder="0" applyAlignment="0">
      <protection locked="0"/>
    </xf>
    <xf numFmtId="0" fontId="60" fillId="0" borderId="0" applyNumberFormat="0" applyFill="0" applyBorder="0" applyAlignment="0" applyProtection="0">
      <alignment vertical="top"/>
      <protection locked="0"/>
    </xf>
    <xf numFmtId="0" fontId="61" fillId="14" borderId="0" applyNumberFormat="0" applyBorder="0" applyAlignment="0" applyProtection="0">
      <alignment vertical="center"/>
    </xf>
    <xf numFmtId="0" fontId="62" fillId="0" borderId="0"/>
    <xf numFmtId="0" fontId="58" fillId="13" borderId="0" applyNumberFormat="0" applyBorder="0" applyAlignment="0" applyProtection="0">
      <alignment vertical="center"/>
    </xf>
    <xf numFmtId="9" fontId="45" fillId="0" borderId="0" applyFont="0" applyFill="0" applyBorder="0" applyAlignment="0" applyProtection="0">
      <alignment vertical="center"/>
    </xf>
    <xf numFmtId="0" fontId="63" fillId="0" borderId="0" applyNumberFormat="0" applyFill="0" applyBorder="0" applyAlignment="0" applyProtection="0">
      <alignment vertical="center"/>
    </xf>
    <xf numFmtId="180" fontId="54" fillId="0" borderId="0" applyFont="0" applyFill="0" applyBorder="0" applyAlignment="0" applyProtection="0"/>
    <xf numFmtId="0" fontId="62" fillId="0" borderId="0"/>
    <xf numFmtId="0" fontId="64" fillId="0" borderId="0">
      <alignment horizontal="left"/>
    </xf>
    <xf numFmtId="0" fontId="65" fillId="15" borderId="0" applyNumberFormat="0" applyBorder="0" applyAlignment="0" applyProtection="0">
      <alignment vertical="center"/>
    </xf>
    <xf numFmtId="0" fontId="45" fillId="16" borderId="19" applyNumberFormat="0" applyFont="0" applyAlignment="0" applyProtection="0">
      <alignment vertical="center"/>
    </xf>
    <xf numFmtId="0" fontId="66" fillId="0" borderId="0">
      <alignment vertical="center"/>
    </xf>
    <xf numFmtId="0" fontId="53" fillId="0" borderId="0"/>
    <xf numFmtId="189" fontId="0" fillId="0" borderId="0" applyFill="0" applyBorder="0" applyAlignment="0"/>
    <xf numFmtId="0" fontId="61" fillId="17" borderId="0" applyNumberFormat="0" applyBorder="0" applyAlignment="0" applyProtection="0">
      <alignment vertical="center"/>
    </xf>
    <xf numFmtId="0" fontId="67" fillId="0" borderId="0" applyNumberFormat="0" applyAlignment="0">
      <alignment horizontal="left"/>
    </xf>
    <xf numFmtId="0" fontId="68" fillId="13" borderId="0" applyNumberFormat="0" applyBorder="0" applyAlignment="0" applyProtection="0">
      <alignment vertical="center"/>
    </xf>
    <xf numFmtId="0" fontId="58" fillId="13" borderId="0" applyNumberFormat="0" applyBorder="0" applyAlignment="0" applyProtection="0">
      <alignment vertical="center"/>
    </xf>
    <xf numFmtId="0" fontId="69" fillId="0" borderId="0" applyNumberFormat="0" applyFill="0" applyBorder="0" applyAlignment="0" applyProtection="0">
      <alignment vertical="center"/>
    </xf>
    <xf numFmtId="9" fontId="54" fillId="0" borderId="0" applyFont="0" applyFill="0" applyBorder="0" applyAlignment="0" applyProtection="0">
      <alignment vertical="center"/>
    </xf>
    <xf numFmtId="0" fontId="70" fillId="0" borderId="0" applyNumberFormat="0" applyFill="0" applyBorder="0" applyAlignment="0" applyProtection="0">
      <alignment vertical="center"/>
    </xf>
    <xf numFmtId="0" fontId="71" fillId="18" borderId="0" applyNumberFormat="0" applyBorder="0" applyAlignment="0" applyProtection="0">
      <alignment vertical="center"/>
    </xf>
    <xf numFmtId="0" fontId="68" fillId="13" borderId="0" applyNumberFormat="0" applyBorder="0" applyAlignment="0" applyProtection="0">
      <alignment vertical="center"/>
    </xf>
    <xf numFmtId="0" fontId="58" fillId="13" borderId="0" applyNumberFormat="0" applyBorder="0" applyAlignment="0" applyProtection="0">
      <alignment vertical="center"/>
    </xf>
    <xf numFmtId="0" fontId="72" fillId="0" borderId="0" applyNumberFormat="0" applyFill="0" applyBorder="0" applyAlignment="0" applyProtection="0">
      <alignment vertical="center"/>
    </xf>
    <xf numFmtId="24" fontId="73" fillId="0" borderId="0" applyFont="0" applyFill="0" applyBorder="0" applyAlignment="0" applyProtection="0"/>
    <xf numFmtId="192" fontId="0" fillId="0" borderId="0" applyFill="0" applyBorder="0" applyAlignment="0"/>
    <xf numFmtId="0" fontId="52" fillId="0" borderId="0">
      <alignment vertical="center"/>
    </xf>
    <xf numFmtId="0" fontId="54" fillId="19" borderId="20">
      <protection locked="0"/>
    </xf>
    <xf numFmtId="0" fontId="74" fillId="0" borderId="0" applyNumberFormat="0" applyFill="0" applyBorder="0" applyAlignment="0" applyProtection="0">
      <alignment vertical="center"/>
    </xf>
    <xf numFmtId="0" fontId="75" fillId="0" borderId="21" applyNumberFormat="0" applyFill="0" applyAlignment="0" applyProtection="0">
      <alignment vertical="center"/>
    </xf>
    <xf numFmtId="0" fontId="54" fillId="0" borderId="0"/>
    <xf numFmtId="9" fontId="54" fillId="0" borderId="0" applyFont="0" applyFill="0" applyBorder="0" applyAlignment="0" applyProtection="0">
      <alignment vertical="center"/>
    </xf>
    <xf numFmtId="0" fontId="76" fillId="0" borderId="0"/>
    <xf numFmtId="0" fontId="77" fillId="0" borderId="21" applyNumberFormat="0" applyFill="0" applyAlignment="0" applyProtection="0">
      <alignment vertical="center"/>
    </xf>
    <xf numFmtId="9" fontId="66" fillId="0" borderId="0" applyFont="0" applyFill="0" applyBorder="0" applyAlignment="0" applyProtection="0">
      <alignment vertical="center"/>
    </xf>
    <xf numFmtId="177" fontId="54" fillId="0" borderId="0" applyFont="0" applyFill="0" applyBorder="0" applyAlignment="0" applyProtection="0"/>
    <xf numFmtId="0" fontId="53" fillId="0" borderId="0"/>
    <xf numFmtId="0" fontId="61" fillId="20" borderId="0" applyNumberFormat="0" applyBorder="0" applyAlignment="0" applyProtection="0">
      <alignment vertical="center"/>
    </xf>
    <xf numFmtId="0" fontId="69" fillId="0" borderId="22" applyNumberFormat="0" applyFill="0" applyAlignment="0" applyProtection="0">
      <alignment vertical="center"/>
    </xf>
    <xf numFmtId="41" fontId="0" fillId="0" borderId="0" applyFont="0" applyFill="0" applyBorder="0" applyAlignment="0" applyProtection="0"/>
    <xf numFmtId="9" fontId="66" fillId="0" borderId="0" applyFont="0" applyFill="0" applyBorder="0" applyAlignment="0" applyProtection="0">
      <alignment vertical="center"/>
    </xf>
    <xf numFmtId="0" fontId="54" fillId="21" borderId="0" applyNumberFormat="0" applyBorder="0" applyAlignment="0" applyProtection="0"/>
    <xf numFmtId="0" fontId="61" fillId="22" borderId="0" applyNumberFormat="0" applyBorder="0" applyAlignment="0" applyProtection="0">
      <alignment vertical="center"/>
    </xf>
    <xf numFmtId="0" fontId="78" fillId="23" borderId="23" applyNumberFormat="0" applyAlignment="0" applyProtection="0">
      <alignment vertical="center"/>
    </xf>
    <xf numFmtId="0" fontId="71" fillId="18" borderId="0" applyNumberFormat="0" applyBorder="0" applyAlignment="0" applyProtection="0">
      <alignment vertical="center"/>
    </xf>
    <xf numFmtId="0" fontId="53" fillId="0" borderId="0"/>
    <xf numFmtId="0" fontId="79" fillId="24" borderId="18" applyNumberFormat="0" applyAlignment="0" applyProtection="0">
      <alignment vertical="center"/>
    </xf>
    <xf numFmtId="0" fontId="53" fillId="0" borderId="0"/>
    <xf numFmtId="0" fontId="54" fillId="0" borderId="0"/>
    <xf numFmtId="0" fontId="80" fillId="23" borderId="17" applyNumberFormat="0" applyAlignment="0" applyProtection="0">
      <alignment vertical="center"/>
    </xf>
    <xf numFmtId="0" fontId="54" fillId="0" borderId="0" applyNumberFormat="0" applyFill="0" applyBorder="0" applyAlignment="0" applyProtection="0">
      <alignment vertical="center"/>
    </xf>
    <xf numFmtId="0" fontId="42" fillId="25" borderId="0" applyNumberFormat="0" applyBorder="0" applyAlignment="0" applyProtection="0">
      <alignment vertical="center"/>
    </xf>
    <xf numFmtId="0" fontId="81" fillId="26" borderId="24" applyNumberFormat="0" applyAlignment="0" applyProtection="0">
      <alignment vertical="center"/>
    </xf>
    <xf numFmtId="189" fontId="0" fillId="0" borderId="0" applyFill="0" applyBorder="0" applyAlignment="0"/>
    <xf numFmtId="0" fontId="58" fillId="13" borderId="0" applyNumberFormat="0" applyBorder="0" applyAlignment="0" applyProtection="0">
      <alignment vertical="center"/>
    </xf>
    <xf numFmtId="0" fontId="49" fillId="27" borderId="0" applyNumberFormat="0" applyBorder="0" applyAlignment="0" applyProtection="0">
      <alignment vertical="center"/>
    </xf>
    <xf numFmtId="198" fontId="0" fillId="0" borderId="0" applyFont="0" applyFill="0" applyBorder="0" applyAlignment="0" applyProtection="0"/>
    <xf numFmtId="0" fontId="71" fillId="18" borderId="0" applyNumberFormat="0" applyBorder="0" applyAlignment="0" applyProtection="0">
      <alignment vertical="center"/>
    </xf>
    <xf numFmtId="0" fontId="61" fillId="28" borderId="0" applyNumberFormat="0" applyBorder="0" applyAlignment="0" applyProtection="0">
      <alignment vertical="center"/>
    </xf>
    <xf numFmtId="0" fontId="54" fillId="29" borderId="0" applyNumberFormat="0" applyBorder="0" applyAlignment="0" applyProtection="0"/>
    <xf numFmtId="0" fontId="0" fillId="0" borderId="0">
      <protection locked="0"/>
    </xf>
    <xf numFmtId="0" fontId="0" fillId="0" borderId="0">
      <protection locked="0"/>
    </xf>
    <xf numFmtId="0" fontId="58" fillId="13" borderId="0" applyNumberFormat="0" applyBorder="0" applyAlignment="0" applyProtection="0">
      <alignment vertical="center"/>
    </xf>
    <xf numFmtId="0" fontId="82" fillId="0" borderId="25" applyNumberFormat="0" applyFill="0" applyAlignment="0" applyProtection="0">
      <alignment vertical="center"/>
    </xf>
    <xf numFmtId="0" fontId="53" fillId="0" borderId="0"/>
    <xf numFmtId="192" fontId="0" fillId="0" borderId="0" applyFill="0" applyBorder="0" applyAlignment="0"/>
    <xf numFmtId="0" fontId="83" fillId="25" borderId="0" applyNumberFormat="0" applyBorder="0" applyAlignment="0" applyProtection="0">
      <alignment vertical="center"/>
    </xf>
    <xf numFmtId="0" fontId="84" fillId="0" borderId="26" applyNumberFormat="0" applyFill="0" applyAlignment="0" applyProtection="0">
      <alignment vertical="center"/>
    </xf>
    <xf numFmtId="0" fontId="85" fillId="30" borderId="0" applyNumberFormat="0" applyBorder="0" applyAlignment="0" applyProtection="0">
      <alignment vertical="center"/>
    </xf>
    <xf numFmtId="0" fontId="66" fillId="18" borderId="0" applyNumberFormat="0" applyBorder="0" applyAlignment="0" applyProtection="0">
      <alignment vertical="center"/>
    </xf>
    <xf numFmtId="0" fontId="86" fillId="0" borderId="27" applyNumberFormat="0" applyFill="0" applyAlignment="0" applyProtection="0">
      <alignment vertical="center"/>
    </xf>
    <xf numFmtId="0" fontId="87" fillId="31" borderId="0" applyNumberFormat="0" applyBorder="0" applyAlignment="0" applyProtection="0">
      <alignment vertical="center"/>
    </xf>
    <xf numFmtId="0" fontId="49" fillId="32" borderId="0" applyNumberFormat="0" applyBorder="0" applyAlignment="0" applyProtection="0">
      <alignment vertical="center"/>
    </xf>
    <xf numFmtId="0" fontId="54" fillId="0" borderId="0">
      <alignment vertical="center"/>
    </xf>
    <xf numFmtId="0" fontId="61" fillId="33" borderId="0" applyNumberFormat="0" applyBorder="0" applyAlignment="0" applyProtection="0">
      <alignment vertical="center"/>
    </xf>
    <xf numFmtId="192" fontId="0" fillId="0" borderId="0" applyFill="0" applyBorder="0" applyAlignment="0"/>
    <xf numFmtId="0" fontId="49" fillId="34" borderId="0" applyNumberFormat="0" applyBorder="0" applyAlignment="0" applyProtection="0">
      <alignment vertical="center"/>
    </xf>
    <xf numFmtId="0" fontId="88" fillId="0" borderId="28" applyNumberFormat="0" applyFill="0" applyAlignment="0" applyProtection="0">
      <alignment vertical="center"/>
    </xf>
    <xf numFmtId="0" fontId="89" fillId="0" borderId="0">
      <alignment vertical="top"/>
    </xf>
    <xf numFmtId="0" fontId="49" fillId="35" borderId="0" applyNumberFormat="0" applyBorder="0" applyAlignment="0" applyProtection="0">
      <alignment vertical="center"/>
    </xf>
    <xf numFmtId="0" fontId="90" fillId="4" borderId="29"/>
    <xf numFmtId="195" fontId="91" fillId="0" borderId="0" applyFont="0" applyFill="0" applyBorder="0" applyAlignment="0" applyProtection="0"/>
    <xf numFmtId="0" fontId="92" fillId="10" borderId="30" applyNumberFormat="0" applyAlignment="0" applyProtection="0">
      <alignment vertical="center"/>
    </xf>
    <xf numFmtId="0" fontId="49" fillId="36" borderId="0" applyNumberFormat="0" applyBorder="0" applyAlignment="0" applyProtection="0">
      <alignment vertical="center"/>
    </xf>
    <xf numFmtId="0" fontId="49" fillId="37" borderId="0" applyNumberFormat="0" applyBorder="0" applyAlignment="0" applyProtection="0">
      <alignment vertical="center"/>
    </xf>
    <xf numFmtId="0" fontId="0" fillId="0" borderId="0"/>
    <xf numFmtId="0" fontId="61" fillId="38" borderId="0" applyNumberFormat="0" applyBorder="0" applyAlignment="0" applyProtection="0">
      <alignment vertical="center"/>
    </xf>
    <xf numFmtId="0" fontId="93" fillId="0" borderId="0" applyNumberFormat="0" applyFont="0" applyFill="0" applyBorder="0" applyAlignment="0" applyProtection="0">
      <alignment horizontal="left"/>
    </xf>
    <xf numFmtId="0" fontId="61" fillId="39" borderId="0" applyNumberFormat="0" applyBorder="0" applyAlignment="0" applyProtection="0">
      <alignment vertical="center"/>
    </xf>
    <xf numFmtId="0" fontId="0" fillId="0" borderId="0"/>
    <xf numFmtId="0" fontId="49" fillId="40" borderId="0" applyNumberFormat="0" applyBorder="0" applyAlignment="0" applyProtection="0">
      <alignment vertical="center"/>
    </xf>
    <xf numFmtId="0" fontId="54" fillId="0" borderId="0"/>
    <xf numFmtId="0" fontId="94" fillId="10" borderId="18" applyNumberFormat="0" applyAlignment="0" applyProtection="0">
      <alignment vertical="center"/>
    </xf>
    <xf numFmtId="0" fontId="0" fillId="0" borderId="0"/>
    <xf numFmtId="0" fontId="54" fillId="0" borderId="0"/>
    <xf numFmtId="0" fontId="49" fillId="41" borderId="0" applyNumberFormat="0" applyBorder="0" applyAlignment="0" applyProtection="0">
      <alignment vertical="center"/>
    </xf>
    <xf numFmtId="0" fontId="61" fillId="42" borderId="0" applyNumberFormat="0" applyBorder="0" applyAlignment="0" applyProtection="0">
      <alignment vertical="center"/>
    </xf>
    <xf numFmtId="197" fontId="0" fillId="0" borderId="0">
      <protection locked="0"/>
    </xf>
    <xf numFmtId="0" fontId="54" fillId="13" borderId="0" applyNumberFormat="0" applyBorder="0" applyAlignment="0" applyProtection="0">
      <alignment vertical="center"/>
    </xf>
    <xf numFmtId="0" fontId="49" fillId="43" borderId="0" applyNumberFormat="0" applyBorder="0" applyAlignment="0" applyProtection="0">
      <alignment vertical="center"/>
    </xf>
    <xf numFmtId="0" fontId="61" fillId="44" borderId="0" applyNumberFormat="0" applyBorder="0" applyAlignment="0" applyProtection="0">
      <alignment vertical="center"/>
    </xf>
    <xf numFmtId="0" fontId="83" fillId="25" borderId="0" applyNumberFormat="0" applyBorder="0" applyAlignment="0" applyProtection="0">
      <alignment vertical="center"/>
    </xf>
    <xf numFmtId="0" fontId="61" fillId="45" borderId="0" applyNumberFormat="0" applyBorder="0" applyAlignment="0" applyProtection="0">
      <alignment vertical="center"/>
    </xf>
    <xf numFmtId="0" fontId="54" fillId="0" borderId="0" applyNumberFormat="0" applyFont="0" applyFill="0" applyBorder="0" applyAlignment="0">
      <alignment horizontal="center" vertical="center"/>
    </xf>
    <xf numFmtId="0" fontId="71" fillId="18" borderId="0" applyNumberFormat="0" applyBorder="0" applyAlignment="0" applyProtection="0">
      <alignment vertical="center"/>
    </xf>
    <xf numFmtId="0" fontId="95" fillId="46" borderId="0" applyNumberFormat="0" applyBorder="0" applyAlignment="0" applyProtection="0">
      <alignment vertical="center"/>
    </xf>
    <xf numFmtId="197" fontId="0" fillId="0" borderId="0">
      <protection locked="0"/>
    </xf>
    <xf numFmtId="0" fontId="96" fillId="25" borderId="0" applyNumberFormat="0" applyBorder="0" applyAlignment="0" applyProtection="0">
      <alignment vertical="center"/>
    </xf>
    <xf numFmtId="0" fontId="49" fillId="47" borderId="0" applyNumberFormat="0" applyBorder="0" applyAlignment="0" applyProtection="0">
      <alignment vertical="center"/>
    </xf>
    <xf numFmtId="180" fontId="53" fillId="0" borderId="0" applyFont="0" applyFill="0" applyBorder="0" applyAlignment="0" applyProtection="0"/>
    <xf numFmtId="0" fontId="76" fillId="0" borderId="0"/>
    <xf numFmtId="0" fontId="61" fillId="48" borderId="0" applyNumberFormat="0" applyBorder="0" applyAlignment="0" applyProtection="0">
      <alignment vertical="center"/>
    </xf>
    <xf numFmtId="0" fontId="71" fillId="18" borderId="0" applyNumberFormat="0" applyBorder="0" applyAlignment="0" applyProtection="0">
      <alignment vertical="center"/>
    </xf>
    <xf numFmtId="0" fontId="97" fillId="18" borderId="0" applyNumberFormat="0" applyBorder="0" applyAlignment="0" applyProtection="0">
      <alignment vertical="center"/>
    </xf>
    <xf numFmtId="38" fontId="98" fillId="0" borderId="0" applyFont="0" applyFill="0" applyBorder="0" applyAlignment="0" applyProtection="0"/>
    <xf numFmtId="0" fontId="71" fillId="5" borderId="0" applyNumberFormat="0" applyBorder="0" applyAlignment="0" applyProtection="0">
      <alignment vertical="center"/>
    </xf>
    <xf numFmtId="0" fontId="0" fillId="0" borderId="0"/>
    <xf numFmtId="211" fontId="0" fillId="0" borderId="0" applyFill="0" applyBorder="0" applyAlignment="0"/>
    <xf numFmtId="0" fontId="0" fillId="0" borderId="0"/>
    <xf numFmtId="212" fontId="98" fillId="0" borderId="0" applyFont="0" applyFill="0" applyBorder="0" applyAlignment="0" applyProtection="0"/>
    <xf numFmtId="194" fontId="0" fillId="0" borderId="0"/>
    <xf numFmtId="0" fontId="54" fillId="0" borderId="0"/>
    <xf numFmtId="0" fontId="54" fillId="13" borderId="0" applyNumberFormat="0" applyBorder="0" applyAlignment="0" applyProtection="0">
      <alignment vertical="center"/>
    </xf>
    <xf numFmtId="0" fontId="54" fillId="19" borderId="20">
      <protection locked="0"/>
    </xf>
    <xf numFmtId="0" fontId="0" fillId="0" borderId="0"/>
    <xf numFmtId="0" fontId="58" fillId="13" borderId="0" applyNumberFormat="0" applyBorder="0" applyAlignment="0" applyProtection="0">
      <alignment vertical="center"/>
    </xf>
    <xf numFmtId="0" fontId="54" fillId="0" borderId="0">
      <alignment vertical="center"/>
    </xf>
    <xf numFmtId="0" fontId="53" fillId="0" borderId="0"/>
    <xf numFmtId="0" fontId="54" fillId="0" borderId="0"/>
    <xf numFmtId="0" fontId="99" fillId="46" borderId="0" applyNumberFormat="0" applyBorder="0" applyAlignment="0" applyProtection="0">
      <alignment vertical="center"/>
    </xf>
    <xf numFmtId="0" fontId="54" fillId="0" borderId="0"/>
    <xf numFmtId="0" fontId="54" fillId="0" borderId="0" applyFont="0" applyFill="0" applyBorder="0" applyAlignment="0" applyProtection="0"/>
    <xf numFmtId="0" fontId="57" fillId="8" borderId="0" applyNumberFormat="0" applyBorder="0" applyAlignment="0" applyProtection="0"/>
    <xf numFmtId="200" fontId="0" fillId="0" borderId="0" applyFont="0" applyFill="0" applyBorder="0" applyAlignment="0" applyProtection="0"/>
    <xf numFmtId="0" fontId="66" fillId="0" borderId="0">
      <alignment vertical="center"/>
    </xf>
    <xf numFmtId="0" fontId="54" fillId="0" borderId="0" applyFont="0" applyFill="0" applyBorder="0" applyAlignment="0" applyProtection="0"/>
    <xf numFmtId="0" fontId="54" fillId="0" borderId="0">
      <alignment vertical="center"/>
    </xf>
    <xf numFmtId="10" fontId="73" fillId="0" borderId="0" applyFont="0" applyFill="0" applyBorder="0" applyAlignment="0" applyProtection="0"/>
    <xf numFmtId="40" fontId="98" fillId="0" borderId="0" applyFont="0" applyFill="0" applyBorder="0" applyAlignment="0" applyProtection="0"/>
    <xf numFmtId="0" fontId="100" fillId="0" borderId="0" applyNumberFormat="0" applyFill="0">
      <alignment horizontal="left" vertical="center"/>
    </xf>
    <xf numFmtId="186" fontId="53" fillId="0" borderId="0" applyFont="0" applyFill="0" applyBorder="0" applyAlignment="0" applyProtection="0"/>
    <xf numFmtId="0" fontId="0" fillId="0" borderId="0"/>
    <xf numFmtId="0" fontId="54" fillId="18" borderId="0" applyNumberFormat="0" applyBorder="0" applyAlignment="0" applyProtection="0">
      <alignment vertical="center"/>
    </xf>
    <xf numFmtId="0" fontId="65" fillId="49" borderId="0" applyNumberFormat="0" applyBorder="0" applyAlignment="0" applyProtection="0">
      <alignment vertical="center"/>
    </xf>
    <xf numFmtId="198" fontId="53" fillId="0" borderId="0" applyFont="0" applyFill="0" applyBorder="0" applyAlignment="0" applyProtection="0"/>
    <xf numFmtId="0" fontId="101" fillId="0" borderId="0" applyNumberFormat="0" applyFill="0" applyBorder="0" applyAlignment="0" applyProtection="0"/>
    <xf numFmtId="0" fontId="54" fillId="0" borderId="0" applyFill="0" applyBorder="0" applyAlignment="0"/>
    <xf numFmtId="0" fontId="66" fillId="0" borderId="0">
      <alignment vertical="center"/>
    </xf>
    <xf numFmtId="0" fontId="0" fillId="0" borderId="0"/>
    <xf numFmtId="49" fontId="102" fillId="0" borderId="0" applyProtection="0">
      <alignment horizontal="left"/>
    </xf>
    <xf numFmtId="0" fontId="0" fillId="0" borderId="0">
      <protection locked="0"/>
    </xf>
    <xf numFmtId="0" fontId="58" fillId="13" borderId="0" applyNumberFormat="0" applyBorder="0" applyAlignment="0" applyProtection="0">
      <alignment vertical="center"/>
    </xf>
    <xf numFmtId="0" fontId="103" fillId="0" borderId="3">
      <alignment horizontal="left" vertical="center"/>
    </xf>
    <xf numFmtId="0" fontId="104" fillId="0" borderId="0" applyNumberFormat="0" applyFill="0" applyBorder="0" applyProtection="0">
      <alignment vertical="center"/>
    </xf>
    <xf numFmtId="0" fontId="71" fillId="18" borderId="0" applyNumberFormat="0" applyBorder="0" applyAlignment="0" applyProtection="0">
      <alignment vertical="center"/>
    </xf>
    <xf numFmtId="0" fontId="62" fillId="0" borderId="0"/>
    <xf numFmtId="0" fontId="66" fillId="15" borderId="0" applyNumberFormat="0" applyBorder="0" applyAlignment="0" applyProtection="0">
      <alignment vertical="center"/>
    </xf>
    <xf numFmtId="0" fontId="105" fillId="0" borderId="0" applyNumberFormat="0" applyFill="0" applyBorder="0" applyAlignment="0" applyProtection="0">
      <alignment vertical="top"/>
      <protection locked="0"/>
    </xf>
    <xf numFmtId="0" fontId="54" fillId="0" borderId="0"/>
    <xf numFmtId="0" fontId="0" fillId="0" borderId="0"/>
    <xf numFmtId="0" fontId="57" fillId="8" borderId="0" applyNumberFormat="0" applyBorder="0" applyAlignment="0" applyProtection="0"/>
    <xf numFmtId="0" fontId="71" fillId="18" borderId="0" applyNumberFormat="0" applyBorder="0" applyAlignment="0" applyProtection="0">
      <alignment vertical="center"/>
    </xf>
    <xf numFmtId="0" fontId="54" fillId="0" borderId="0"/>
    <xf numFmtId="0" fontId="53" fillId="0" borderId="0"/>
    <xf numFmtId="0" fontId="0" fillId="0" borderId="0">
      <protection locked="0"/>
    </xf>
    <xf numFmtId="182" fontId="54" fillId="0" borderId="0" applyFont="0" applyFill="0" applyBorder="0" applyAlignment="0" applyProtection="0"/>
    <xf numFmtId="0" fontId="0" fillId="0" borderId="0"/>
    <xf numFmtId="0" fontId="62" fillId="0" borderId="0"/>
    <xf numFmtId="0" fontId="76" fillId="0" borderId="0"/>
    <xf numFmtId="0" fontId="54" fillId="0" borderId="0">
      <alignment vertical="center"/>
    </xf>
    <xf numFmtId="0" fontId="62" fillId="0" borderId="0"/>
    <xf numFmtId="38" fontId="106" fillId="0" borderId="0"/>
    <xf numFmtId="0" fontId="76" fillId="0" borderId="0"/>
    <xf numFmtId="192" fontId="0" fillId="0" borderId="0" applyFill="0" applyBorder="0" applyAlignment="0"/>
    <xf numFmtId="0" fontId="62" fillId="0" borderId="0"/>
    <xf numFmtId="201" fontId="0" fillId="0" borderId="0" applyFill="0" applyBorder="0" applyAlignment="0"/>
    <xf numFmtId="0" fontId="0" fillId="0" borderId="0"/>
    <xf numFmtId="9" fontId="54" fillId="0" borderId="0" applyFont="0" applyFill="0" applyBorder="0" applyAlignment="0" applyProtection="0">
      <alignment vertical="center"/>
    </xf>
    <xf numFmtId="40" fontId="93" fillId="0" borderId="0" applyFont="0" applyFill="0" applyBorder="0" applyAlignment="0" applyProtection="0"/>
    <xf numFmtId="0" fontId="58" fillId="13" borderId="0" applyNumberFormat="0" applyBorder="0" applyAlignment="0" applyProtection="0">
      <alignment vertical="center"/>
    </xf>
    <xf numFmtId="0" fontId="0" fillId="0" borderId="0"/>
    <xf numFmtId="0" fontId="76" fillId="0" borderId="0"/>
    <xf numFmtId="0" fontId="62" fillId="0" borderId="0"/>
    <xf numFmtId="0" fontId="62" fillId="0" borderId="0"/>
    <xf numFmtId="0" fontId="54" fillId="0" borderId="0">
      <alignment vertical="center"/>
    </xf>
    <xf numFmtId="0" fontId="54" fillId="0" borderId="0">
      <alignment vertical="center"/>
    </xf>
    <xf numFmtId="0" fontId="107" fillId="0" borderId="1">
      <alignment horizontal="center"/>
    </xf>
    <xf numFmtId="0" fontId="62" fillId="0" borderId="0"/>
    <xf numFmtId="0" fontId="108" fillId="5" borderId="0" applyNumberFormat="0" applyBorder="0" applyAlignment="0" applyProtection="0">
      <alignment vertical="center"/>
    </xf>
    <xf numFmtId="194" fontId="0" fillId="0" borderId="0"/>
    <xf numFmtId="0" fontId="0" fillId="0" borderId="0"/>
    <xf numFmtId="0" fontId="54" fillId="0" borderId="0"/>
    <xf numFmtId="0" fontId="62" fillId="0" borderId="0"/>
    <xf numFmtId="0" fontId="62" fillId="0" borderId="0"/>
    <xf numFmtId="0" fontId="0" fillId="0" borderId="0"/>
    <xf numFmtId="0" fontId="53" fillId="0" borderId="0"/>
    <xf numFmtId="0" fontId="62" fillId="0" borderId="0"/>
    <xf numFmtId="0" fontId="68" fillId="13" borderId="0" applyNumberFormat="0" applyBorder="0" applyAlignment="0" applyProtection="0">
      <alignment vertical="center"/>
    </xf>
    <xf numFmtId="194" fontId="0" fillId="0" borderId="0"/>
    <xf numFmtId="0" fontId="109" fillId="0" borderId="0"/>
    <xf numFmtId="0" fontId="53" fillId="0" borderId="0"/>
    <xf numFmtId="0" fontId="0" fillId="0" borderId="0"/>
    <xf numFmtId="0" fontId="71" fillId="18" borderId="0" applyNumberFormat="0" applyBorder="0" applyAlignment="0" applyProtection="0">
      <alignment vertical="center"/>
    </xf>
    <xf numFmtId="0" fontId="0" fillId="0" borderId="0">
      <protection locked="0"/>
    </xf>
    <xf numFmtId="0" fontId="0" fillId="0" borderId="0"/>
    <xf numFmtId="0" fontId="76" fillId="0" borderId="0"/>
    <xf numFmtId="0" fontId="66" fillId="13" borderId="0" applyNumberFormat="0" applyBorder="0" applyAlignment="0" applyProtection="0">
      <alignment vertical="center"/>
    </xf>
    <xf numFmtId="0" fontId="0" fillId="0" borderId="0"/>
    <xf numFmtId="0" fontId="62" fillId="0" borderId="0"/>
    <xf numFmtId="0" fontId="54" fillId="0" borderId="0">
      <alignment vertical="center"/>
    </xf>
    <xf numFmtId="0" fontId="0" fillId="0" borderId="0">
      <protection locked="0"/>
    </xf>
    <xf numFmtId="0" fontId="58" fillId="13" borderId="0" applyNumberFormat="0" applyBorder="0" applyAlignment="0" applyProtection="0">
      <alignment vertical="center"/>
    </xf>
    <xf numFmtId="214" fontId="53" fillId="0" borderId="0" applyFont="0" applyFill="0" applyBorder="0" applyAlignment="0" applyProtection="0"/>
    <xf numFmtId="10" fontId="91" fillId="0" borderId="0" applyFont="0" applyFill="0" applyBorder="0" applyAlignment="0" applyProtection="0"/>
    <xf numFmtId="0" fontId="62" fillId="0" borderId="0"/>
    <xf numFmtId="38" fontId="110" fillId="10" borderId="0" applyNumberFormat="0" applyBorder="0" applyAlignment="0" applyProtection="0"/>
    <xf numFmtId="0" fontId="53" fillId="0" borderId="0">
      <protection locked="0"/>
    </xf>
    <xf numFmtId="0" fontId="111" fillId="0" borderId="5">
      <alignment horizontal="center"/>
    </xf>
    <xf numFmtId="0" fontId="112" fillId="0" borderId="31" applyNumberFormat="0" applyFill="0" applyAlignment="0" applyProtection="0">
      <alignment vertical="center"/>
    </xf>
    <xf numFmtId="9" fontId="54" fillId="0" borderId="0" applyFont="0" applyFill="0" applyBorder="0" applyAlignment="0" applyProtection="0">
      <alignment vertical="center"/>
    </xf>
    <xf numFmtId="0" fontId="62" fillId="0" borderId="0"/>
    <xf numFmtId="0" fontId="62" fillId="0" borderId="0"/>
    <xf numFmtId="0" fontId="0" fillId="0" borderId="0"/>
    <xf numFmtId="0" fontId="0" fillId="0" borderId="0"/>
    <xf numFmtId="0" fontId="62" fillId="0" borderId="0"/>
    <xf numFmtId="0" fontId="113" fillId="50" borderId="0" applyNumberFormat="0" applyBorder="0" applyAlignment="0" applyProtection="0"/>
    <xf numFmtId="0" fontId="0" fillId="0" borderId="0"/>
    <xf numFmtId="0" fontId="54" fillId="0" borderId="0" applyNumberFormat="0" applyFill="0" applyBorder="0" applyAlignment="0" applyProtection="0"/>
    <xf numFmtId="0" fontId="89" fillId="0" borderId="0">
      <alignment vertical="top"/>
    </xf>
    <xf numFmtId="0" fontId="114" fillId="18" borderId="0" applyNumberFormat="0" applyBorder="0" applyAlignment="0" applyProtection="0">
      <alignment vertical="center"/>
    </xf>
    <xf numFmtId="0" fontId="53" fillId="0" borderId="0"/>
    <xf numFmtId="0" fontId="0" fillId="0" borderId="0">
      <protection locked="0"/>
    </xf>
    <xf numFmtId="0" fontId="96" fillId="13" borderId="0" applyNumberFormat="0" applyBorder="0" applyAlignment="0" applyProtection="0">
      <alignment vertical="center"/>
    </xf>
    <xf numFmtId="0" fontId="0" fillId="0" borderId="0"/>
    <xf numFmtId="0" fontId="71" fillId="18" borderId="0" applyNumberFormat="0" applyBorder="0" applyAlignment="0" applyProtection="0">
      <alignment vertical="center"/>
    </xf>
    <xf numFmtId="0" fontId="115" fillId="51" borderId="0" applyNumberFormat="0" applyBorder="0" applyAlignment="0" applyProtection="0">
      <alignment vertical="center"/>
    </xf>
    <xf numFmtId="0" fontId="0" fillId="0" borderId="0">
      <protection locked="0"/>
    </xf>
    <xf numFmtId="0" fontId="54" fillId="19" borderId="20">
      <protection locked="0"/>
    </xf>
    <xf numFmtId="0" fontId="53" fillId="0" borderId="0"/>
    <xf numFmtId="0" fontId="53" fillId="0" borderId="0"/>
    <xf numFmtId="0" fontId="0" fillId="0" borderId="0"/>
    <xf numFmtId="40" fontId="116" fillId="0" borderId="0" applyBorder="0">
      <alignment horizontal="right"/>
    </xf>
    <xf numFmtId="197" fontId="0" fillId="0" borderId="0">
      <protection locked="0"/>
    </xf>
    <xf numFmtId="216" fontId="0" fillId="0" borderId="0" applyFill="0" applyBorder="0" applyAlignment="0"/>
    <xf numFmtId="0" fontId="0" fillId="0" borderId="0">
      <protection locked="0"/>
    </xf>
    <xf numFmtId="0" fontId="76" fillId="0" borderId="0"/>
    <xf numFmtId="0" fontId="46" fillId="52" borderId="0" applyNumberFormat="0" applyBorder="0" applyAlignment="0" applyProtection="0"/>
    <xf numFmtId="0" fontId="0" fillId="0" borderId="0">
      <protection locked="0"/>
    </xf>
    <xf numFmtId="0" fontId="66" fillId="0" borderId="0">
      <alignment vertical="center"/>
    </xf>
    <xf numFmtId="0" fontId="0" fillId="0" borderId="0"/>
    <xf numFmtId="0" fontId="117" fillId="13" borderId="0" applyNumberFormat="0" applyBorder="0" applyAlignment="0" applyProtection="0">
      <alignment vertical="center"/>
    </xf>
    <xf numFmtId="0" fontId="89" fillId="0" borderId="0">
      <alignment vertical="top"/>
    </xf>
    <xf numFmtId="0" fontId="76" fillId="0" borderId="0"/>
    <xf numFmtId="0" fontId="118" fillId="0" borderId="0" applyNumberFormat="0" applyFont="0" applyFill="0" applyBorder="0" applyProtection="0">
      <alignment horizontal="center" vertical="center" wrapText="1"/>
    </xf>
    <xf numFmtId="0" fontId="54" fillId="0" borderId="0"/>
    <xf numFmtId="0" fontId="54" fillId="0" borderId="0"/>
    <xf numFmtId="0" fontId="0" fillId="0" borderId="0"/>
    <xf numFmtId="43" fontId="0" fillId="0" borderId="0" applyFont="0" applyFill="0" applyBorder="0" applyAlignment="0" applyProtection="0"/>
    <xf numFmtId="194" fontId="0" fillId="0" borderId="0"/>
    <xf numFmtId="0" fontId="119" fillId="0" borderId="32" applyNumberFormat="0" applyFill="0" applyAlignment="0" applyProtection="0">
      <alignment vertical="center"/>
    </xf>
    <xf numFmtId="0" fontId="114" fillId="18" borderId="0" applyNumberFormat="0" applyBorder="0" applyAlignment="0" applyProtection="0">
      <alignment vertical="center"/>
    </xf>
    <xf numFmtId="0" fontId="54" fillId="0" borderId="0"/>
    <xf numFmtId="0" fontId="0" fillId="0" borderId="0"/>
    <xf numFmtId="0" fontId="52" fillId="53" borderId="0" applyNumberFormat="0" applyBorder="0" applyAlignment="0" applyProtection="0"/>
    <xf numFmtId="0" fontId="66" fillId="0" borderId="0">
      <alignment vertical="center"/>
    </xf>
    <xf numFmtId="49" fontId="54" fillId="0" borderId="0" applyFont="0" applyFill="0" applyBorder="0" applyAlignment="0" applyProtection="0"/>
    <xf numFmtId="197" fontId="0" fillId="0" borderId="0">
      <protection locked="0"/>
    </xf>
    <xf numFmtId="0" fontId="76" fillId="0" borderId="0"/>
    <xf numFmtId="0" fontId="88" fillId="0" borderId="28" applyNumberFormat="0" applyFill="0" applyAlignment="0" applyProtection="0">
      <alignment vertical="center"/>
    </xf>
    <xf numFmtId="219" fontId="73" fillId="0" borderId="0" applyFont="0" applyFill="0" applyBorder="0" applyAlignment="0" applyProtection="0"/>
    <xf numFmtId="9" fontId="120" fillId="0" borderId="0" applyFont="0" applyFill="0" applyBorder="0" applyAlignment="0" applyProtection="0"/>
    <xf numFmtId="0" fontId="121" fillId="54" borderId="33" applyNumberFormat="0" applyAlignment="0" applyProtection="0">
      <alignment vertical="center"/>
    </xf>
    <xf numFmtId="0" fontId="54" fillId="5" borderId="0" applyNumberFormat="0" applyBorder="0" applyAlignment="0" applyProtection="0">
      <alignment vertical="center"/>
    </xf>
    <xf numFmtId="0" fontId="76" fillId="0" borderId="0"/>
    <xf numFmtId="217" fontId="102" fillId="0" borderId="0" applyFill="0" applyBorder="0" applyProtection="0">
      <alignment horizontal="right"/>
    </xf>
    <xf numFmtId="0" fontId="0" fillId="0" borderId="0"/>
    <xf numFmtId="0" fontId="54" fillId="0" borderId="0">
      <alignment vertical="center"/>
    </xf>
    <xf numFmtId="0" fontId="53" fillId="0" borderId="0">
      <protection locked="0"/>
    </xf>
    <xf numFmtId="0" fontId="53" fillId="0" borderId="0">
      <protection locked="0"/>
    </xf>
    <xf numFmtId="39" fontId="73" fillId="0" borderId="0" applyFont="0" applyFill="0" applyBorder="0" applyAlignment="0" applyProtection="0"/>
    <xf numFmtId="0" fontId="66" fillId="18" borderId="0" applyNumberFormat="0" applyBorder="0" applyAlignment="0" applyProtection="0">
      <alignment vertical="center"/>
    </xf>
    <xf numFmtId="0" fontId="54" fillId="0" borderId="0"/>
    <xf numFmtId="0" fontId="53" fillId="0" borderId="0">
      <protection locked="0"/>
    </xf>
    <xf numFmtId="0" fontId="122" fillId="0" borderId="0"/>
    <xf numFmtId="0" fontId="46" fillId="18" borderId="0" applyNumberFormat="0" applyBorder="0" applyAlignment="0" applyProtection="0">
      <alignment vertical="center"/>
    </xf>
    <xf numFmtId="0" fontId="123" fillId="19" borderId="20">
      <protection locked="0"/>
    </xf>
    <xf numFmtId="0" fontId="76" fillId="0" borderId="0"/>
    <xf numFmtId="0" fontId="124" fillId="0" borderId="34" applyNumberFormat="0" applyFill="0" applyAlignment="0" applyProtection="0">
      <alignment vertical="center"/>
    </xf>
    <xf numFmtId="0" fontId="66" fillId="0" borderId="0">
      <alignment vertical="center"/>
    </xf>
    <xf numFmtId="197" fontId="0" fillId="0" borderId="0">
      <protection locked="0"/>
    </xf>
    <xf numFmtId="0" fontId="118" fillId="0" borderId="0"/>
    <xf numFmtId="0" fontId="0" fillId="0" borderId="0"/>
    <xf numFmtId="0" fontId="0" fillId="0" borderId="0"/>
    <xf numFmtId="0" fontId="52" fillId="55" borderId="0" applyNumberFormat="0" applyBorder="0" applyAlignment="0" applyProtection="0"/>
    <xf numFmtId="0" fontId="66" fillId="56" borderId="0" applyNumberFormat="0" applyBorder="0" applyAlignment="0" applyProtection="0">
      <alignment vertical="center"/>
    </xf>
    <xf numFmtId="0" fontId="0" fillId="0" borderId="0"/>
    <xf numFmtId="0" fontId="0" fillId="0" borderId="0"/>
    <xf numFmtId="49" fontId="54" fillId="0" borderId="0" applyFont="0" applyFill="0" applyBorder="0" applyAlignment="0" applyProtection="0"/>
    <xf numFmtId="0" fontId="118" fillId="0" borderId="0"/>
    <xf numFmtId="49" fontId="54" fillId="0" borderId="0" applyFont="0" applyFill="0" applyBorder="0" applyAlignment="0" applyProtection="0"/>
    <xf numFmtId="49" fontId="54" fillId="0" borderId="0" applyFont="0" applyFill="0" applyBorder="0" applyAlignment="0" applyProtection="0"/>
    <xf numFmtId="197" fontId="0" fillId="0" borderId="0">
      <protection locked="0"/>
    </xf>
    <xf numFmtId="49" fontId="0" fillId="0" borderId="0" applyFont="0" applyFill="0" applyBorder="0" applyAlignment="0" applyProtection="0"/>
    <xf numFmtId="0" fontId="108" fillId="5" borderId="0" applyNumberFormat="0" applyBorder="0" applyAlignment="0" applyProtection="0">
      <alignment vertical="center"/>
    </xf>
    <xf numFmtId="0" fontId="42" fillId="18" borderId="0" applyNumberFormat="0" applyBorder="0" applyAlignment="0" applyProtection="0">
      <alignment vertical="center"/>
    </xf>
    <xf numFmtId="0" fontId="125" fillId="0" borderId="31" applyNumberFormat="0" applyFill="0" applyAlignment="0" applyProtection="0">
      <alignment vertical="center"/>
    </xf>
    <xf numFmtId="0" fontId="53" fillId="0" borderId="0"/>
    <xf numFmtId="43" fontId="0" fillId="0" borderId="0" applyFont="0" applyFill="0" applyBorder="0" applyAlignment="0" applyProtection="0"/>
    <xf numFmtId="0" fontId="76" fillId="0" borderId="0"/>
    <xf numFmtId="0" fontId="54" fillId="19" borderId="20">
      <protection locked="0"/>
    </xf>
    <xf numFmtId="0" fontId="76" fillId="0" borderId="0"/>
    <xf numFmtId="0" fontId="53" fillId="0" borderId="0"/>
    <xf numFmtId="0" fontId="0" fillId="0" borderId="0"/>
    <xf numFmtId="0" fontId="53" fillId="0" borderId="0" applyNumberFormat="0" applyFill="0" applyBorder="0" applyAlignment="0" applyProtection="0"/>
    <xf numFmtId="0" fontId="107" fillId="0" borderId="0">
      <alignment horizontal="center" vertical="center"/>
    </xf>
    <xf numFmtId="0" fontId="0" fillId="0" borderId="0"/>
    <xf numFmtId="0" fontId="66" fillId="0" borderId="0"/>
    <xf numFmtId="0" fontId="53" fillId="0" borderId="0"/>
    <xf numFmtId="0" fontId="46" fillId="52" borderId="0" applyNumberFormat="0" applyBorder="0" applyAlignment="0" applyProtection="0"/>
    <xf numFmtId="0" fontId="0" fillId="0" borderId="0"/>
    <xf numFmtId="0" fontId="53" fillId="0" borderId="0"/>
    <xf numFmtId="201" fontId="0" fillId="0" borderId="0" applyFill="0" applyBorder="0" applyAlignment="0"/>
    <xf numFmtId="0" fontId="54" fillId="0" borderId="0"/>
    <xf numFmtId="0" fontId="53" fillId="0" borderId="0"/>
    <xf numFmtId="0" fontId="52" fillId="55" borderId="0" applyNumberFormat="0" applyBorder="0" applyAlignment="0" applyProtection="0"/>
    <xf numFmtId="0" fontId="83" fillId="25" borderId="0" applyNumberFormat="0" applyBorder="0" applyAlignment="0" applyProtection="0">
      <alignment vertical="center"/>
    </xf>
    <xf numFmtId="0" fontId="96" fillId="13" borderId="0" applyNumberFormat="0" applyBorder="0" applyAlignment="0" applyProtection="0">
      <alignment vertical="center"/>
    </xf>
    <xf numFmtId="0" fontId="54" fillId="0" borderId="0"/>
    <xf numFmtId="0" fontId="71" fillId="5" borderId="0" applyNumberFormat="0" applyBorder="0" applyAlignment="0" applyProtection="0">
      <alignment vertical="center"/>
    </xf>
    <xf numFmtId="0" fontId="54" fillId="0" borderId="0" applyFont="0" applyFill="0" applyBorder="0" applyAlignment="0" applyProtection="0"/>
    <xf numFmtId="0" fontId="118" fillId="0" borderId="0"/>
    <xf numFmtId="0" fontId="52" fillId="57" borderId="0" applyNumberFormat="0" applyBorder="0" applyAlignment="0" applyProtection="0"/>
    <xf numFmtId="0" fontId="89" fillId="0" borderId="0">
      <alignment vertical="top"/>
    </xf>
    <xf numFmtId="0" fontId="0" fillId="0" borderId="0"/>
    <xf numFmtId="0" fontId="42" fillId="49" borderId="0" applyNumberFormat="0" applyBorder="0" applyAlignment="0" applyProtection="0">
      <alignment vertical="center"/>
    </xf>
    <xf numFmtId="0" fontId="118" fillId="0" borderId="0"/>
    <xf numFmtId="0" fontId="76" fillId="0" borderId="0"/>
    <xf numFmtId="0" fontId="53" fillId="0" borderId="0"/>
    <xf numFmtId="0" fontId="42" fillId="24" borderId="0" applyNumberFormat="0" applyBorder="0" applyAlignment="0" applyProtection="0">
      <alignment vertical="center"/>
    </xf>
    <xf numFmtId="0" fontId="53" fillId="0" borderId="0"/>
    <xf numFmtId="0" fontId="0" fillId="0" borderId="0"/>
    <xf numFmtId="0" fontId="53" fillId="0" borderId="0"/>
    <xf numFmtId="0" fontId="53" fillId="0" borderId="0"/>
    <xf numFmtId="0" fontId="115" fillId="58" borderId="0" applyNumberFormat="0" applyBorder="0" applyAlignment="0" applyProtection="0">
      <alignment vertical="center"/>
    </xf>
    <xf numFmtId="9" fontId="102" fillId="0" borderId="0" applyFont="0" applyFill="0" applyBorder="0" applyAlignment="0" applyProtection="0"/>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53" fillId="0" borderId="0"/>
    <xf numFmtId="0" fontId="53" fillId="0" borderId="0"/>
    <xf numFmtId="0" fontId="42" fillId="25" borderId="0" applyNumberFormat="0" applyBorder="0" applyAlignment="0" applyProtection="0">
      <alignment vertical="center"/>
    </xf>
    <xf numFmtId="178" fontId="0" fillId="0" borderId="0" applyFont="0" applyFill="0" applyBorder="0" applyAlignment="0" applyProtection="0"/>
    <xf numFmtId="0" fontId="0" fillId="0" borderId="0"/>
    <xf numFmtId="0" fontId="53" fillId="0" borderId="0"/>
    <xf numFmtId="0" fontId="0" fillId="0" borderId="0"/>
    <xf numFmtId="200" fontId="0" fillId="0" borderId="0" applyFont="0" applyFill="0" applyBorder="0" applyAlignment="0" applyProtection="0"/>
    <xf numFmtId="4" fontId="126" fillId="0" borderId="0">
      <alignment horizontal="right"/>
    </xf>
    <xf numFmtId="0" fontId="0" fillId="0" borderId="0">
      <protection locked="0"/>
    </xf>
    <xf numFmtId="0" fontId="0" fillId="0" borderId="0">
      <protection locked="0"/>
    </xf>
    <xf numFmtId="0" fontId="0" fillId="0" borderId="0">
      <protection locked="0"/>
    </xf>
    <xf numFmtId="0" fontId="54" fillId="59" borderId="0" applyNumberFormat="0" applyBorder="0" applyAlignment="0" applyProtection="0"/>
    <xf numFmtId="0" fontId="0" fillId="0" borderId="0">
      <protection locked="0"/>
    </xf>
    <xf numFmtId="0" fontId="0" fillId="0" borderId="0">
      <protection locked="0"/>
    </xf>
    <xf numFmtId="0" fontId="0" fillId="0" borderId="0"/>
    <xf numFmtId="0" fontId="0" fillId="0" borderId="0">
      <protection locked="0"/>
    </xf>
    <xf numFmtId="215" fontId="102" fillId="0" borderId="0"/>
    <xf numFmtId="0" fontId="0" fillId="0" borderId="0">
      <protection locked="0"/>
    </xf>
    <xf numFmtId="0" fontId="54" fillId="0" borderId="0">
      <alignment vertical="center"/>
    </xf>
    <xf numFmtId="191" fontId="102" fillId="0" borderId="0" applyFill="0" applyBorder="0" applyProtection="0">
      <alignment horizontal="right"/>
    </xf>
    <xf numFmtId="0" fontId="99" fillId="46" borderId="0" applyNumberFormat="0" applyBorder="0" applyAlignment="0" applyProtection="0">
      <alignment vertical="center"/>
    </xf>
    <xf numFmtId="0" fontId="0" fillId="0" borderId="0">
      <protection locked="0"/>
    </xf>
    <xf numFmtId="197" fontId="0" fillId="0" borderId="0">
      <protection locked="0"/>
    </xf>
    <xf numFmtId="0" fontId="0" fillId="0" borderId="0">
      <protection locked="0"/>
    </xf>
    <xf numFmtId="0" fontId="65" fillId="60" borderId="0" applyNumberFormat="0" applyBorder="0" applyAlignment="0" applyProtection="0">
      <alignment vertical="center"/>
    </xf>
    <xf numFmtId="0" fontId="115" fillId="61" borderId="0" applyNumberFormat="0" applyBorder="0" applyAlignment="0" applyProtection="0">
      <alignment vertical="center"/>
    </xf>
    <xf numFmtId="0" fontId="0" fillId="0" borderId="0">
      <protection locked="0"/>
    </xf>
    <xf numFmtId="0" fontId="58" fillId="13" borderId="0" applyNumberFormat="0" applyBorder="0" applyAlignment="0" applyProtection="0">
      <alignment vertical="center"/>
    </xf>
    <xf numFmtId="0" fontId="0" fillId="0" borderId="0"/>
    <xf numFmtId="0" fontId="0" fillId="0" borderId="0"/>
    <xf numFmtId="193" fontId="93" fillId="0" borderId="0" applyFont="0" applyFill="0" applyBorder="0" applyAlignment="0" applyProtection="0"/>
    <xf numFmtId="201" fontId="0" fillId="0" borderId="0" applyFont="0" applyFill="0" applyBorder="0" applyAlignment="0" applyProtection="0"/>
    <xf numFmtId="0" fontId="68" fillId="13" borderId="0" applyNumberFormat="0" applyBorder="0" applyAlignment="0" applyProtection="0">
      <alignment vertical="center"/>
    </xf>
    <xf numFmtId="218" fontId="53" fillId="0" borderId="0" applyFont="0" applyFill="0" applyBorder="0" applyAlignment="0" applyProtection="0"/>
    <xf numFmtId="0" fontId="0" fillId="0" borderId="0"/>
    <xf numFmtId="0" fontId="0" fillId="0" borderId="0"/>
    <xf numFmtId="0" fontId="54" fillId="0" borderId="0">
      <alignment vertical="center"/>
    </xf>
    <xf numFmtId="0" fontId="0" fillId="0" borderId="0"/>
    <xf numFmtId="0" fontId="66" fillId="15" borderId="0" applyNumberFormat="0" applyBorder="0" applyAlignment="0" applyProtection="0">
      <alignment vertical="center"/>
    </xf>
    <xf numFmtId="0" fontId="0" fillId="0" borderId="0"/>
    <xf numFmtId="0" fontId="110" fillId="62" borderId="1"/>
    <xf numFmtId="0" fontId="114" fillId="18" borderId="0" applyNumberFormat="0" applyBorder="0" applyAlignment="0" applyProtection="0">
      <alignment vertical="center"/>
    </xf>
    <xf numFmtId="0" fontId="0" fillId="0" borderId="0"/>
    <xf numFmtId="0" fontId="66" fillId="13" borderId="0" applyNumberFormat="0" applyBorder="0" applyAlignment="0" applyProtection="0">
      <alignment vertical="center"/>
    </xf>
    <xf numFmtId="0" fontId="0" fillId="0" borderId="0"/>
    <xf numFmtId="0" fontId="0" fillId="0" borderId="0"/>
    <xf numFmtId="0" fontId="46" fillId="52" borderId="0" applyNumberFormat="0" applyBorder="0" applyAlignment="0" applyProtection="0"/>
    <xf numFmtId="43" fontId="66" fillId="0" borderId="0" applyFont="0" applyFill="0" applyBorder="0" applyAlignment="0" applyProtection="0">
      <alignment vertical="center"/>
    </xf>
    <xf numFmtId="0" fontId="0" fillId="0" borderId="0"/>
    <xf numFmtId="0" fontId="0" fillId="0" borderId="0">
      <protection locked="0"/>
    </xf>
    <xf numFmtId="220" fontId="0" fillId="0" borderId="0" applyFont="0" applyFill="0" applyProtection="0"/>
    <xf numFmtId="0" fontId="0" fillId="0" borderId="0">
      <protection locked="0"/>
    </xf>
    <xf numFmtId="0" fontId="0" fillId="0" borderId="0">
      <protection locked="0"/>
    </xf>
    <xf numFmtId="0" fontId="76" fillId="0" borderId="0"/>
    <xf numFmtId="0" fontId="58" fillId="13" borderId="0" applyNumberFormat="0" applyBorder="0" applyAlignment="0" applyProtection="0">
      <alignment vertical="center"/>
    </xf>
    <xf numFmtId="0" fontId="0" fillId="0" borderId="0"/>
    <xf numFmtId="0" fontId="53" fillId="0" borderId="0"/>
    <xf numFmtId="0" fontId="0" fillId="0" borderId="0"/>
    <xf numFmtId="0" fontId="53" fillId="0" borderId="0"/>
    <xf numFmtId="0" fontId="0" fillId="0" borderId="0">
      <protection locked="0"/>
    </xf>
    <xf numFmtId="0" fontId="0" fillId="0" borderId="0">
      <protection locked="0"/>
    </xf>
    <xf numFmtId="0" fontId="76" fillId="0" borderId="0"/>
    <xf numFmtId="0" fontId="0" fillId="0" borderId="0"/>
    <xf numFmtId="196" fontId="54" fillId="63" borderId="0"/>
    <xf numFmtId="0" fontId="53" fillId="0" borderId="0"/>
    <xf numFmtId="0" fontId="62" fillId="0" borderId="0"/>
    <xf numFmtId="0" fontId="127" fillId="59" borderId="0" applyNumberFormat="0"/>
    <xf numFmtId="0" fontId="0" fillId="0" borderId="0">
      <protection locked="0"/>
    </xf>
    <xf numFmtId="0" fontId="58" fillId="13" borderId="0" applyNumberFormat="0" applyBorder="0" applyAlignment="0" applyProtection="0">
      <alignment vertical="center"/>
    </xf>
    <xf numFmtId="0" fontId="62" fillId="0" borderId="0"/>
    <xf numFmtId="0" fontId="0" fillId="0" borderId="0">
      <protection locked="0"/>
    </xf>
    <xf numFmtId="0" fontId="0" fillId="0" borderId="0"/>
    <xf numFmtId="0" fontId="66" fillId="0" borderId="0">
      <alignment vertical="center"/>
    </xf>
    <xf numFmtId="0" fontId="115" fillId="60" borderId="0" applyNumberFormat="0" applyBorder="0" applyAlignment="0" applyProtection="0">
      <alignment vertical="center"/>
    </xf>
    <xf numFmtId="0" fontId="53" fillId="0" borderId="0"/>
    <xf numFmtId="0" fontId="0" fillId="0" borderId="0">
      <protection locked="0"/>
    </xf>
    <xf numFmtId="0" fontId="76" fillId="0" borderId="0"/>
    <xf numFmtId="0" fontId="128" fillId="64" borderId="0" applyNumberFormat="0" applyBorder="0" applyAlignment="0" applyProtection="0"/>
    <xf numFmtId="0" fontId="65" fillId="15" borderId="0" applyNumberFormat="0" applyBorder="0" applyAlignment="0" applyProtection="0">
      <alignment vertical="center"/>
    </xf>
    <xf numFmtId="0" fontId="53" fillId="0" borderId="0"/>
    <xf numFmtId="0" fontId="0" fillId="0" borderId="0"/>
    <xf numFmtId="0" fontId="62" fillId="0" borderId="0"/>
    <xf numFmtId="0" fontId="0" fillId="0" borderId="0"/>
    <xf numFmtId="0" fontId="57" fillId="65" borderId="0" applyNumberFormat="0" applyBorder="0" applyAlignment="0" applyProtection="0"/>
    <xf numFmtId="0" fontId="53" fillId="0" borderId="0"/>
    <xf numFmtId="0" fontId="0" fillId="0" borderId="0"/>
    <xf numFmtId="0" fontId="0" fillId="0" borderId="0"/>
    <xf numFmtId="0" fontId="66" fillId="5" borderId="0" applyNumberFormat="0" applyBorder="0" applyAlignment="0" applyProtection="0">
      <alignment vertical="center"/>
    </xf>
    <xf numFmtId="0" fontId="0" fillId="0" borderId="0"/>
    <xf numFmtId="195" fontId="54" fillId="0" borderId="0" applyFont="0" applyFill="0" applyBorder="0" applyAlignment="0" applyProtection="0"/>
    <xf numFmtId="0" fontId="0" fillId="0" borderId="0">
      <protection locked="0"/>
    </xf>
    <xf numFmtId="0" fontId="76" fillId="0" borderId="0"/>
    <xf numFmtId="0" fontId="54" fillId="18" borderId="0" applyNumberFormat="0" applyBorder="0" applyAlignment="0" applyProtection="0">
      <alignment vertical="center"/>
    </xf>
    <xf numFmtId="204" fontId="129" fillId="0" borderId="0"/>
    <xf numFmtId="0" fontId="53" fillId="0" borderId="0"/>
    <xf numFmtId="0" fontId="89" fillId="0" borderId="0">
      <alignment vertical="top"/>
    </xf>
    <xf numFmtId="0" fontId="0" fillId="0" borderId="0"/>
    <xf numFmtId="0" fontId="62" fillId="0" borderId="0"/>
    <xf numFmtId="0" fontId="54" fillId="0" borderId="0">
      <alignment vertical="center"/>
    </xf>
    <xf numFmtId="0" fontId="57" fillId="66" borderId="0" applyNumberFormat="0" applyBorder="0" applyAlignment="0" applyProtection="0"/>
    <xf numFmtId="0" fontId="53" fillId="0" borderId="0"/>
    <xf numFmtId="0" fontId="0" fillId="0" borderId="0"/>
    <xf numFmtId="0" fontId="76" fillId="0" borderId="0"/>
    <xf numFmtId="0" fontId="53" fillId="0" borderId="0"/>
    <xf numFmtId="0" fontId="57" fillId="12" borderId="0" applyNumberFormat="0" applyBorder="0" applyAlignment="0" applyProtection="0"/>
    <xf numFmtId="0" fontId="58" fillId="13" borderId="0" applyNumberFormat="0" applyBorder="0" applyAlignment="0" applyProtection="0">
      <alignment vertical="center"/>
    </xf>
    <xf numFmtId="0" fontId="53" fillId="0" borderId="0"/>
    <xf numFmtId="0" fontId="54" fillId="0" borderId="0">
      <alignment vertical="center"/>
      <protection locked="0"/>
    </xf>
    <xf numFmtId="0" fontId="110" fillId="10" borderId="1"/>
    <xf numFmtId="0" fontId="0" fillId="0" borderId="0"/>
    <xf numFmtId="0" fontId="0" fillId="0" borderId="0"/>
    <xf numFmtId="0" fontId="0" fillId="0" borderId="0"/>
    <xf numFmtId="0" fontId="115" fillId="21" borderId="0" applyNumberFormat="0" applyBorder="0" applyAlignment="0" applyProtection="0">
      <alignment vertical="center"/>
    </xf>
    <xf numFmtId="0" fontId="0" fillId="0" borderId="0">
      <protection locked="0"/>
    </xf>
    <xf numFmtId="4" fontId="64" fillId="0" borderId="0">
      <alignment horizontal="right"/>
    </xf>
    <xf numFmtId="0" fontId="53" fillId="0" borderId="0"/>
    <xf numFmtId="0" fontId="65" fillId="67" borderId="0" applyNumberFormat="0" applyBorder="0" applyAlignment="0" applyProtection="0">
      <alignment vertical="center"/>
    </xf>
    <xf numFmtId="0" fontId="0" fillId="0" borderId="0"/>
    <xf numFmtId="0" fontId="128" fillId="68" borderId="0" applyNumberFormat="0" applyBorder="0" applyAlignment="0" applyProtection="0"/>
    <xf numFmtId="182" fontId="0" fillId="0" borderId="0" applyFont="0" applyFill="0" applyBorder="0" applyAlignment="0" applyProtection="0"/>
    <xf numFmtId="206" fontId="102" fillId="0" borderId="0" applyFill="0" applyBorder="0" applyProtection="0">
      <alignment horizontal="right"/>
    </xf>
    <xf numFmtId="217" fontId="102" fillId="0" borderId="0" applyFill="0" applyBorder="0" applyProtection="0">
      <alignment horizontal="right"/>
    </xf>
    <xf numFmtId="0" fontId="58" fillId="13" borderId="0" applyNumberFormat="0" applyBorder="0" applyAlignment="0" applyProtection="0">
      <alignment vertical="center"/>
    </xf>
    <xf numFmtId="203" fontId="130" fillId="0" borderId="0" applyFill="0" applyBorder="0" applyProtection="0">
      <alignment horizontal="center"/>
    </xf>
    <xf numFmtId="14" fontId="50" fillId="0" borderId="0">
      <alignment horizontal="center" wrapText="1"/>
      <protection locked="0"/>
    </xf>
    <xf numFmtId="0" fontId="65" fillId="61" borderId="0" applyNumberFormat="0" applyBorder="0" applyAlignment="0" applyProtection="0">
      <alignment vertical="center"/>
    </xf>
    <xf numFmtId="181" fontId="130" fillId="0" borderId="0" applyFill="0" applyBorder="0" applyProtection="0">
      <alignment horizontal="center"/>
    </xf>
    <xf numFmtId="3" fontId="93" fillId="0" borderId="0" applyFont="0" applyFill="0" applyBorder="0" applyAlignment="0" applyProtection="0"/>
    <xf numFmtId="205" fontId="102" fillId="0" borderId="0" applyFill="0" applyBorder="0" applyProtection="0">
      <alignment horizontal="right"/>
    </xf>
    <xf numFmtId="0" fontId="0" fillId="0" borderId="0"/>
    <xf numFmtId="210" fontId="131" fillId="0" borderId="0" applyFill="0" applyBorder="0" applyProtection="0">
      <alignment horizontal="right"/>
    </xf>
    <xf numFmtId="184" fontId="102" fillId="0" borderId="0" applyFill="0" applyBorder="0" applyProtection="0">
      <alignment horizontal="right"/>
    </xf>
    <xf numFmtId="0" fontId="58" fillId="13" borderId="0" applyNumberFormat="0" applyBorder="0" applyAlignment="0" applyProtection="0">
      <alignment vertical="center"/>
    </xf>
    <xf numFmtId="222" fontId="102" fillId="0" borderId="0" applyFill="0" applyBorder="0" applyProtection="0">
      <alignment horizontal="right"/>
    </xf>
    <xf numFmtId="0" fontId="54" fillId="0" borderId="0"/>
    <xf numFmtId="0" fontId="51" fillId="0" borderId="0"/>
    <xf numFmtId="0" fontId="66" fillId="25" borderId="0" applyNumberFormat="0" applyBorder="0" applyAlignment="0" applyProtection="0">
      <alignment vertical="center"/>
    </xf>
    <xf numFmtId="0" fontId="66" fillId="24" borderId="0" applyNumberFormat="0" applyBorder="0" applyAlignment="0" applyProtection="0">
      <alignment vertical="center"/>
    </xf>
    <xf numFmtId="0" fontId="58" fillId="13" borderId="0" applyNumberFormat="0" applyBorder="0" applyAlignment="0" applyProtection="0">
      <alignment vertical="center"/>
    </xf>
    <xf numFmtId="0" fontId="123" fillId="19" borderId="20">
      <protection locked="0"/>
    </xf>
    <xf numFmtId="0" fontId="42" fillId="56" borderId="0" applyNumberFormat="0" applyBorder="0" applyAlignment="0" applyProtection="0">
      <alignment vertical="center"/>
    </xf>
    <xf numFmtId="0" fontId="66" fillId="56" borderId="0" applyNumberFormat="0" applyBorder="0" applyAlignment="0" applyProtection="0">
      <alignment vertical="center"/>
    </xf>
    <xf numFmtId="0" fontId="42" fillId="13" borderId="0" applyNumberFormat="0" applyBorder="0" applyAlignment="0" applyProtection="0">
      <alignment vertical="center"/>
    </xf>
    <xf numFmtId="0" fontId="66" fillId="25" borderId="0" applyNumberFormat="0" applyBorder="0" applyAlignment="0" applyProtection="0">
      <alignment vertical="center"/>
    </xf>
    <xf numFmtId="202" fontId="54" fillId="0" borderId="0" applyFont="0" applyFill="0" applyBorder="0" applyAlignment="0" applyProtection="0"/>
    <xf numFmtId="0" fontId="54" fillId="0" borderId="0">
      <alignment vertical="center"/>
    </xf>
    <xf numFmtId="0" fontId="42" fillId="5" borderId="0" applyNumberFormat="0" applyBorder="0" applyAlignment="0" applyProtection="0">
      <alignment vertical="center"/>
    </xf>
    <xf numFmtId="196" fontId="54" fillId="63" borderId="0"/>
    <xf numFmtId="0" fontId="66" fillId="5" borderId="0" applyNumberFormat="0" applyBorder="0" applyAlignment="0" applyProtection="0">
      <alignment vertical="center"/>
    </xf>
    <xf numFmtId="0" fontId="114" fillId="18" borderId="0" applyNumberFormat="0" applyBorder="0" applyAlignment="0" applyProtection="0">
      <alignment vertical="center"/>
    </xf>
    <xf numFmtId="0" fontId="58" fillId="13" borderId="0" applyNumberFormat="0" applyBorder="0" applyAlignment="0" applyProtection="0">
      <alignment vertical="center"/>
    </xf>
    <xf numFmtId="0" fontId="66" fillId="24" borderId="0" applyNumberFormat="0" applyBorder="0" applyAlignment="0" applyProtection="0">
      <alignment vertical="center"/>
    </xf>
    <xf numFmtId="0" fontId="66" fillId="69" borderId="0" applyNumberFormat="0" applyBorder="0" applyAlignment="0" applyProtection="0">
      <alignment vertical="center"/>
    </xf>
    <xf numFmtId="0" fontId="66" fillId="49" borderId="0" applyNumberFormat="0" applyBorder="0" applyAlignment="0" applyProtection="0">
      <alignment vertical="center"/>
    </xf>
    <xf numFmtId="0" fontId="66" fillId="25" borderId="0" applyNumberFormat="0" applyBorder="0" applyAlignment="0" applyProtection="0">
      <alignment vertical="center"/>
    </xf>
    <xf numFmtId="225" fontId="0" fillId="0" borderId="0"/>
    <xf numFmtId="0" fontId="132" fillId="0" borderId="0" applyNumberFormat="0" applyFill="0" applyBorder="0" applyAlignment="0" applyProtection="0">
      <alignment vertical="center"/>
    </xf>
    <xf numFmtId="0" fontId="66" fillId="69" borderId="0" applyNumberFormat="0" applyBorder="0" applyAlignment="0" applyProtection="0">
      <alignment vertical="center"/>
    </xf>
    <xf numFmtId="0" fontId="133" fillId="0" borderId="0" applyNumberFormat="0" applyFill="0" applyBorder="0" applyAlignment="0" applyProtection="0">
      <alignment vertical="center"/>
    </xf>
    <xf numFmtId="0" fontId="66" fillId="29" borderId="0" applyNumberFormat="0" applyBorder="0" applyAlignment="0" applyProtection="0">
      <alignment vertical="center"/>
    </xf>
    <xf numFmtId="0" fontId="83" fillId="25" borderId="0" applyNumberFormat="0" applyBorder="0" applyAlignment="0" applyProtection="0">
      <alignment vertical="center"/>
    </xf>
    <xf numFmtId="0" fontId="42" fillId="69" borderId="0" applyNumberFormat="0" applyBorder="0" applyAlignment="0" applyProtection="0">
      <alignment vertical="center"/>
    </xf>
    <xf numFmtId="0" fontId="54" fillId="0" borderId="0">
      <alignment vertical="center"/>
    </xf>
    <xf numFmtId="0" fontId="66" fillId="69" borderId="0" applyNumberFormat="0" applyBorder="0" applyAlignment="0" applyProtection="0">
      <alignment vertical="center"/>
    </xf>
    <xf numFmtId="0" fontId="57" fillId="65" borderId="0" applyNumberFormat="0" applyBorder="0" applyAlignment="0" applyProtection="0"/>
    <xf numFmtId="0" fontId="42" fillId="15" borderId="0" applyNumberFormat="0" applyBorder="0" applyAlignment="0" applyProtection="0">
      <alignment vertical="center"/>
    </xf>
    <xf numFmtId="0" fontId="66" fillId="49" borderId="0" applyNumberFormat="0" applyBorder="0" applyAlignment="0" applyProtection="0">
      <alignment vertical="center"/>
    </xf>
    <xf numFmtId="37" fontId="91" fillId="0" borderId="0" applyFont="0" applyFill="0" applyBorder="0" applyAlignment="0" applyProtection="0"/>
    <xf numFmtId="0" fontId="66" fillId="25" borderId="0" applyNumberFormat="0" applyBorder="0" applyAlignment="0" applyProtection="0">
      <alignment vertical="center"/>
    </xf>
    <xf numFmtId="0" fontId="114" fillId="18" borderId="0" applyNumberFormat="0" applyBorder="0" applyAlignment="0" applyProtection="0">
      <alignment vertical="center"/>
    </xf>
    <xf numFmtId="0" fontId="42" fillId="69" borderId="0" applyNumberFormat="0" applyBorder="0" applyAlignment="0" applyProtection="0">
      <alignment vertical="center"/>
    </xf>
    <xf numFmtId="0" fontId="66" fillId="69" borderId="0" applyNumberFormat="0" applyBorder="0" applyAlignment="0" applyProtection="0">
      <alignment vertical="center"/>
    </xf>
    <xf numFmtId="0" fontId="114" fillId="18" borderId="0" applyNumberFormat="0" applyBorder="0" applyAlignment="0" applyProtection="0">
      <alignment vertical="center"/>
    </xf>
    <xf numFmtId="0" fontId="42" fillId="29" borderId="0" applyNumberFormat="0" applyBorder="0" applyAlignment="0" applyProtection="0">
      <alignment vertical="center"/>
    </xf>
    <xf numFmtId="0" fontId="66" fillId="29" borderId="0" applyNumberFormat="0" applyBorder="0" applyAlignment="0" applyProtection="0">
      <alignment vertical="center"/>
    </xf>
    <xf numFmtId="0" fontId="65" fillId="49" borderId="0" applyNumberFormat="0" applyBorder="0" applyAlignment="0" applyProtection="0">
      <alignment vertical="center"/>
    </xf>
    <xf numFmtId="0" fontId="65" fillId="61" borderId="0" applyNumberFormat="0" applyBorder="0" applyAlignment="0" applyProtection="0">
      <alignment vertical="center"/>
    </xf>
    <xf numFmtId="0" fontId="65" fillId="51" borderId="0" applyNumberFormat="0" applyBorder="0" applyAlignment="0" applyProtection="0">
      <alignment vertical="center"/>
    </xf>
    <xf numFmtId="0" fontId="123" fillId="19" borderId="20">
      <protection locked="0"/>
    </xf>
    <xf numFmtId="0" fontId="117" fillId="13" borderId="0" applyNumberFormat="0" applyBorder="0" applyAlignment="0" applyProtection="0">
      <alignment vertical="center"/>
    </xf>
    <xf numFmtId="0" fontId="114" fillId="18" borderId="0" applyNumberFormat="0" applyBorder="0" applyAlignment="0" applyProtection="0">
      <alignment vertical="center"/>
    </xf>
    <xf numFmtId="0" fontId="115" fillId="67" borderId="0" applyNumberFormat="0" applyBorder="0" applyAlignment="0" applyProtection="0">
      <alignment vertical="center"/>
    </xf>
    <xf numFmtId="0" fontId="86" fillId="0" borderId="0" applyNumberFormat="0" applyFill="0" applyBorder="0" applyAlignment="0" applyProtection="0">
      <alignment vertical="center"/>
    </xf>
    <xf numFmtId="0" fontId="0" fillId="0" borderId="35" applyNumberFormat="0" applyFill="0" applyProtection="0">
      <alignment horizontal="left"/>
    </xf>
    <xf numFmtId="0" fontId="65" fillId="67" borderId="0" applyNumberFormat="0" applyBorder="0" applyAlignment="0" applyProtection="0">
      <alignment vertical="center"/>
    </xf>
    <xf numFmtId="41" fontId="134" fillId="0" borderId="0" applyFont="0" applyFill="0" applyBorder="0" applyAlignment="0" applyProtection="0"/>
    <xf numFmtId="0" fontId="66" fillId="0" borderId="0">
      <alignment vertical="center"/>
    </xf>
    <xf numFmtId="0" fontId="54" fillId="60" borderId="0" applyNumberFormat="0" applyBorder="0" applyAlignment="0" applyProtection="0"/>
    <xf numFmtId="0" fontId="115" fillId="15" borderId="0" applyNumberFormat="0" applyBorder="0" applyAlignment="0" applyProtection="0">
      <alignment vertical="center"/>
    </xf>
    <xf numFmtId="0" fontId="115" fillId="49" borderId="0" applyNumberFormat="0" applyBorder="0" applyAlignment="0" applyProtection="0">
      <alignment vertical="center"/>
    </xf>
    <xf numFmtId="0" fontId="99" fillId="46" borderId="0" applyNumberFormat="0" applyBorder="0" applyAlignment="0" applyProtection="0">
      <alignment vertical="center"/>
    </xf>
    <xf numFmtId="0" fontId="115" fillId="61" borderId="0" applyNumberFormat="0" applyBorder="0" applyAlignment="0" applyProtection="0">
      <alignment vertical="center"/>
    </xf>
    <xf numFmtId="0" fontId="65" fillId="61" borderId="0" applyNumberFormat="0" applyBorder="0" applyAlignment="0" applyProtection="0">
      <alignment vertical="center"/>
    </xf>
    <xf numFmtId="0" fontId="58" fillId="13" borderId="0" applyNumberFormat="0" applyBorder="0" applyAlignment="0" applyProtection="0">
      <alignment vertical="center"/>
    </xf>
    <xf numFmtId="0" fontId="115" fillId="60" borderId="0" applyNumberFormat="0" applyBorder="0" applyAlignment="0" applyProtection="0">
      <alignment vertical="center"/>
    </xf>
    <xf numFmtId="0" fontId="65" fillId="60" borderId="0" applyNumberFormat="0" applyBorder="0" applyAlignment="0" applyProtection="0">
      <alignment vertical="center"/>
    </xf>
    <xf numFmtId="207" fontId="91" fillId="0" borderId="0" applyFont="0" applyFill="0" applyBorder="0" applyAlignment="0" applyProtection="0"/>
    <xf numFmtId="0" fontId="65" fillId="51" borderId="0" applyNumberFormat="0" applyBorder="0" applyAlignment="0" applyProtection="0">
      <alignment vertical="center"/>
    </xf>
    <xf numFmtId="0" fontId="76" fillId="0" borderId="0">
      <protection locked="0"/>
    </xf>
    <xf numFmtId="196" fontId="54" fillId="70" borderId="0"/>
    <xf numFmtId="0" fontId="71" fillId="18" borderId="0" applyNumberFormat="0" applyBorder="0" applyAlignment="0" applyProtection="0">
      <alignment vertical="center"/>
    </xf>
    <xf numFmtId="0" fontId="57" fillId="66" borderId="0" applyNumberFormat="0" applyBorder="0" applyAlignment="0" applyProtection="0"/>
    <xf numFmtId="0" fontId="54" fillId="71" borderId="0" applyNumberFormat="0" applyBorder="0" applyAlignment="0" applyProtection="0"/>
    <xf numFmtId="0" fontId="108" fillId="5" borderId="0" applyNumberFormat="0" applyBorder="0" applyAlignment="0" applyProtection="0">
      <alignment vertical="center"/>
    </xf>
    <xf numFmtId="0" fontId="0" fillId="0" borderId="0" applyFont="0" applyFill="0" applyBorder="0" applyAlignment="0" applyProtection="0"/>
    <xf numFmtId="0" fontId="52" fillId="53" borderId="0" applyNumberFormat="0" applyBorder="0" applyAlignment="0" applyProtection="0"/>
    <xf numFmtId="194" fontId="0" fillId="0" borderId="0"/>
    <xf numFmtId="0" fontId="57" fillId="72" borderId="0" applyNumberFormat="0" applyBorder="0" applyAlignment="0" applyProtection="0"/>
    <xf numFmtId="0" fontId="54" fillId="73" borderId="0" applyNumberFormat="0" applyBorder="0" applyAlignment="0" applyProtection="0"/>
    <xf numFmtId="0" fontId="52" fillId="52" borderId="0" applyNumberFormat="0" applyBorder="0" applyAlignment="0" applyProtection="0"/>
    <xf numFmtId="176" fontId="0" fillId="0" borderId="0" applyFont="0" applyFill="0" applyBorder="0" applyAlignment="0" applyProtection="0"/>
    <xf numFmtId="0" fontId="46" fillId="5" borderId="0" applyNumberFormat="0" applyBorder="0" applyAlignment="0" applyProtection="0">
      <alignment vertical="center"/>
    </xf>
    <xf numFmtId="0" fontId="52" fillId="55" borderId="0" applyNumberFormat="0" applyBorder="0" applyAlignment="0" applyProtection="0"/>
    <xf numFmtId="0" fontId="52" fillId="8" borderId="0" applyNumberFormat="0" applyBorder="0" applyAlignment="0" applyProtection="0"/>
    <xf numFmtId="9" fontId="54" fillId="0" borderId="0" applyFont="0" applyFill="0" applyBorder="0" applyAlignment="0" applyProtection="0">
      <alignment vertical="center"/>
    </xf>
    <xf numFmtId="201" fontId="0" fillId="0" borderId="0" applyFill="0" applyBorder="0" applyAlignment="0"/>
    <xf numFmtId="0" fontId="57" fillId="74" borderId="0" applyNumberFormat="0" applyBorder="0" applyAlignment="0" applyProtection="0"/>
    <xf numFmtId="0" fontId="71" fillId="18" borderId="0" applyNumberFormat="0" applyBorder="0" applyAlignment="0" applyProtection="0">
      <alignment vertical="center"/>
    </xf>
    <xf numFmtId="0" fontId="52" fillId="55" borderId="0" applyNumberFormat="0" applyBorder="0" applyAlignment="0" applyProtection="0"/>
    <xf numFmtId="41" fontId="102" fillId="0" borderId="0" applyFont="0" applyFill="0" applyBorder="0" applyAlignment="0" applyProtection="0"/>
    <xf numFmtId="0" fontId="57" fillId="75" borderId="0" applyNumberFormat="0" applyBorder="0" applyAlignment="0" applyProtection="0"/>
    <xf numFmtId="0" fontId="108" fillId="5" borderId="0" applyNumberFormat="0" applyBorder="0" applyAlignment="0" applyProtection="0">
      <alignment vertical="center"/>
    </xf>
    <xf numFmtId="0" fontId="52" fillId="53" borderId="0" applyNumberFormat="0" applyBorder="0" applyAlignment="0" applyProtection="0"/>
    <xf numFmtId="0" fontId="52" fillId="76" borderId="0" applyNumberFormat="0" applyBorder="0" applyAlignment="0" applyProtection="0"/>
    <xf numFmtId="0" fontId="57" fillId="76" borderId="0" applyNumberFormat="0" applyBorder="0" applyAlignment="0" applyProtection="0"/>
    <xf numFmtId="0" fontId="58" fillId="13" borderId="0" applyNumberFormat="0" applyBorder="0" applyAlignment="0" applyProtection="0">
      <alignment vertical="center"/>
    </xf>
    <xf numFmtId="188" fontId="89" fillId="0" borderId="0" applyFill="0" applyBorder="0" applyAlignment="0"/>
    <xf numFmtId="226" fontId="53" fillId="0" borderId="0" applyFill="0" applyBorder="0" applyAlignment="0"/>
    <xf numFmtId="201" fontId="0" fillId="0" borderId="0" applyFill="0" applyBorder="0" applyAlignment="0"/>
    <xf numFmtId="189" fontId="0" fillId="0" borderId="0" applyFill="0" applyBorder="0" applyAlignment="0"/>
    <xf numFmtId="201" fontId="0" fillId="0" borderId="0" applyFill="0" applyBorder="0" applyAlignment="0"/>
    <xf numFmtId="9" fontId="76" fillId="0" borderId="0" applyFont="0" applyFill="0" applyBorder="0" applyAlignment="0" applyProtection="0"/>
    <xf numFmtId="9" fontId="73" fillId="0" borderId="0" applyFont="0" applyFill="0" applyBorder="0" applyAlignment="0" applyProtection="0"/>
    <xf numFmtId="25" fontId="73" fillId="0" borderId="0" applyFont="0" applyFill="0" applyBorder="0" applyAlignment="0" applyProtection="0"/>
    <xf numFmtId="0" fontId="94" fillId="10" borderId="18" applyNumberFormat="0" applyAlignment="0" applyProtection="0">
      <alignment vertical="center"/>
    </xf>
    <xf numFmtId="0" fontId="135" fillId="54" borderId="33" applyNumberFormat="0" applyAlignment="0" applyProtection="0">
      <alignment vertical="center"/>
    </xf>
    <xf numFmtId="0" fontId="54" fillId="0" borderId="0">
      <alignment vertical="center"/>
    </xf>
    <xf numFmtId="0" fontId="54" fillId="0" borderId="0">
      <alignment vertical="center"/>
    </xf>
    <xf numFmtId="0" fontId="136" fillId="0" borderId="15" applyNumberFormat="0" applyFill="0" applyProtection="0">
      <alignment horizontal="center"/>
    </xf>
    <xf numFmtId="0" fontId="137" fillId="0" borderId="0" applyFill="0" applyBorder="0">
      <alignment horizontal="right"/>
    </xf>
    <xf numFmtId="0" fontId="58" fillId="13" borderId="0" applyNumberFormat="0" applyBorder="0" applyAlignment="0" applyProtection="0">
      <alignment vertical="center"/>
    </xf>
    <xf numFmtId="0" fontId="53" fillId="0" borderId="0" applyFill="0" applyBorder="0">
      <alignment horizontal="right"/>
    </xf>
    <xf numFmtId="0" fontId="138" fillId="0" borderId="36"/>
    <xf numFmtId="194" fontId="0" fillId="0" borderId="0"/>
    <xf numFmtId="194" fontId="0" fillId="0" borderId="0"/>
    <xf numFmtId="0" fontId="139" fillId="0" borderId="32" applyNumberFormat="0" applyFill="0" applyAlignment="0" applyProtection="0">
      <alignment vertical="center"/>
    </xf>
    <xf numFmtId="194" fontId="0" fillId="0" borderId="0"/>
    <xf numFmtId="0" fontId="0" fillId="0" borderId="0"/>
    <xf numFmtId="41" fontId="0" fillId="0" borderId="0" applyFont="0" applyFill="0" applyBorder="0" applyAlignment="0" applyProtection="0"/>
    <xf numFmtId="192" fontId="0" fillId="0" borderId="0" applyFont="0" applyFill="0" applyBorder="0" applyAlignment="0" applyProtection="0"/>
    <xf numFmtId="0" fontId="62" fillId="0" borderId="0"/>
    <xf numFmtId="227" fontId="102" fillId="0" borderId="0"/>
    <xf numFmtId="224" fontId="91" fillId="0" borderId="0" applyFont="0" applyFill="0" applyBorder="0" applyAlignment="0" applyProtection="0"/>
    <xf numFmtId="192" fontId="0" fillId="0" borderId="0" applyFill="0" applyBorder="0" applyAlignment="0"/>
    <xf numFmtId="39" fontId="91" fillId="0" borderId="0" applyFont="0" applyFill="0" applyBorder="0" applyAlignment="0" applyProtection="0"/>
    <xf numFmtId="0" fontId="58" fillId="13" borderId="0" applyNumberFormat="0" applyBorder="0" applyAlignment="0" applyProtection="0">
      <alignment vertical="center"/>
    </xf>
    <xf numFmtId="0" fontId="71" fillId="18" borderId="0" applyNumberFormat="0" applyBorder="0" applyAlignment="0" applyProtection="0">
      <alignment vertical="center"/>
    </xf>
    <xf numFmtId="37" fontId="73" fillId="0" borderId="0" applyFont="0" applyFill="0" applyBorder="0" applyAlignment="0" applyProtection="0"/>
    <xf numFmtId="0" fontId="68" fillId="13" borderId="0" applyNumberFormat="0" applyBorder="0" applyAlignment="0" applyProtection="0">
      <alignment vertical="center"/>
    </xf>
    <xf numFmtId="0" fontId="114" fillId="18" borderId="0" applyNumberFormat="0" applyBorder="0" applyAlignment="0" applyProtection="0">
      <alignment vertical="center"/>
    </xf>
    <xf numFmtId="0" fontId="0" fillId="0" borderId="0" applyFont="0" applyFill="0" applyBorder="0" applyAlignment="0" applyProtection="0"/>
    <xf numFmtId="0" fontId="58" fillId="13" borderId="0" applyNumberFormat="0" applyBorder="0" applyAlignment="0" applyProtection="0">
      <alignment vertical="center"/>
    </xf>
    <xf numFmtId="0" fontId="140" fillId="0" borderId="0" applyProtection="0"/>
    <xf numFmtId="229" fontId="53" fillId="0" borderId="0" applyFont="0" applyFill="0" applyBorder="0" applyAlignment="0" applyProtection="0"/>
    <xf numFmtId="192" fontId="0" fillId="0" borderId="0" applyFill="0" applyBorder="0" applyAlignment="0"/>
    <xf numFmtId="0" fontId="71" fillId="18" borderId="0" applyNumberFormat="0" applyBorder="0" applyAlignment="0" applyProtection="0">
      <alignment vertical="center"/>
    </xf>
    <xf numFmtId="230" fontId="102" fillId="0" borderId="0"/>
    <xf numFmtId="0" fontId="141" fillId="0" borderId="0" applyNumberFormat="0" applyAlignment="0">
      <alignment horizontal="left"/>
    </xf>
    <xf numFmtId="0" fontId="58" fillId="13" borderId="0" applyNumberFormat="0" applyBorder="0" applyAlignment="0" applyProtection="0">
      <alignment vertical="center"/>
    </xf>
    <xf numFmtId="9" fontId="54" fillId="0" borderId="0" applyFont="0" applyFill="0" applyBorder="0" applyAlignment="0" applyProtection="0">
      <alignment vertical="center"/>
    </xf>
    <xf numFmtId="0" fontId="142" fillId="0" borderId="0" applyNumberFormat="0" applyAlignment="0"/>
    <xf numFmtId="209" fontId="91" fillId="0" borderId="0" applyFont="0" applyFill="0" applyBorder="0" applyAlignment="0" applyProtection="0"/>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0" fillId="0" borderId="0" applyFont="0" applyFill="0" applyBorder="0" applyAlignment="0" applyProtection="0"/>
    <xf numFmtId="14" fontId="89" fillId="0" borderId="0" applyFill="0" applyBorder="0" applyAlignment="0"/>
    <xf numFmtId="0" fontId="122" fillId="0" borderId="0"/>
    <xf numFmtId="0" fontId="71" fillId="5" borderId="0" applyNumberFormat="0" applyBorder="0" applyAlignment="0" applyProtection="0">
      <alignment vertical="center"/>
    </xf>
    <xf numFmtId="15" fontId="93" fillId="0" borderId="0"/>
    <xf numFmtId="199" fontId="102" fillId="0" borderId="0"/>
    <xf numFmtId="189" fontId="0" fillId="0" borderId="0" applyFill="0" applyBorder="0" applyAlignment="0"/>
    <xf numFmtId="201" fontId="0" fillId="0" borderId="0" applyFill="0" applyBorder="0" applyAlignment="0"/>
    <xf numFmtId="0" fontId="117" fillId="25" borderId="0" applyNumberFormat="0" applyBorder="0" applyAlignment="0" applyProtection="0">
      <alignment vertical="center"/>
    </xf>
    <xf numFmtId="223" fontId="54" fillId="0" borderId="0" applyFont="0" applyFill="0" applyBorder="0" applyAlignment="0" applyProtection="0"/>
    <xf numFmtId="0" fontId="115" fillId="77" borderId="0" applyNumberFormat="0" applyBorder="0" applyAlignment="0" applyProtection="0">
      <alignment vertical="center"/>
    </xf>
    <xf numFmtId="0" fontId="143" fillId="0" borderId="0" applyNumberFormat="0" applyFill="0" applyBorder="0" applyAlignment="0" applyProtection="0">
      <alignment vertical="center"/>
    </xf>
    <xf numFmtId="2" fontId="140" fillId="0" borderId="0" applyProtection="0"/>
    <xf numFmtId="232" fontId="122" fillId="0" borderId="0">
      <alignment horizontal="right"/>
    </xf>
    <xf numFmtId="43" fontId="54" fillId="0" borderId="0" applyFont="0" applyFill="0" applyBorder="0" applyAlignment="0" applyProtection="0">
      <alignment vertical="center"/>
    </xf>
    <xf numFmtId="0" fontId="0" fillId="0" borderId="0"/>
    <xf numFmtId="0" fontId="71" fillId="18" borderId="0" applyNumberFormat="0" applyBorder="0" applyAlignment="0" applyProtection="0">
      <alignment vertical="center"/>
    </xf>
    <xf numFmtId="0" fontId="54" fillId="0" borderId="0">
      <alignment vertical="center"/>
    </xf>
    <xf numFmtId="0" fontId="58" fillId="13" borderId="0" applyNumberFormat="0" applyBorder="0" applyAlignment="0" applyProtection="0">
      <alignment vertical="center"/>
    </xf>
    <xf numFmtId="43" fontId="102" fillId="0" borderId="0" applyFont="0" applyFill="0" applyBorder="0" applyAlignment="0" applyProtection="0"/>
    <xf numFmtId="0" fontId="144" fillId="0" borderId="0">
      <alignment horizontal="left"/>
    </xf>
    <xf numFmtId="0" fontId="103" fillId="0" borderId="37" applyNumberFormat="0" applyAlignment="0" applyProtection="0">
      <alignment horizontal="left" vertical="center"/>
    </xf>
    <xf numFmtId="0" fontId="145" fillId="0" borderId="0" applyProtection="0"/>
    <xf numFmtId="0" fontId="58" fillId="13" borderId="0" applyNumberFormat="0" applyBorder="0" applyAlignment="0" applyProtection="0">
      <alignment vertical="center"/>
    </xf>
    <xf numFmtId="0" fontId="103" fillId="0" borderId="0" applyProtection="0"/>
    <xf numFmtId="38" fontId="146" fillId="0" borderId="0"/>
    <xf numFmtId="0" fontId="60" fillId="0" borderId="0" applyNumberFormat="0" applyFill="0" applyBorder="0" applyAlignment="0" applyProtection="0">
      <alignment vertical="top"/>
      <protection locked="0"/>
    </xf>
    <xf numFmtId="0" fontId="58" fillId="25" borderId="0" applyNumberFormat="0" applyBorder="0" applyAlignment="0" applyProtection="0">
      <alignment vertical="center"/>
    </xf>
    <xf numFmtId="10" fontId="110" fillId="78" borderId="1" applyNumberFormat="0" applyBorder="0" applyAlignment="0" applyProtection="0"/>
    <xf numFmtId="0" fontId="0" fillId="0" borderId="0"/>
    <xf numFmtId="0" fontId="65" fillId="58" borderId="0" applyNumberFormat="0" applyBorder="0" applyAlignment="0" applyProtection="0">
      <alignment vertical="center"/>
    </xf>
    <xf numFmtId="224" fontId="147" fillId="63" borderId="0"/>
    <xf numFmtId="0" fontId="54" fillId="46" borderId="18" applyNumberFormat="0" applyAlignment="0" applyProtection="0"/>
    <xf numFmtId="0" fontId="0" fillId="0" borderId="0"/>
    <xf numFmtId="0" fontId="71" fillId="5" borderId="0" applyNumberFormat="0" applyBorder="0" applyAlignment="0" applyProtection="0">
      <alignment vertical="center"/>
    </xf>
    <xf numFmtId="0" fontId="54" fillId="56" borderId="0" applyNumberFormat="0" applyFont="0" applyBorder="0" applyAlignment="0" applyProtection="0">
      <alignment horizontal="right"/>
    </xf>
    <xf numFmtId="0" fontId="66" fillId="78" borderId="38" applyNumberFormat="0" applyFont="0" applyAlignment="0" applyProtection="0">
      <alignment vertical="center"/>
    </xf>
    <xf numFmtId="38" fontId="148" fillId="0" borderId="0"/>
    <xf numFmtId="38" fontId="137" fillId="0" borderId="0"/>
    <xf numFmtId="0" fontId="71" fillId="18" borderId="0" applyNumberFormat="0" applyBorder="0" applyAlignment="0" applyProtection="0">
      <alignment vertical="center"/>
    </xf>
    <xf numFmtId="0" fontId="54" fillId="4" borderId="30" applyNumberFormat="0" applyAlignment="0" applyProtection="0"/>
    <xf numFmtId="0" fontId="71" fillId="5" borderId="0" applyNumberFormat="0" applyBorder="0" applyAlignment="0" applyProtection="0">
      <alignment vertical="center"/>
    </xf>
    <xf numFmtId="0" fontId="102" fillId="0" borderId="0" applyNumberFormat="0" applyFont="0" applyFill="0" applyBorder="0" applyProtection="0">
      <alignment horizontal="left" vertical="center"/>
    </xf>
    <xf numFmtId="0" fontId="54" fillId="0" borderId="0" applyFont="0" applyFill="0">
      <alignment horizontal="fill"/>
    </xf>
    <xf numFmtId="0" fontId="0" fillId="0" borderId="0"/>
    <xf numFmtId="0" fontId="140" fillId="0" borderId="39" applyProtection="0"/>
    <xf numFmtId="201" fontId="0" fillId="0" borderId="0" applyFill="0" applyBorder="0" applyAlignment="0"/>
    <xf numFmtId="224" fontId="149" fillId="70" borderId="0"/>
    <xf numFmtId="0" fontId="108" fillId="18" borderId="0" applyNumberFormat="0" applyBorder="0" applyAlignment="0" applyProtection="0">
      <alignment vertical="center"/>
    </xf>
    <xf numFmtId="196" fontId="54" fillId="70" borderId="0"/>
    <xf numFmtId="0" fontId="54" fillId="0" borderId="0">
      <alignment vertical="center"/>
    </xf>
    <xf numFmtId="38" fontId="93" fillId="0" borderId="0" applyFont="0" applyFill="0" applyBorder="0" applyAlignment="0" applyProtection="0"/>
    <xf numFmtId="178" fontId="0" fillId="0" borderId="0" applyFont="0" applyFill="0" applyBorder="0" applyAlignment="0" applyProtection="0"/>
    <xf numFmtId="233" fontId="93" fillId="0" borderId="0" applyFont="0" applyFill="0" applyBorder="0" applyAlignment="0" applyProtection="0"/>
    <xf numFmtId="0" fontId="102" fillId="0" borderId="0"/>
    <xf numFmtId="37" fontId="150" fillId="0" borderId="0"/>
    <xf numFmtId="0" fontId="147" fillId="0" borderId="0"/>
    <xf numFmtId="0" fontId="66" fillId="78" borderId="38" applyNumberFormat="0" applyFont="0" applyAlignment="0" applyProtection="0">
      <alignment vertical="center"/>
    </xf>
    <xf numFmtId="0" fontId="151" fillId="10" borderId="30" applyNumberFormat="0" applyAlignment="0" applyProtection="0">
      <alignment vertical="center"/>
    </xf>
    <xf numFmtId="40" fontId="152" fillId="4" borderId="0">
      <alignment horizontal="right"/>
    </xf>
    <xf numFmtId="10" fontId="102" fillId="0" borderId="0" applyFont="0" applyFill="0" applyBorder="0" applyAlignment="0" applyProtection="0"/>
    <xf numFmtId="216" fontId="0" fillId="0" borderId="0" applyFont="0" applyFill="0" applyBorder="0" applyAlignment="0" applyProtection="0"/>
    <xf numFmtId="231" fontId="0" fillId="0" borderId="0" applyFont="0" applyFill="0" applyBorder="0" applyAlignment="0" applyProtection="0"/>
    <xf numFmtId="0" fontId="153" fillId="0" borderId="0" applyNumberFormat="0" applyFill="0" applyBorder="0" applyAlignment="0" applyProtection="0">
      <alignment vertical="center"/>
    </xf>
    <xf numFmtId="10" fontId="0" fillId="0" borderId="0" applyFont="0" applyFill="0" applyBorder="0" applyAlignment="0" applyProtection="0"/>
    <xf numFmtId="0" fontId="0" fillId="0" borderId="0"/>
    <xf numFmtId="0" fontId="71" fillId="5" borderId="0" applyNumberFormat="0" applyBorder="0" applyAlignment="0" applyProtection="0">
      <alignment vertical="center"/>
    </xf>
    <xf numFmtId="192" fontId="0" fillId="0" borderId="0" applyFill="0" applyBorder="0" applyAlignment="0"/>
    <xf numFmtId="0" fontId="128" fillId="79" borderId="0" applyNumberFormat="0" applyBorder="0" applyAlignment="0" applyProtection="0"/>
    <xf numFmtId="201" fontId="0" fillId="0" borderId="0" applyFill="0" applyBorder="0" applyAlignment="0"/>
    <xf numFmtId="15" fontId="93" fillId="0" borderId="0" applyFont="0" applyFill="0" applyBorder="0" applyAlignment="0" applyProtection="0"/>
    <xf numFmtId="4" fontId="93" fillId="0" borderId="0" applyFont="0" applyFill="0" applyBorder="0" applyAlignment="0" applyProtection="0"/>
    <xf numFmtId="0" fontId="154" fillId="0" borderId="36">
      <alignment horizontal="center"/>
    </xf>
    <xf numFmtId="0" fontId="113" fillId="50" borderId="0" applyNumberFormat="0" applyBorder="0" applyAlignment="0" applyProtection="0"/>
    <xf numFmtId="0" fontId="93" fillId="80" borderId="0" applyNumberFormat="0" applyFont="0" applyBorder="0" applyAlignment="0" applyProtection="0"/>
    <xf numFmtId="0" fontId="54" fillId="0" borderId="0" applyNumberFormat="0" applyFill="0" applyBorder="0" applyAlignment="0" applyProtection="0">
      <alignment horizontal="left"/>
    </xf>
    <xf numFmtId="208" fontId="54" fillId="0" borderId="0" applyNumberFormat="0" applyFill="0" applyBorder="0" applyAlignment="0" applyProtection="0">
      <alignment horizontal="left"/>
    </xf>
    <xf numFmtId="0" fontId="154" fillId="0" borderId="0" applyNumberFormat="0" applyFill="0" applyBorder="0" applyAlignment="0" applyProtection="0"/>
    <xf numFmtId="0" fontId="68" fillId="13" borderId="0" applyNumberFormat="0" applyBorder="0" applyAlignment="0" applyProtection="0">
      <alignment vertical="center"/>
    </xf>
    <xf numFmtId="0" fontId="155" fillId="0" borderId="0">
      <alignment horizontal="left"/>
    </xf>
    <xf numFmtId="43" fontId="110" fillId="0" borderId="40"/>
    <xf numFmtId="0" fontId="138" fillId="0" borderId="0"/>
    <xf numFmtId="0" fontId="54" fillId="19" borderId="20">
      <protection locked="0"/>
    </xf>
    <xf numFmtId="0" fontId="147" fillId="0" borderId="0"/>
    <xf numFmtId="0" fontId="54" fillId="0" borderId="0">
      <alignment vertical="center"/>
    </xf>
    <xf numFmtId="0" fontId="123" fillId="19" borderId="20">
      <protection locked="0"/>
    </xf>
    <xf numFmtId="0" fontId="123" fillId="19" borderId="20">
      <protection locked="0"/>
    </xf>
    <xf numFmtId="0" fontId="54" fillId="19" borderId="20">
      <protection locked="0"/>
    </xf>
    <xf numFmtId="0" fontId="54" fillId="19" borderId="20">
      <protection locked="0"/>
    </xf>
    <xf numFmtId="0" fontId="54" fillId="19" borderId="20">
      <protection locked="0"/>
    </xf>
    <xf numFmtId="0" fontId="156" fillId="0" borderId="0" applyNumberFormat="0" applyFill="0" applyBorder="0" applyAlignment="0" applyProtection="0"/>
    <xf numFmtId="49" fontId="89" fillId="0" borderId="0" applyFill="0" applyBorder="0" applyAlignment="0"/>
    <xf numFmtId="183" fontId="89" fillId="0" borderId="0" applyFill="0" applyBorder="0" applyAlignment="0"/>
    <xf numFmtId="0" fontId="117" fillId="25" borderId="0" applyNumberFormat="0" applyBorder="0" applyAlignment="0" applyProtection="0">
      <alignment vertical="center"/>
    </xf>
    <xf numFmtId="185" fontId="0" fillId="0" borderId="0" applyFill="0" applyBorder="0" applyAlignment="0"/>
    <xf numFmtId="221" fontId="53" fillId="0" borderId="0" applyFont="0" applyFill="0" applyBorder="0" applyAlignment="0" applyProtection="0"/>
    <xf numFmtId="0" fontId="71" fillId="18" borderId="0" applyNumberFormat="0" applyBorder="0" applyAlignment="0" applyProtection="0">
      <alignment vertical="center"/>
    </xf>
    <xf numFmtId="187" fontId="0" fillId="0" borderId="0" applyFont="0" applyFill="0" applyBorder="0" applyAlignment="0" applyProtection="0"/>
    <xf numFmtId="0" fontId="66" fillId="0" borderId="0">
      <alignment vertical="center"/>
    </xf>
    <xf numFmtId="0" fontId="153" fillId="0" borderId="0" applyNumberFormat="0" applyFill="0" applyBorder="0" applyAlignment="0" applyProtection="0">
      <alignment vertical="center"/>
    </xf>
    <xf numFmtId="0" fontId="66" fillId="0" borderId="0">
      <alignment vertical="center"/>
    </xf>
    <xf numFmtId="0" fontId="46" fillId="52" borderId="0" applyNumberFormat="0" applyBorder="0" applyAlignment="0" applyProtection="0"/>
    <xf numFmtId="0" fontId="133" fillId="0" borderId="0" applyNumberFormat="0" applyFill="0" applyBorder="0" applyAlignment="0" applyProtection="0">
      <alignment vertical="center"/>
    </xf>
    <xf numFmtId="9" fontId="157" fillId="0" borderId="0" applyFont="0" applyFill="0" applyBorder="0" applyAlignment="0" applyProtection="0"/>
    <xf numFmtId="0" fontId="53" fillId="0" borderId="0"/>
    <xf numFmtId="0" fontId="71" fillId="18" borderId="0" applyNumberFormat="0" applyBorder="0" applyAlignment="0" applyProtection="0">
      <alignment vertical="center"/>
    </xf>
    <xf numFmtId="0" fontId="0" fillId="0" borderId="0"/>
    <xf numFmtId="182" fontId="53" fillId="0" borderId="0" applyFont="0" applyFill="0" applyBorder="0" applyAlignment="0" applyProtection="0"/>
    <xf numFmtId="41" fontId="0" fillId="0" borderId="0" applyFont="0" applyFill="0" applyBorder="0" applyAlignment="0" applyProtection="0"/>
    <xf numFmtId="180" fontId="0" fillId="0" borderId="0" applyFont="0" applyFill="0" applyBorder="0" applyAlignment="0" applyProtection="0"/>
    <xf numFmtId="9" fontId="66"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0" fontId="114" fillId="18" borderId="0" applyNumberFormat="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xf numFmtId="0" fontId="54" fillId="0" borderId="0">
      <alignment vertical="center"/>
    </xf>
    <xf numFmtId="0" fontId="54" fillId="0" borderId="0">
      <alignment vertical="center"/>
    </xf>
    <xf numFmtId="9" fontId="66" fillId="0" borderId="0" applyFont="0" applyFill="0" applyBorder="0" applyAlignment="0" applyProtection="0">
      <alignment vertical="center"/>
    </xf>
    <xf numFmtId="9" fontId="66" fillId="0" borderId="0" applyFont="0" applyFill="0" applyBorder="0" applyAlignment="0" applyProtection="0">
      <alignment vertical="center"/>
    </xf>
    <xf numFmtId="0" fontId="158" fillId="0" borderId="34" applyNumberFormat="0" applyFill="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0" fontId="159" fillId="0" borderId="27" applyNumberFormat="0" applyFill="0" applyAlignment="0" applyProtection="0">
      <alignment vertical="center"/>
    </xf>
    <xf numFmtId="9" fontId="54" fillId="0" borderId="0" applyFont="0" applyFill="0" applyBorder="0" applyAlignment="0" applyProtection="0">
      <alignment vertical="center"/>
    </xf>
    <xf numFmtId="234" fontId="0" fillId="0" borderId="0" applyFont="0" applyFill="0" applyBorder="0" applyAlignment="0" applyProtection="0"/>
    <xf numFmtId="0" fontId="160" fillId="0" borderId="0"/>
    <xf numFmtId="0" fontId="0" fillId="0" borderId="35" applyNumberFormat="0" applyFill="0" applyProtection="0">
      <alignment horizontal="right"/>
    </xf>
    <xf numFmtId="0" fontId="124" fillId="0" borderId="34" applyNumberFormat="0" applyFill="0" applyAlignment="0" applyProtection="0">
      <alignment vertical="center"/>
    </xf>
    <xf numFmtId="0" fontId="125" fillId="0" borderId="31" applyNumberFormat="0" applyFill="0" applyAlignment="0" applyProtection="0">
      <alignment vertical="center"/>
    </xf>
    <xf numFmtId="0" fontId="54" fillId="0" borderId="0" applyFont="0" applyBorder="0" applyAlignment="0">
      <alignment vertical="center"/>
    </xf>
    <xf numFmtId="0" fontId="86" fillId="0" borderId="27" applyNumberFormat="0" applyFill="0" applyAlignment="0" applyProtection="0">
      <alignment vertical="center"/>
    </xf>
    <xf numFmtId="0" fontId="97" fillId="18" borderId="0" applyNumberFormat="0" applyBorder="0" applyAlignment="0" applyProtection="0">
      <alignment vertical="center"/>
    </xf>
    <xf numFmtId="0" fontId="159" fillId="0" borderId="0" applyNumberFormat="0" applyFill="0" applyBorder="0" applyAlignment="0" applyProtection="0">
      <alignment vertical="center"/>
    </xf>
    <xf numFmtId="43" fontId="66" fillId="0" borderId="0" applyFont="0" applyFill="0" applyBorder="0" applyAlignment="0" applyProtection="0">
      <alignment vertical="center"/>
    </xf>
    <xf numFmtId="0" fontId="54" fillId="18" borderId="0" applyNumberFormat="0" applyBorder="0" applyAlignment="0" applyProtection="0">
      <alignment vertical="center"/>
    </xf>
    <xf numFmtId="0" fontId="86" fillId="0" borderId="0" applyNumberFormat="0" applyFill="0" applyBorder="0" applyAlignment="0" applyProtection="0">
      <alignment vertical="center"/>
    </xf>
    <xf numFmtId="43" fontId="54" fillId="0" borderId="0" applyFont="0" applyFill="0" applyBorder="0" applyAlignment="0" applyProtection="0">
      <alignment vertical="center"/>
    </xf>
    <xf numFmtId="0" fontId="153" fillId="0" borderId="0" applyNumberFormat="0" applyFill="0" applyBorder="0" applyAlignment="0" applyProtection="0">
      <alignment vertical="center"/>
    </xf>
    <xf numFmtId="0" fontId="114" fillId="18" borderId="0" applyNumberFormat="0" applyBorder="0" applyAlignment="0" applyProtection="0">
      <alignment vertical="center"/>
    </xf>
    <xf numFmtId="0" fontId="161" fillId="0" borderId="35" applyNumberFormat="0" applyFill="0" applyProtection="0">
      <alignment horizontal="center"/>
    </xf>
    <xf numFmtId="0" fontId="46" fillId="5" borderId="0" applyNumberFormat="0" applyBorder="0" applyAlignment="0" applyProtection="0">
      <alignment vertical="center"/>
    </xf>
    <xf numFmtId="4" fontId="118" fillId="0" borderId="0" applyFont="0" applyFill="0" applyBorder="0" applyAlignment="0" applyProtection="0"/>
    <xf numFmtId="0" fontId="162" fillId="0" borderId="0" applyNumberFormat="0" applyFill="0" applyBorder="0" applyAlignment="0" applyProtection="0"/>
    <xf numFmtId="0" fontId="0" fillId="0" borderId="0"/>
    <xf numFmtId="0" fontId="163" fillId="0" borderId="16" applyNumberFormat="0" applyFill="0" applyProtection="0">
      <alignment horizontal="center"/>
    </xf>
    <xf numFmtId="0" fontId="117" fillId="25" borderId="0" applyNumberFormat="0" applyBorder="0" applyAlignment="0" applyProtection="0">
      <alignment vertical="center"/>
    </xf>
    <xf numFmtId="0" fontId="83" fillId="25" borderId="0" applyNumberFormat="0" applyBorder="0" applyAlignment="0" applyProtection="0">
      <alignment vertical="center"/>
    </xf>
    <xf numFmtId="0" fontId="54" fillId="0" borderId="0">
      <alignment vertical="center"/>
    </xf>
    <xf numFmtId="0" fontId="117" fillId="25" borderId="0" applyNumberFormat="0" applyBorder="0" applyAlignment="0" applyProtection="0">
      <alignment vertical="center"/>
    </xf>
    <xf numFmtId="0" fontId="58" fillId="25" borderId="0" applyNumberFormat="0" applyBorder="0" applyAlignment="0" applyProtection="0">
      <alignment vertical="center"/>
    </xf>
    <xf numFmtId="0" fontId="58" fillId="25" borderId="0" applyNumberFormat="0" applyBorder="0" applyAlignment="0" applyProtection="0">
      <alignment vertical="center"/>
    </xf>
    <xf numFmtId="0" fontId="58" fillId="13" borderId="0" applyNumberFormat="0" applyBorder="0" applyAlignment="0" applyProtection="0">
      <alignment vertical="center"/>
    </xf>
    <xf numFmtId="0" fontId="68" fillId="13" borderId="0" applyNumberFormat="0" applyBorder="0" applyAlignment="0" applyProtection="0">
      <alignment vertical="center"/>
    </xf>
    <xf numFmtId="0" fontId="58" fillId="25" borderId="0" applyNumberFormat="0" applyBorder="0" applyAlignment="0" applyProtection="0">
      <alignment vertical="center"/>
    </xf>
    <xf numFmtId="0" fontId="68" fillId="13" borderId="0" applyNumberFormat="0" applyBorder="0" applyAlignment="0" applyProtection="0">
      <alignment vertical="center"/>
    </xf>
    <xf numFmtId="0" fontId="58" fillId="13" borderId="0" applyNumberFormat="0" applyBorder="0" applyAlignment="0" applyProtection="0">
      <alignment vertical="center"/>
    </xf>
    <xf numFmtId="0" fontId="0" fillId="0" borderId="0"/>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4" fillId="0" borderId="0"/>
    <xf numFmtId="0" fontId="58" fillId="13" borderId="0" applyNumberFormat="0" applyBorder="0" applyAlignment="0" applyProtection="0">
      <alignment vertical="center"/>
    </xf>
    <xf numFmtId="0" fontId="54" fillId="0" borderId="0"/>
    <xf numFmtId="0" fontId="58" fillId="13" borderId="0" applyNumberFormat="0" applyBorder="0" applyAlignment="0" applyProtection="0">
      <alignment vertical="center"/>
    </xf>
    <xf numFmtId="0" fontId="114" fillId="18"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83" fillId="13" borderId="0" applyNumberFormat="0" applyBorder="0" applyAlignment="0" applyProtection="0">
      <alignment vertical="center"/>
    </xf>
    <xf numFmtId="0" fontId="117" fillId="13" borderId="0" applyNumberFormat="0" applyBorder="0" applyAlignment="0" applyProtection="0">
      <alignment vertical="center"/>
    </xf>
    <xf numFmtId="0" fontId="58" fillId="13" borderId="0" applyNumberFormat="0" applyBorder="0" applyAlignment="0" applyProtection="0">
      <alignment vertical="center"/>
    </xf>
    <xf numFmtId="0" fontId="117" fillId="13" borderId="0" applyNumberFormat="0" applyBorder="0" applyAlignment="0" applyProtection="0">
      <alignment vertical="center"/>
    </xf>
    <xf numFmtId="0" fontId="71" fillId="18" borderId="0" applyNumberFormat="0" applyBorder="0" applyAlignment="0" applyProtection="0">
      <alignment vertical="center"/>
    </xf>
    <xf numFmtId="0" fontId="113" fillId="50" borderId="0" applyNumberFormat="0" applyBorder="0" applyAlignment="0" applyProtection="0"/>
    <xf numFmtId="0" fontId="113" fillId="50" borderId="0" applyNumberFormat="0" applyBorder="0" applyAlignment="0" applyProtection="0"/>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96" fillId="13" borderId="0" applyNumberFormat="0" applyBorder="0" applyAlignment="0" applyProtection="0">
      <alignment vertical="center"/>
    </xf>
    <xf numFmtId="0" fontId="117" fillId="13" borderId="0" applyNumberFormat="0" applyBorder="0" applyAlignment="0" applyProtection="0">
      <alignment vertical="center"/>
    </xf>
    <xf numFmtId="0" fontId="71" fillId="18" borderId="0" applyNumberFormat="0" applyBorder="0" applyAlignment="0" applyProtection="0">
      <alignment vertical="center"/>
    </xf>
    <xf numFmtId="0" fontId="54" fillId="13" borderId="0" applyNumberFormat="0" applyBorder="0" applyAlignment="0" applyProtection="0">
      <alignment vertical="center"/>
    </xf>
    <xf numFmtId="0" fontId="54" fillId="25" borderId="0" applyNumberFormat="0" applyBorder="0" applyAlignment="0" applyProtection="0">
      <alignment vertical="center"/>
    </xf>
    <xf numFmtId="0" fontId="54" fillId="13" borderId="0" applyNumberFormat="0" applyBorder="0" applyAlignment="0" applyProtection="0">
      <alignment vertical="center"/>
    </xf>
    <xf numFmtId="0" fontId="96" fillId="13" borderId="0" applyNumberFormat="0" applyBorder="0" applyAlignment="0" applyProtection="0">
      <alignment vertical="center"/>
    </xf>
    <xf numFmtId="0" fontId="96" fillId="13" borderId="0" applyNumberFormat="0" applyBorder="0" applyAlignment="0" applyProtection="0">
      <alignment vertical="center"/>
    </xf>
    <xf numFmtId="43" fontId="134" fillId="0" borderId="0" applyFont="0" applyFill="0" applyBorder="0" applyAlignment="0" applyProtection="0"/>
    <xf numFmtId="0" fontId="96" fillId="13" borderId="0" applyNumberFormat="0" applyBorder="0" applyAlignment="0" applyProtection="0">
      <alignment vertical="center"/>
    </xf>
    <xf numFmtId="0" fontId="117" fillId="13" borderId="0" applyNumberFormat="0" applyBorder="0" applyAlignment="0" applyProtection="0">
      <alignment vertical="center"/>
    </xf>
    <xf numFmtId="0" fontId="117" fillId="25" borderId="0" applyNumberFormat="0" applyBorder="0" applyAlignment="0" applyProtection="0">
      <alignment vertical="center"/>
    </xf>
    <xf numFmtId="0" fontId="54" fillId="0" borderId="0">
      <alignment vertical="center"/>
    </xf>
    <xf numFmtId="0" fontId="83" fillId="25" borderId="0" applyNumberFormat="0" applyBorder="0" applyAlignment="0" applyProtection="0">
      <alignment vertical="center"/>
    </xf>
    <xf numFmtId="0" fontId="54" fillId="13" borderId="0" applyNumberFormat="0" applyBorder="0" applyAlignment="0" applyProtection="0">
      <alignment vertical="center"/>
    </xf>
    <xf numFmtId="1" fontId="164" fillId="0" borderId="1">
      <alignment vertical="center"/>
      <protection locked="0"/>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71" fillId="18"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25" borderId="0" applyNumberFormat="0" applyBorder="0" applyAlignment="0" applyProtection="0">
      <alignment vertical="center"/>
    </xf>
    <xf numFmtId="0" fontId="54" fillId="0" borderId="0">
      <alignment vertical="center"/>
    </xf>
    <xf numFmtId="0" fontId="165" fillId="0" borderId="0"/>
    <xf numFmtId="0" fontId="68" fillId="13" borderId="0" applyNumberFormat="0" applyBorder="0" applyAlignment="0" applyProtection="0">
      <alignment vertical="center"/>
    </xf>
    <xf numFmtId="0" fontId="0" fillId="0" borderId="0"/>
    <xf numFmtId="0" fontId="68" fillId="13" borderId="0" applyNumberFormat="0" applyBorder="0" applyAlignment="0" applyProtection="0">
      <alignment vertical="center"/>
    </xf>
    <xf numFmtId="0" fontId="58" fillId="13" borderId="0" applyNumberFormat="0" applyBorder="0" applyAlignment="0" applyProtection="0">
      <alignment vertical="center"/>
    </xf>
    <xf numFmtId="0" fontId="83" fillId="25" borderId="0" applyNumberFormat="0" applyBorder="0" applyAlignment="0" applyProtection="0">
      <alignment vertical="center"/>
    </xf>
    <xf numFmtId="0" fontId="68" fillId="13" borderId="0" applyNumberFormat="0" applyBorder="0" applyAlignment="0" applyProtection="0">
      <alignment vertical="center"/>
    </xf>
    <xf numFmtId="0" fontId="58" fillId="13" borderId="0" applyNumberFormat="0" applyBorder="0" applyAlignment="0" applyProtection="0">
      <alignment vertical="center"/>
    </xf>
    <xf numFmtId="0" fontId="58" fillId="25" borderId="0" applyNumberFormat="0" applyBorder="0" applyAlignment="0" applyProtection="0">
      <alignment vertical="center"/>
    </xf>
    <xf numFmtId="0" fontId="58" fillId="25" borderId="0" applyNumberFormat="0" applyBorder="0" applyAlignment="0" applyProtection="0">
      <alignment vertical="center"/>
    </xf>
    <xf numFmtId="0" fontId="68" fillId="13" borderId="0" applyNumberFormat="0" applyBorder="0" applyAlignment="0" applyProtection="0">
      <alignment vertical="center"/>
    </xf>
    <xf numFmtId="0" fontId="68" fillId="13" borderId="0" applyNumberFormat="0" applyBorder="0" applyAlignment="0" applyProtection="0">
      <alignment vertical="center"/>
    </xf>
    <xf numFmtId="0" fontId="58" fillId="13" borderId="0" applyNumberFormat="0" applyBorder="0" applyAlignment="0" applyProtection="0">
      <alignment vertical="center"/>
    </xf>
    <xf numFmtId="0" fontId="68" fillId="13" borderId="0" applyNumberFormat="0" applyBorder="0" applyAlignment="0" applyProtection="0">
      <alignment vertical="center"/>
    </xf>
    <xf numFmtId="0" fontId="11" fillId="0" borderId="0" applyFill="0" applyBorder="0" applyAlignment="0"/>
    <xf numFmtId="0" fontId="6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4" fillId="0" borderId="0">
      <alignment vertical="center"/>
    </xf>
    <xf numFmtId="0" fontId="46" fillId="5" borderId="0" applyNumberFormat="0" applyBorder="0" applyAlignment="0" applyProtection="0">
      <alignment vertical="center"/>
    </xf>
    <xf numFmtId="0" fontId="68" fillId="13" borderId="0" applyNumberFormat="0" applyBorder="0" applyAlignment="0" applyProtection="0">
      <alignment vertical="center"/>
    </xf>
    <xf numFmtId="0" fontId="68" fillId="13" borderId="0" applyNumberFormat="0" applyBorder="0" applyAlignment="0" applyProtection="0">
      <alignment vertical="center"/>
    </xf>
    <xf numFmtId="0" fontId="58" fillId="13" borderId="0" applyNumberFormat="0" applyBorder="0" applyAlignment="0" applyProtection="0">
      <alignment vertical="center"/>
    </xf>
    <xf numFmtId="0" fontId="58" fillId="25"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4" fillId="0" borderId="0">
      <alignment vertical="center"/>
    </xf>
    <xf numFmtId="0" fontId="54" fillId="0" borderId="0">
      <alignment vertical="center"/>
    </xf>
    <xf numFmtId="0" fontId="66" fillId="0" borderId="0">
      <alignment vertical="center"/>
    </xf>
    <xf numFmtId="0" fontId="54" fillId="0" borderId="0">
      <alignment vertical="center"/>
    </xf>
    <xf numFmtId="0" fontId="54" fillId="0" borderId="0">
      <alignment vertical="center"/>
    </xf>
    <xf numFmtId="0" fontId="166" fillId="0" borderId="0"/>
    <xf numFmtId="0" fontId="54" fillId="0" borderId="0">
      <alignment vertical="center"/>
    </xf>
    <xf numFmtId="0" fontId="54" fillId="0" borderId="0">
      <alignment vertical="center"/>
    </xf>
    <xf numFmtId="0" fontId="54" fillId="0" borderId="0">
      <alignment vertical="center"/>
    </xf>
    <xf numFmtId="0" fontId="66"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0" fillId="0" borderId="0"/>
    <xf numFmtId="0" fontId="97" fillId="18" borderId="0" applyNumberFormat="0" applyBorder="0" applyAlignment="0" applyProtection="0">
      <alignment vertical="center"/>
    </xf>
    <xf numFmtId="0" fontId="66" fillId="0" borderId="0">
      <alignment vertical="center"/>
    </xf>
    <xf numFmtId="0" fontId="54" fillId="0" borderId="0">
      <alignment vertical="center"/>
    </xf>
    <xf numFmtId="0" fontId="0" fillId="0" borderId="0"/>
    <xf numFmtId="0" fontId="54" fillId="0" borderId="0">
      <alignment horizontal="left" wrapText="1"/>
    </xf>
    <xf numFmtId="0" fontId="54" fillId="0" borderId="0"/>
    <xf numFmtId="0" fontId="54" fillId="0" borderId="0"/>
    <xf numFmtId="0" fontId="54" fillId="0" borderId="0">
      <alignment horizontal="left" wrapText="1"/>
    </xf>
    <xf numFmtId="0" fontId="54" fillId="0" borderId="0"/>
    <xf numFmtId="0" fontId="54" fillId="0" borderId="0"/>
    <xf numFmtId="0" fontId="54" fillId="0" borderId="0">
      <alignment horizontal="left" wrapText="1"/>
    </xf>
    <xf numFmtId="0" fontId="54" fillId="0" borderId="0"/>
    <xf numFmtId="0" fontId="0" fillId="0" borderId="0"/>
    <xf numFmtId="0" fontId="0" fillId="0" borderId="0"/>
    <xf numFmtId="0" fontId="0" fillId="0" borderId="0"/>
    <xf numFmtId="0" fontId="167" fillId="24" borderId="18" applyNumberFormat="0" applyAlignment="0" applyProtection="0">
      <alignment vertical="center"/>
    </xf>
    <xf numFmtId="0" fontId="97" fillId="5" borderId="0" applyNumberFormat="0" applyBorder="0" applyAlignment="0" applyProtection="0">
      <alignment vertical="center"/>
    </xf>
    <xf numFmtId="0" fontId="66" fillId="0" borderId="0">
      <alignment vertical="center"/>
    </xf>
    <xf numFmtId="0" fontId="0" fillId="0" borderId="0"/>
    <xf numFmtId="0" fontId="79" fillId="24" borderId="18" applyNumberFormat="0" applyAlignment="0" applyProtection="0">
      <alignment vertical="center"/>
    </xf>
    <xf numFmtId="0" fontId="0" fillId="0" borderId="0"/>
    <xf numFmtId="0" fontId="0" fillId="0" borderId="0"/>
    <xf numFmtId="0" fontId="0" fillId="0" borderId="0"/>
    <xf numFmtId="0" fontId="168" fillId="0" borderId="0" applyNumberFormat="0" applyFill="0" applyBorder="0" applyAlignment="0" applyProtection="0">
      <alignment vertical="top"/>
      <protection locked="0"/>
    </xf>
    <xf numFmtId="0" fontId="66" fillId="0" borderId="0">
      <alignment vertical="center"/>
    </xf>
    <xf numFmtId="0" fontId="0" fillId="0" borderId="0"/>
    <xf numFmtId="0" fontId="66" fillId="0" borderId="0">
      <alignment vertical="center"/>
    </xf>
    <xf numFmtId="0" fontId="0" fillId="0" borderId="0"/>
    <xf numFmtId="0" fontId="66" fillId="0" borderId="0">
      <alignment vertical="center"/>
    </xf>
    <xf numFmtId="0" fontId="66" fillId="0" borderId="0">
      <alignment vertical="center"/>
    </xf>
    <xf numFmtId="0" fontId="114" fillId="18" borderId="0" applyNumberFormat="0" applyBorder="0" applyAlignment="0" applyProtection="0">
      <alignment vertical="center"/>
    </xf>
    <xf numFmtId="0" fontId="66" fillId="0" borderId="0">
      <alignment vertical="center"/>
    </xf>
    <xf numFmtId="0" fontId="0" fillId="0" borderId="0"/>
    <xf numFmtId="0" fontId="0" fillId="0" borderId="0"/>
    <xf numFmtId="0" fontId="0"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2" fillId="0" borderId="0"/>
    <xf numFmtId="0" fontId="54" fillId="0" borderId="0">
      <alignment vertical="center"/>
    </xf>
    <xf numFmtId="0" fontId="54" fillId="0" borderId="0">
      <alignment vertical="center"/>
    </xf>
    <xf numFmtId="0" fontId="54" fillId="0" borderId="0"/>
    <xf numFmtId="0" fontId="54" fillId="78" borderId="38" applyNumberFormat="0" applyFont="0" applyAlignment="0" applyProtection="0">
      <alignment vertical="center"/>
    </xf>
    <xf numFmtId="0" fontId="54" fillId="0" borderId="0"/>
    <xf numFmtId="0" fontId="54" fillId="0" borderId="0">
      <alignment vertical="center"/>
    </xf>
    <xf numFmtId="0" fontId="54" fillId="0" borderId="0"/>
    <xf numFmtId="0" fontId="0" fillId="0" borderId="0" applyNumberFormat="0" applyFont="0" applyFill="0" applyBorder="0" applyAlignment="0" applyProtection="0"/>
    <xf numFmtId="0" fontId="54" fillId="0" borderId="0">
      <alignment vertical="center"/>
    </xf>
    <xf numFmtId="0" fontId="54" fillId="0" borderId="0">
      <alignment vertical="center"/>
    </xf>
    <xf numFmtId="0" fontId="168" fillId="0" borderId="0" applyNumberFormat="0" applyFill="0" applyBorder="0" applyAlignment="0" applyProtection="0">
      <alignment vertical="top"/>
      <protection locked="0"/>
    </xf>
    <xf numFmtId="0" fontId="54" fillId="18" borderId="0" applyNumberFormat="0" applyBorder="0" applyAlignment="0" applyProtection="0">
      <alignment vertical="center"/>
    </xf>
    <xf numFmtId="0" fontId="11" fillId="0" borderId="0" applyFill="0" applyBorder="0" applyAlignment="0"/>
    <xf numFmtId="0" fontId="71" fillId="18" borderId="0" applyNumberFormat="0" applyBorder="0" applyAlignment="0" applyProtection="0">
      <alignment vertical="center"/>
    </xf>
    <xf numFmtId="0" fontId="108" fillId="5" borderId="0" applyNumberFormat="0" applyBorder="0" applyAlignment="0" applyProtection="0">
      <alignment vertical="center"/>
    </xf>
    <xf numFmtId="0" fontId="46" fillId="5" borderId="0" applyNumberFormat="0" applyBorder="0" applyAlignment="0" applyProtection="0">
      <alignment vertical="center"/>
    </xf>
    <xf numFmtId="0" fontId="71" fillId="5"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108" fillId="5" borderId="0" applyNumberFormat="0" applyBorder="0" applyAlignment="0" applyProtection="0">
      <alignment vertical="center"/>
    </xf>
    <xf numFmtId="0" fontId="71" fillId="18" borderId="0" applyNumberFormat="0" applyBorder="0" applyAlignment="0" applyProtection="0">
      <alignment vertical="center"/>
    </xf>
    <xf numFmtId="0" fontId="54" fillId="0" borderId="0" applyNumberFormat="0" applyFill="0" applyBorder="0" applyAlignment="0" applyProtection="0">
      <alignment vertical="center"/>
    </xf>
    <xf numFmtId="0" fontId="71" fillId="18" borderId="0" applyNumberFormat="0" applyBorder="0" applyAlignment="0" applyProtection="0">
      <alignment vertical="center"/>
    </xf>
    <xf numFmtId="0" fontId="114"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71" fillId="18" borderId="0" applyNumberFormat="0" applyBorder="0" applyAlignment="0" applyProtection="0">
      <alignment vertical="center"/>
    </xf>
    <xf numFmtId="0" fontId="46" fillId="18" borderId="0" applyNumberFormat="0" applyBorder="0" applyAlignment="0" applyProtection="0">
      <alignment vertical="center"/>
    </xf>
    <xf numFmtId="0" fontId="97" fillId="18" borderId="0" applyNumberFormat="0" applyBorder="0" applyAlignment="0" applyProtection="0">
      <alignment vertical="center"/>
    </xf>
    <xf numFmtId="0" fontId="54" fillId="18" borderId="0" applyNumberFormat="0" applyBorder="0" applyAlignment="0" applyProtection="0">
      <alignment vertical="center"/>
    </xf>
    <xf numFmtId="0" fontId="97" fillId="18" borderId="0" applyNumberFormat="0" applyBorder="0" applyAlignment="0" applyProtection="0">
      <alignment vertical="center"/>
    </xf>
    <xf numFmtId="0" fontId="46" fillId="18" borderId="0" applyNumberFormat="0" applyBorder="0" applyAlignment="0" applyProtection="0">
      <alignment vertical="center"/>
    </xf>
    <xf numFmtId="0" fontId="102" fillId="0" borderId="0"/>
    <xf numFmtId="0" fontId="46" fillId="18" borderId="0" applyNumberFormat="0" applyBorder="0" applyAlignment="0" applyProtection="0">
      <alignment vertical="center"/>
    </xf>
    <xf numFmtId="0" fontId="108" fillId="5" borderId="0" applyNumberFormat="0" applyBorder="0" applyAlignment="0" applyProtection="0">
      <alignment vertical="center"/>
    </xf>
    <xf numFmtId="0" fontId="115" fillId="73" borderId="0" applyNumberFormat="0" applyBorder="0" applyAlignment="0" applyProtection="0">
      <alignment vertical="center"/>
    </xf>
    <xf numFmtId="0" fontId="71" fillId="18" borderId="0" applyNumberFormat="0" applyBorder="0" applyAlignment="0" applyProtection="0">
      <alignment vertical="center"/>
    </xf>
    <xf numFmtId="0" fontId="114"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97" fillId="18" borderId="0" applyNumberFormat="0" applyBorder="0" applyAlignment="0" applyProtection="0">
      <alignment vertical="center"/>
    </xf>
    <xf numFmtId="0" fontId="71" fillId="5" borderId="0" applyNumberFormat="0" applyBorder="0" applyAlignment="0" applyProtection="0">
      <alignment vertical="center"/>
    </xf>
    <xf numFmtId="0" fontId="114"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114" fillId="18" borderId="0" applyNumberFormat="0" applyBorder="0" applyAlignment="0" applyProtection="0">
      <alignment vertical="center"/>
    </xf>
    <xf numFmtId="0" fontId="71" fillId="18" borderId="0" applyNumberFormat="0" applyBorder="0" applyAlignment="0" applyProtection="0">
      <alignment vertical="center"/>
    </xf>
    <xf numFmtId="0" fontId="114"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35" fillId="54" borderId="33" applyNumberFormat="0" applyAlignment="0" applyProtection="0">
      <alignment vertical="center"/>
    </xf>
    <xf numFmtId="0" fontId="170"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63" fillId="0" borderId="16" applyNumberFormat="0" applyFill="0" applyProtection="0">
      <alignment horizontal="left"/>
    </xf>
    <xf numFmtId="0" fontId="171" fillId="0" borderId="28" applyNumberFormat="0" applyFill="0" applyAlignment="0" applyProtection="0">
      <alignment vertical="center"/>
    </xf>
    <xf numFmtId="41" fontId="0" fillId="0" borderId="0" applyFont="0" applyFill="0" applyBorder="0" applyAlignment="0" applyProtection="0"/>
    <xf numFmtId="43" fontId="66" fillId="0" borderId="0" applyFont="0" applyFill="0" applyBorder="0" applyAlignment="0" applyProtection="0">
      <alignment vertical="center"/>
    </xf>
    <xf numFmtId="43" fontId="54" fillId="0" borderId="0" applyFont="0" applyFill="0" applyBorder="0" applyAlignment="0" applyProtection="0">
      <alignment vertical="center"/>
    </xf>
    <xf numFmtId="41" fontId="52" fillId="0" borderId="0" applyFont="0" applyFill="0" applyBorder="0" applyAlignment="0" applyProtection="0">
      <alignment vertical="center"/>
    </xf>
    <xf numFmtId="0" fontId="120" fillId="0" borderId="0"/>
    <xf numFmtId="0" fontId="65" fillId="77" borderId="0" applyNumberFormat="0" applyBorder="0" applyAlignment="0" applyProtection="0">
      <alignment vertical="center"/>
    </xf>
    <xf numFmtId="0" fontId="65" fillId="21" borderId="0" applyNumberFormat="0" applyBorder="0" applyAlignment="0" applyProtection="0">
      <alignment vertical="center"/>
    </xf>
    <xf numFmtId="0" fontId="65" fillId="60" borderId="0" applyNumberFormat="0" applyBorder="0" applyAlignment="0" applyProtection="0">
      <alignment vertical="center"/>
    </xf>
    <xf numFmtId="0" fontId="65" fillId="73" borderId="0" applyNumberFormat="0" applyBorder="0" applyAlignment="0" applyProtection="0">
      <alignment vertical="center"/>
    </xf>
    <xf numFmtId="0" fontId="151" fillId="10" borderId="30" applyNumberFormat="0" applyAlignment="0" applyProtection="0">
      <alignment vertical="center"/>
    </xf>
    <xf numFmtId="1" fontId="0" fillId="0" borderId="16" applyFill="0" applyProtection="0">
      <alignment horizontal="center"/>
    </xf>
    <xf numFmtId="235" fontId="118" fillId="0" borderId="0" applyFont="0" applyFill="0" applyBorder="0" applyAlignment="0" applyProtection="0"/>
    <xf numFmtId="0" fontId="54" fillId="0" borderId="28" applyNumberFormat="0" applyFill="0" applyAlignment="0" applyProtection="0">
      <alignment vertical="center"/>
    </xf>
    <xf numFmtId="0" fontId="54" fillId="77" borderId="0" applyNumberFormat="0" applyBorder="0" applyAlignment="0" applyProtection="0">
      <alignment vertical="center"/>
    </xf>
    <xf numFmtId="0" fontId="54" fillId="77" borderId="0" applyNumberFormat="0" applyBorder="0" applyAlignment="0" applyProtection="0">
      <alignment vertical="center"/>
    </xf>
    <xf numFmtId="0" fontId="54" fillId="13" borderId="0" applyNumberFormat="0" applyBorder="0" applyAlignment="0" applyProtection="0">
      <alignment vertical="center"/>
    </xf>
    <xf numFmtId="213" fontId="164" fillId="0" borderId="1">
      <alignment vertical="center"/>
      <protection locked="0"/>
    </xf>
    <xf numFmtId="0" fontId="62" fillId="0" borderId="0"/>
    <xf numFmtId="0" fontId="93" fillId="0" borderId="0"/>
    <xf numFmtId="41" fontId="0" fillId="0" borderId="0" applyFont="0" applyFill="0" applyBorder="0" applyAlignment="0" applyProtection="0"/>
    <xf numFmtId="0" fontId="0" fillId="0" borderId="1" applyNumberFormat="0"/>
    <xf numFmtId="236" fontId="134" fillId="0" borderId="0" applyFont="0" applyFill="0" applyBorder="0" applyAlignment="0" applyProtection="0"/>
    <xf numFmtId="237" fontId="134" fillId="0" borderId="0" applyFont="0" applyFill="0" applyBorder="0" applyAlignment="0" applyProtection="0"/>
  </cellStyleXfs>
  <cellXfs count="213">
    <xf numFmtId="0" fontId="0" fillId="0" borderId="0" xfId="0"/>
    <xf numFmtId="0" fontId="1" fillId="0" borderId="0" xfId="0" applyFont="1" applyFill="1" applyAlignment="1">
      <alignment horizontal="center" vertical="center"/>
    </xf>
    <xf numFmtId="0" fontId="2" fillId="0" borderId="0" xfId="0" applyFont="1" applyFill="1" applyAlignment="1">
      <alignment horizontal="justify"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justify" vertical="top" wrapText="1"/>
    </xf>
    <xf numFmtId="0" fontId="6" fillId="0" borderId="1" xfId="0" applyFont="1" applyFill="1" applyBorder="1" applyAlignment="1">
      <alignment horizontal="justify" vertical="top"/>
    </xf>
    <xf numFmtId="0" fontId="1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1" xfId="692"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 fillId="0" borderId="1" xfId="0" applyFont="1" applyFill="1" applyBorder="1" applyAlignment="1">
      <alignment vertical="center"/>
    </xf>
    <xf numFmtId="9" fontId="14"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9"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9" fontId="17" fillId="0" borderId="1" xfId="0" applyNumberFormat="1" applyFont="1" applyFill="1" applyBorder="1" applyAlignment="1">
      <alignment horizontal="center" vertical="center" wrapText="1"/>
    </xf>
    <xf numFmtId="0" fontId="18" fillId="0" borderId="4" xfId="0" applyFont="1" applyFill="1" applyBorder="1" applyAlignment="1">
      <alignment horizontal="left" vertical="center" wrapText="1"/>
    </xf>
    <xf numFmtId="0" fontId="14"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9" fontId="1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3"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0" fillId="0" borderId="1" xfId="918" applyFont="1" applyFill="1" applyBorder="1" applyAlignment="1">
      <alignment horizontal="center" vertical="center"/>
    </xf>
    <xf numFmtId="9" fontId="10"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xf>
    <xf numFmtId="9" fontId="15" fillId="0" borderId="1" xfId="0" applyNumberFormat="1" applyFont="1" applyFill="1" applyBorder="1" applyAlignment="1">
      <alignment horizontal="left" vertical="center" wrapText="1"/>
    </xf>
    <xf numFmtId="10" fontId="1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238"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Continuous" vertical="center" wrapText="1"/>
    </xf>
    <xf numFmtId="0" fontId="3" fillId="0" borderId="1" xfId="0" applyFont="1" applyFill="1" applyBorder="1" applyAlignment="1">
      <alignment horizontal="centerContinuous" vertical="center"/>
    </xf>
    <xf numFmtId="0" fontId="19" fillId="0" borderId="1" xfId="0" applyFont="1" applyFill="1" applyBorder="1" applyAlignment="1">
      <alignment horizontal="centerContinuous" vertical="center"/>
    </xf>
    <xf numFmtId="9" fontId="10" fillId="0" borderId="1" xfId="0" applyNumberFormat="1" applyFont="1" applyFill="1" applyBorder="1" applyAlignment="1">
      <alignment horizontal="centerContinuous" vertical="center"/>
    </xf>
    <xf numFmtId="0" fontId="10" fillId="0" borderId="1" xfId="0" applyFont="1" applyFill="1" applyBorder="1" applyAlignment="1">
      <alignment horizontal="centerContinuous" vertical="center"/>
    </xf>
    <xf numFmtId="9" fontId="12" fillId="0" borderId="1" xfId="0" applyNumberFormat="1" applyFont="1" applyFill="1" applyBorder="1" applyAlignment="1">
      <alignment horizontal="centerContinuous" vertical="center" wrapText="1"/>
    </xf>
    <xf numFmtId="0" fontId="13" fillId="0" borderId="1" xfId="0" applyFont="1" applyFill="1" applyBorder="1" applyAlignment="1">
      <alignment horizontal="centerContinuous" vertical="center"/>
    </xf>
    <xf numFmtId="9" fontId="15" fillId="0" borderId="1" xfId="0" applyNumberFormat="1" applyFont="1" applyFill="1" applyBorder="1" applyAlignment="1">
      <alignment horizontal="centerContinuous" vertical="center" wrapText="1"/>
    </xf>
    <xf numFmtId="0" fontId="16" fillId="0" borderId="1" xfId="0" applyFont="1" applyFill="1" applyBorder="1" applyAlignment="1">
      <alignment horizontal="centerContinuous" vertical="center"/>
    </xf>
    <xf numFmtId="0" fontId="18" fillId="0" borderId="1" xfId="0" applyFont="1" applyFill="1" applyBorder="1" applyAlignment="1">
      <alignment horizontal="centerContinuous" vertical="center" wrapText="1"/>
    </xf>
    <xf numFmtId="9" fontId="14" fillId="0" borderId="1" xfId="0" applyNumberFormat="1" applyFont="1" applyFill="1" applyBorder="1" applyAlignment="1">
      <alignment horizontal="centerContinuous" vertical="center"/>
    </xf>
    <xf numFmtId="0" fontId="14" fillId="0" borderId="1" xfId="0" applyFont="1" applyFill="1" applyBorder="1" applyAlignment="1">
      <alignment horizontal="centerContinuous" vertical="center"/>
    </xf>
    <xf numFmtId="9" fontId="17" fillId="0" borderId="1" xfId="0" applyNumberFormat="1" applyFont="1" applyFill="1" applyBorder="1" applyAlignment="1">
      <alignment horizontal="centerContinuous" vertical="center" wrapText="1"/>
    </xf>
    <xf numFmtId="9" fontId="11" fillId="0" borderId="1" xfId="0" applyNumberFormat="1" applyFont="1" applyFill="1" applyBorder="1" applyAlignment="1">
      <alignment horizontal="centerContinuous" vertical="center" wrapText="1"/>
    </xf>
    <xf numFmtId="0" fontId="14" fillId="0" borderId="1" xfId="0" applyFont="1" applyFill="1" applyBorder="1" applyAlignment="1">
      <alignment horizontal="centerContinuous" vertical="center" wrapText="1"/>
    </xf>
    <xf numFmtId="0" fontId="17" fillId="0" borderId="1" xfId="0" applyFont="1" applyFill="1" applyBorder="1" applyAlignment="1">
      <alignment horizontal="centerContinuous" vertical="center" wrapText="1"/>
    </xf>
    <xf numFmtId="0" fontId="22" fillId="0" borderId="0" xfId="0" applyFont="1" applyFill="1" applyAlignment="1">
      <alignment horizontal="center" vertical="center"/>
    </xf>
    <xf numFmtId="0" fontId="23" fillId="0" borderId="0" xfId="0" applyFont="1" applyFill="1" applyAlignment="1">
      <alignment horizontal="right" vertic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23" fillId="2" borderId="1" xfId="0" applyFont="1" applyFill="1" applyBorder="1" applyAlignment="1">
      <alignment horizontal="right" vertical="center"/>
    </xf>
    <xf numFmtId="0" fontId="23" fillId="2" borderId="1" xfId="0" applyFont="1" applyFill="1" applyBorder="1" applyAlignment="1">
      <alignment horizontal="left" vertical="center"/>
    </xf>
    <xf numFmtId="0" fontId="25" fillId="0" borderId="0" xfId="0" applyFont="1" applyFill="1" applyAlignment="1">
      <alignment horizontal="left" vertical="center" indent="2"/>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0" borderId="0" xfId="0" applyFont="1" applyFill="1" applyBorder="1" applyAlignment="1">
      <alignment horizontal="right" vertical="center" wrapText="1"/>
    </xf>
    <xf numFmtId="0" fontId="27" fillId="0" borderId="6" xfId="0" applyFont="1" applyFill="1" applyBorder="1" applyAlignment="1">
      <alignment horizontal="center" vertical="center" wrapText="1"/>
    </xf>
    <xf numFmtId="0" fontId="27" fillId="0" borderId="6" xfId="0" applyFont="1" applyFill="1" applyBorder="1" applyAlignment="1">
      <alignment vertical="center" wrapText="1"/>
    </xf>
    <xf numFmtId="0" fontId="27" fillId="0" borderId="6" xfId="0" applyFont="1" applyFill="1" applyBorder="1" applyAlignment="1">
      <alignment horizontal="right" vertical="center" wrapText="1"/>
    </xf>
    <xf numFmtId="0" fontId="0" fillId="0" borderId="0" xfId="0" applyFill="1"/>
    <xf numFmtId="0" fontId="28" fillId="0" borderId="0" xfId="0" applyFont="1" applyBorder="1" applyAlignment="1" applyProtection="1"/>
    <xf numFmtId="0" fontId="29" fillId="0" borderId="0" xfId="0" applyFont="1" applyBorder="1" applyAlignment="1" applyProtection="1">
      <alignment vertical="center" wrapText="1"/>
    </xf>
    <xf numFmtId="0" fontId="30"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31" fillId="0" borderId="1" xfId="0" applyFont="1" applyBorder="1" applyAlignment="1" applyProtection="1">
      <alignment horizontal="center" vertical="center"/>
    </xf>
    <xf numFmtId="0" fontId="31" fillId="0" borderId="1" xfId="0" applyFont="1" applyBorder="1" applyAlignment="1" applyProtection="1">
      <alignment horizontal="center" vertical="center" wrapText="1"/>
    </xf>
    <xf numFmtId="49" fontId="14" fillId="0" borderId="1" xfId="0" applyNumberFormat="1" applyFont="1" applyFill="1" applyBorder="1" applyAlignment="1" applyProtection="1">
      <alignment horizontal="left" vertical="center"/>
    </xf>
    <xf numFmtId="239" fontId="14" fillId="0" borderId="1" xfId="0" applyNumberFormat="1" applyFont="1" applyFill="1" applyBorder="1" applyAlignment="1" applyProtection="1">
      <alignment horizontal="right" vertical="center"/>
    </xf>
    <xf numFmtId="0" fontId="28" fillId="0" borderId="0" xfId="0" applyFont="1" applyFill="1" applyBorder="1" applyAlignment="1" applyProtection="1"/>
    <xf numFmtId="0" fontId="32" fillId="0" borderId="0" xfId="0" applyFont="1" applyBorder="1" applyAlignment="1" applyProtection="1">
      <alignment vertical="center" wrapText="1"/>
    </xf>
    <xf numFmtId="0" fontId="32" fillId="0" borderId="0" xfId="0" applyFont="1" applyBorder="1" applyAlignment="1" applyProtection="1"/>
    <xf numFmtId="0" fontId="30" fillId="3" borderId="0" xfId="0" applyFont="1" applyFill="1" applyBorder="1" applyAlignment="1" applyProtection="1">
      <alignment horizontal="center" vertical="center"/>
    </xf>
    <xf numFmtId="0" fontId="28" fillId="3" borderId="0" xfId="0" applyFont="1" applyFill="1" applyBorder="1" applyAlignment="1" applyProtection="1"/>
    <xf numFmtId="0" fontId="10" fillId="3" borderId="0" xfId="0" applyFont="1" applyFill="1" applyBorder="1" applyAlignment="1" applyProtection="1">
      <alignment horizontal="right" vertical="center"/>
    </xf>
    <xf numFmtId="0" fontId="33" fillId="3" borderId="7" xfId="0" applyFont="1" applyFill="1" applyBorder="1" applyAlignment="1" applyProtection="1">
      <alignment horizontal="center" vertical="center"/>
    </xf>
    <xf numFmtId="0" fontId="33" fillId="3" borderId="7" xfId="0" applyFont="1" applyFill="1" applyBorder="1" applyAlignment="1" applyProtection="1">
      <alignment horizontal="center" vertical="center" wrapText="1"/>
    </xf>
    <xf numFmtId="240" fontId="33" fillId="3" borderId="8" xfId="0" applyNumberFormat="1" applyFont="1" applyFill="1" applyBorder="1" applyAlignment="1" applyProtection="1">
      <alignment horizontal="center" vertical="center"/>
    </xf>
    <xf numFmtId="49" fontId="33" fillId="3" borderId="7" xfId="0" applyNumberFormat="1" applyFont="1" applyFill="1" applyBorder="1" applyAlignment="1" applyProtection="1">
      <alignment horizontal="left" vertical="center" wrapText="1"/>
    </xf>
    <xf numFmtId="49" fontId="33" fillId="3" borderId="7" xfId="0" applyNumberFormat="1" applyFont="1" applyFill="1" applyBorder="1" applyAlignment="1" applyProtection="1">
      <alignment horizontal="center" vertical="center"/>
    </xf>
    <xf numFmtId="239" fontId="10" fillId="3" borderId="7" xfId="0" applyNumberFormat="1" applyFont="1" applyFill="1" applyBorder="1" applyAlignment="1" applyProtection="1">
      <alignment horizontal="center" vertical="center"/>
    </xf>
    <xf numFmtId="0" fontId="28" fillId="0" borderId="1" xfId="0" applyFont="1" applyBorder="1" applyAlignment="1" applyProtection="1"/>
    <xf numFmtId="49" fontId="34" fillId="0" borderId="1" xfId="0" applyNumberFormat="1" applyFont="1" applyFill="1" applyBorder="1" applyAlignment="1">
      <alignment horizontal="left" vertical="center" wrapText="1"/>
    </xf>
    <xf numFmtId="241" fontId="28" fillId="0" borderId="0" xfId="0" applyNumberFormat="1" applyFont="1" applyBorder="1" applyAlignment="1" applyProtection="1">
      <alignment horizontal="center"/>
    </xf>
    <xf numFmtId="0" fontId="28" fillId="0" borderId="1" xfId="0" applyFont="1" applyBorder="1" applyAlignment="1" applyProtection="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228" fontId="10" fillId="0" borderId="1" xfId="0" applyNumberFormat="1" applyFont="1" applyFill="1" applyBorder="1" applyAlignment="1" applyProtection="1">
      <alignment horizontal="center" vertical="center" wrapText="1"/>
    </xf>
    <xf numFmtId="228" fontId="10" fillId="3" borderId="1" xfId="0" applyNumberFormat="1" applyFont="1" applyFill="1" applyBorder="1" applyAlignment="1" applyProtection="1">
      <alignment horizontal="right" vertical="center" wrapText="1"/>
    </xf>
    <xf numFmtId="0" fontId="35" fillId="0" borderId="0" xfId="0" applyFont="1" applyBorder="1" applyAlignment="1" applyProtection="1">
      <alignment vertical="center"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1" xfId="0" applyFont="1" applyBorder="1" applyAlignment="1" applyProtection="1">
      <alignment vertical="center" wrapText="1"/>
    </xf>
    <xf numFmtId="49" fontId="10" fillId="0" borderId="1" xfId="0" applyNumberFormat="1" applyFont="1" applyFill="1" applyBorder="1" applyAlignment="1" applyProtection="1">
      <alignment vertical="center"/>
    </xf>
    <xf numFmtId="228" fontId="10" fillId="0" borderId="1" xfId="0" applyNumberFormat="1" applyFont="1" applyFill="1" applyBorder="1" applyAlignment="1" applyProtection="1">
      <alignment horizontal="right" vertical="center" wrapText="1"/>
    </xf>
    <xf numFmtId="49" fontId="30" fillId="0" borderId="0" xfId="0" applyNumberFormat="1" applyFont="1" applyBorder="1" applyAlignment="1" applyProtection="1">
      <alignment horizontal="center" vertical="center"/>
    </xf>
    <xf numFmtId="0" fontId="33" fillId="0" borderId="1" xfId="0" applyFont="1" applyBorder="1" applyAlignment="1" applyProtection="1">
      <alignment horizontal="center" vertical="center"/>
    </xf>
    <xf numFmtId="49" fontId="33" fillId="0" borderId="1" xfId="0" applyNumberFormat="1" applyFont="1" applyBorder="1" applyAlignment="1" applyProtection="1">
      <alignment horizontal="center" vertical="center"/>
    </xf>
    <xf numFmtId="49" fontId="10" fillId="0" borderId="1" xfId="0" applyNumberFormat="1" applyFont="1" applyBorder="1" applyAlignment="1" applyProtection="1">
      <alignment horizontal="center" vertical="center"/>
    </xf>
    <xf numFmtId="49" fontId="33" fillId="0" borderId="1" xfId="0" applyNumberFormat="1" applyFont="1" applyFill="1" applyBorder="1" applyAlignment="1" applyProtection="1">
      <alignment horizontal="left" vertical="center"/>
    </xf>
    <xf numFmtId="228" fontId="33" fillId="0" borderId="1" xfId="0" applyNumberFormat="1" applyFont="1" applyFill="1" applyBorder="1" applyAlignment="1" applyProtection="1">
      <alignment horizontal="right" vertical="center" wrapText="1"/>
    </xf>
    <xf numFmtId="49" fontId="33" fillId="0" borderId="7" xfId="0" applyNumberFormat="1" applyFont="1" applyFill="1" applyBorder="1" applyAlignment="1" applyProtection="1">
      <alignment horizontal="left" vertical="center"/>
    </xf>
    <xf numFmtId="49" fontId="10" fillId="0" borderId="7"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xf>
    <xf numFmtId="228" fontId="33" fillId="0" borderId="1" xfId="0" applyNumberFormat="1" applyFont="1" applyFill="1" applyBorder="1" applyAlignment="1" applyProtection="1">
      <alignment horizontal="right" vertical="center"/>
    </xf>
    <xf numFmtId="239" fontId="10" fillId="0" borderId="1" xfId="0" applyNumberFormat="1" applyFont="1" applyFill="1" applyBorder="1" applyAlignment="1" applyProtection="1">
      <alignment horizontal="right" vertical="center" wrapText="1"/>
    </xf>
    <xf numFmtId="228" fontId="10" fillId="0" borderId="1" xfId="0" applyNumberFormat="1" applyFont="1" applyFill="1" applyBorder="1" applyAlignment="1" applyProtection="1">
      <alignment horizontal="right" vertical="center"/>
    </xf>
    <xf numFmtId="0" fontId="10" fillId="0" borderId="1" xfId="0" applyFont="1" applyFill="1" applyBorder="1" applyAlignment="1" applyProtection="1">
      <alignment horizontal="center" vertical="center"/>
    </xf>
    <xf numFmtId="49" fontId="33" fillId="0" borderId="1" xfId="0" applyNumberFormat="1" applyFont="1" applyFill="1" applyBorder="1" applyAlignment="1" applyProtection="1">
      <alignment horizontal="center" vertical="center"/>
    </xf>
    <xf numFmtId="0" fontId="36" fillId="0" borderId="9" xfId="0" applyFont="1" applyBorder="1" applyAlignment="1" applyProtection="1">
      <alignment horizontal="center" vertical="center"/>
    </xf>
    <xf numFmtId="0" fontId="33" fillId="0" borderId="0" xfId="0" applyFont="1" applyBorder="1" applyAlignment="1" applyProtection="1">
      <alignment horizontal="right" vertical="center"/>
    </xf>
    <xf numFmtId="0" fontId="10" fillId="4" borderId="0" xfId="0" applyFont="1" applyFill="1" applyBorder="1" applyAlignment="1" applyProtection="1">
      <alignment horizontal="left" vertical="center"/>
    </xf>
    <xf numFmtId="0" fontId="10" fillId="0" borderId="0" xfId="0" applyFont="1" applyBorder="1" applyAlignment="1" applyProtection="1">
      <alignment horizontal="left" vertical="center"/>
    </xf>
    <xf numFmtId="0" fontId="37" fillId="0" borderId="0" xfId="0" applyFont="1" applyBorder="1" applyAlignment="1" applyProtection="1">
      <alignment horizontal="right" vertical="center"/>
    </xf>
    <xf numFmtId="0" fontId="33" fillId="0" borderId="7" xfId="0" applyFont="1" applyBorder="1" applyAlignment="1" applyProtection="1">
      <alignment horizontal="center" vertical="center"/>
    </xf>
    <xf numFmtId="0" fontId="33" fillId="0" borderId="7" xfId="0" applyFont="1" applyFill="1" applyBorder="1" applyAlignment="1" applyProtection="1">
      <alignment horizontal="left" vertical="center"/>
    </xf>
    <xf numFmtId="228" fontId="33" fillId="0" borderId="7" xfId="0" applyNumberFormat="1" applyFont="1" applyFill="1" applyBorder="1" applyAlignment="1" applyProtection="1">
      <alignment horizontal="right" vertical="center" wrapText="1"/>
    </xf>
    <xf numFmtId="0" fontId="10" fillId="0" borderId="0" xfId="0" applyFont="1" applyFill="1" applyBorder="1" applyAlignment="1" applyProtection="1"/>
    <xf numFmtId="0" fontId="10" fillId="0" borderId="0" xfId="0" applyFont="1" applyFill="1" applyBorder="1" applyAlignment="1" applyProtection="1">
      <alignment horizontal="right" vertical="center"/>
    </xf>
    <xf numFmtId="0" fontId="10" fillId="0" borderId="7" xfId="0" applyFont="1" applyFill="1" applyBorder="1" applyAlignment="1" applyProtection="1">
      <alignment horizontal="left" vertical="center"/>
    </xf>
    <xf numFmtId="228" fontId="10" fillId="0" borderId="7" xfId="0" applyNumberFormat="1" applyFont="1" applyFill="1" applyBorder="1" applyAlignment="1" applyProtection="1">
      <alignment horizontal="right" vertical="center" wrapText="1"/>
    </xf>
    <xf numFmtId="228" fontId="10" fillId="0" borderId="1" xfId="692" applyNumberFormat="1" applyFont="1" applyFill="1" applyBorder="1" applyAlignment="1" applyProtection="1">
      <alignment vertical="center"/>
    </xf>
    <xf numFmtId="0" fontId="10" fillId="0" borderId="7" xfId="0" applyFont="1" applyFill="1" applyBorder="1" applyAlignment="1" applyProtection="1">
      <alignment horizontal="right" vertical="center"/>
    </xf>
    <xf numFmtId="0" fontId="10" fillId="0" borderId="7" xfId="0" applyFont="1" applyBorder="1" applyAlignment="1" applyProtection="1">
      <alignment horizontal="right" vertical="center"/>
    </xf>
    <xf numFmtId="228" fontId="10" fillId="0" borderId="7" xfId="0" applyNumberFormat="1" applyFont="1" applyBorder="1" applyAlignment="1" applyProtection="1">
      <alignment horizontal="right" vertical="center" wrapText="1"/>
    </xf>
    <xf numFmtId="0" fontId="10" fillId="0" borderId="7" xfId="0" applyFont="1" applyBorder="1" applyAlignment="1" applyProtection="1">
      <alignment horizontal="left" vertical="center"/>
    </xf>
    <xf numFmtId="228" fontId="0" fillId="0" borderId="1" xfId="0" applyNumberFormat="1" applyBorder="1"/>
    <xf numFmtId="0" fontId="30" fillId="0" borderId="0" xfId="913" applyFont="1" applyBorder="1" applyAlignment="1" applyProtection="1">
      <alignment horizontal="center" vertical="center"/>
    </xf>
    <xf numFmtId="0" fontId="10" fillId="0" borderId="0" xfId="0" applyFont="1" applyBorder="1" applyAlignment="1" applyProtection="1">
      <alignment horizontal="center" vertical="center"/>
    </xf>
    <xf numFmtId="0" fontId="14" fillId="0" borderId="0" xfId="0" applyFont="1" applyBorder="1" applyAlignment="1" applyProtection="1">
      <alignment horizontal="right" vertical="center"/>
    </xf>
    <xf numFmtId="239" fontId="33" fillId="0" borderId="1" xfId="0" applyNumberFormat="1" applyFont="1" applyFill="1" applyBorder="1" applyAlignment="1" applyProtection="1">
      <alignment horizontal="right" vertical="center" wrapText="1"/>
    </xf>
    <xf numFmtId="0" fontId="10" fillId="0" borderId="0" xfId="0" applyFont="1" applyBorder="1" applyAlignment="1" applyProtection="1">
      <alignment vertical="center"/>
    </xf>
    <xf numFmtId="0" fontId="10" fillId="0" borderId="1" xfId="692" applyFont="1" applyFill="1" applyBorder="1" applyAlignment="1" applyProtection="1">
      <alignment vertical="center"/>
    </xf>
    <xf numFmtId="228" fontId="15" fillId="0" borderId="1" xfId="0" applyNumberFormat="1" applyFont="1" applyFill="1" applyBorder="1" applyAlignment="1">
      <alignment horizontal="right" vertical="center"/>
    </xf>
    <xf numFmtId="0" fontId="10" fillId="0" borderId="1" xfId="692" applyFont="1" applyBorder="1" applyAlignment="1" applyProtection="1">
      <alignment vertical="center"/>
    </xf>
    <xf numFmtId="228" fontId="10" fillId="0" borderId="1" xfId="0" applyNumberFormat="1" applyFont="1" applyBorder="1" applyAlignment="1" applyProtection="1">
      <alignment horizontal="right" vertical="center"/>
    </xf>
    <xf numFmtId="0" fontId="33" fillId="0" borderId="1" xfId="692" applyFont="1" applyFill="1" applyBorder="1" applyAlignment="1" applyProtection="1">
      <alignment horizontal="center" vertical="center"/>
    </xf>
    <xf numFmtId="0" fontId="0" fillId="0" borderId="0" xfId="692" applyFill="1"/>
    <xf numFmtId="0" fontId="28" fillId="0" borderId="0" xfId="692" applyFont="1" applyBorder="1" applyAlignment="1" applyProtection="1"/>
    <xf numFmtId="0" fontId="0" fillId="0" borderId="0" xfId="692"/>
    <xf numFmtId="0" fontId="32" fillId="0" borderId="0" xfId="692" applyFont="1" applyBorder="1" applyAlignment="1" applyProtection="1">
      <alignment vertical="center" wrapText="1"/>
    </xf>
    <xf numFmtId="0" fontId="30" fillId="0" borderId="0" xfId="692" applyFont="1" applyBorder="1" applyAlignment="1" applyProtection="1">
      <alignment horizontal="center" vertical="center"/>
    </xf>
    <xf numFmtId="0" fontId="10" fillId="0" borderId="0" xfId="692" applyFont="1" applyBorder="1" applyAlignment="1" applyProtection="1">
      <alignment vertical="center"/>
    </xf>
    <xf numFmtId="0" fontId="10" fillId="0" borderId="0" xfId="692" applyFont="1" applyBorder="1" applyAlignment="1" applyProtection="1"/>
    <xf numFmtId="0" fontId="10" fillId="0" borderId="0" xfId="692" applyFont="1" applyBorder="1" applyAlignment="1" applyProtection="1">
      <alignment horizontal="right" vertical="center"/>
    </xf>
    <xf numFmtId="0" fontId="33" fillId="0" borderId="1" xfId="692" applyFont="1" applyBorder="1" applyAlignment="1" applyProtection="1">
      <alignment horizontal="center" vertical="center"/>
    </xf>
    <xf numFmtId="228" fontId="10" fillId="0" borderId="1" xfId="692" applyNumberFormat="1" applyFont="1" applyFill="1" applyBorder="1" applyAlignment="1" applyProtection="1">
      <alignment horizontal="right" vertical="center"/>
    </xf>
    <xf numFmtId="228" fontId="10" fillId="0" borderId="1" xfId="692" applyNumberFormat="1" applyFont="1" applyFill="1" applyBorder="1" applyAlignment="1" applyProtection="1">
      <alignment horizontal="right" vertical="center" wrapText="1"/>
    </xf>
    <xf numFmtId="0" fontId="28" fillId="0" borderId="0" xfId="692" applyFont="1" applyFill="1" applyBorder="1" applyAlignment="1" applyProtection="1"/>
    <xf numFmtId="228" fontId="10" fillId="0" borderId="1" xfId="692" applyNumberFormat="1" applyFont="1" applyBorder="1" applyAlignment="1" applyProtection="1">
      <alignment horizontal="right" vertical="center"/>
    </xf>
    <xf numFmtId="228" fontId="10" fillId="0" borderId="1" xfId="692" applyNumberFormat="1" applyFont="1" applyBorder="1" applyAlignment="1" applyProtection="1">
      <alignment vertical="center"/>
    </xf>
    <xf numFmtId="228" fontId="10" fillId="0" borderId="1" xfId="692" applyNumberFormat="1" applyFont="1" applyBorder="1" applyAlignment="1" applyProtection="1">
      <alignment horizontal="right" vertical="center" wrapText="1"/>
    </xf>
    <xf numFmtId="228" fontId="33" fillId="0" borderId="1" xfId="692" applyNumberFormat="1" applyFont="1" applyFill="1" applyBorder="1" applyAlignment="1" applyProtection="1">
      <alignment horizontal="right" vertical="center" wrapText="1"/>
    </xf>
    <xf numFmtId="228" fontId="33" fillId="0" borderId="1" xfId="692" applyNumberFormat="1" applyFont="1" applyFill="1" applyBorder="1" applyAlignment="1" applyProtection="1">
      <alignment horizontal="center" vertical="center"/>
    </xf>
    <xf numFmtId="239" fontId="10" fillId="0" borderId="1" xfId="692" applyNumberFormat="1" applyFont="1" applyFill="1" applyBorder="1" applyAlignment="1" applyProtection="1">
      <alignment horizontal="right" vertical="center" wrapText="1"/>
    </xf>
    <xf numFmtId="228" fontId="10" fillId="0" borderId="1" xfId="692" applyNumberFormat="1" applyFont="1" applyFill="1" applyBorder="1" applyAlignment="1" applyProtection="1"/>
    <xf numFmtId="0" fontId="38" fillId="0" borderId="0"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11" xfId="0" applyFont="1" applyBorder="1" applyAlignment="1" applyProtection="1">
      <alignment horizontal="center" vertical="center"/>
    </xf>
    <xf numFmtId="0" fontId="29" fillId="0" borderId="10" xfId="25" applyFont="1" applyBorder="1" applyAlignment="1" applyProtection="1">
      <alignment vertical="center" wrapText="1"/>
    </xf>
    <xf numFmtId="0" fontId="14" fillId="0" borderId="11" xfId="0" applyFont="1" applyBorder="1" applyAlignment="1" applyProtection="1">
      <alignment vertical="center"/>
    </xf>
    <xf numFmtId="0" fontId="29" fillId="0" borderId="10" xfId="25" applyFont="1" applyBorder="1" applyAlignment="1" applyProtection="1">
      <alignment vertical="center"/>
    </xf>
    <xf numFmtId="0" fontId="29" fillId="0" borderId="12" xfId="25" applyFont="1" applyBorder="1" applyAlignment="1" applyProtection="1">
      <alignment vertical="center" wrapText="1"/>
    </xf>
    <xf numFmtId="0" fontId="14" fillId="0" borderId="13" xfId="0" applyFont="1" applyBorder="1" applyAlignment="1" applyProtection="1">
      <alignment vertical="center"/>
    </xf>
    <xf numFmtId="0" fontId="14" fillId="0" borderId="13" xfId="0" applyFont="1" applyBorder="1" applyAlignment="1" applyProtection="1"/>
    <xf numFmtId="0" fontId="29" fillId="0" borderId="14" xfId="25" applyFont="1" applyBorder="1" applyAlignment="1" applyProtection="1">
      <alignment vertical="center" wrapText="1"/>
    </xf>
    <xf numFmtId="0" fontId="0" fillId="0" borderId="15" xfId="0" applyBorder="1"/>
    <xf numFmtId="0" fontId="39" fillId="0" borderId="0" xfId="0" applyFont="1"/>
    <xf numFmtId="0" fontId="40" fillId="0" borderId="16" xfId="25" applyFont="1" applyBorder="1" applyAlignment="1" applyProtection="1">
      <alignment vertical="center" wrapText="1"/>
    </xf>
    <xf numFmtId="0" fontId="41" fillId="0" borderId="0" xfId="0" applyFont="1" applyBorder="1" applyAlignment="1" applyProtection="1">
      <alignment vertical="center"/>
    </xf>
    <xf numFmtId="0" fontId="42" fillId="0" borderId="0" xfId="0" applyFont="1" applyAlignment="1" applyProtection="1">
      <alignment horizontal="left" vertical="center"/>
    </xf>
    <xf numFmtId="0" fontId="42" fillId="0" borderId="0" xfId="0" applyFont="1" applyBorder="1" applyAlignment="1" applyProtection="1">
      <alignment vertical="center"/>
    </xf>
    <xf numFmtId="0" fontId="43" fillId="0" borderId="0" xfId="0" applyFont="1" applyAlignment="1" applyProtection="1">
      <alignment horizontal="center" vertical="center"/>
    </xf>
    <xf numFmtId="0" fontId="43" fillId="0" borderId="0" xfId="0" applyFont="1" applyAlignment="1" applyProtection="1">
      <alignment vertical="center"/>
    </xf>
    <xf numFmtId="0" fontId="42" fillId="0" borderId="0" xfId="0" applyFont="1" applyBorder="1" applyAlignment="1" applyProtection="1">
      <alignment horizontal="center" vertical="center"/>
    </xf>
    <xf numFmtId="0" fontId="42" fillId="0" borderId="0" xfId="0" applyFont="1" applyAlignment="1" applyProtection="1">
      <alignment horizontal="center" vertical="center"/>
    </xf>
    <xf numFmtId="0" fontId="42" fillId="0" borderId="0" xfId="0" applyFont="1" applyAlignment="1" applyProtection="1">
      <alignment vertical="center"/>
    </xf>
    <xf numFmtId="0" fontId="44" fillId="0" borderId="0" xfId="0" applyFont="1" applyBorder="1" applyAlignment="1" applyProtection="1">
      <alignment vertical="center"/>
    </xf>
  </cellXfs>
  <cellStyles count="1026">
    <cellStyle name="常规" xfId="0" builtinId="0"/>
    <cellStyle name="货币[0]" xfId="1" builtinId="7"/>
    <cellStyle name="货币" xfId="2" builtinId="4"/>
    <cellStyle name="好_05玉溪" xfId="3"/>
    <cellStyle name="输入" xfId="4" builtinId="20"/>
    <cellStyle name="?…????è [0.00]_Region Orders (2)" xfId="5"/>
    <cellStyle name="Heading" xfId="6"/>
    <cellStyle name="20% - 强调文字颜色 3" xfId="7" builtinId="38"/>
    <cellStyle name="args.style" xfId="8"/>
    <cellStyle name="だ_Total (2)" xfId="9"/>
    <cellStyle name="Normalny_Arkusz1" xfId="10"/>
    <cellStyle name="千位分隔[0]" xfId="11" builtinId="6"/>
    <cellStyle name="Accent2 - 40%" xfId="12"/>
    <cellStyle name="_Book1_2_2013年部门预算车辆情况统计表" xfId="13"/>
    <cellStyle name="40% - 强调文字颜色 3" xfId="14" builtinId="39"/>
    <cellStyle name="Calc Percent (1)" xfId="15"/>
    <cellStyle name="?…????è_Region Orders (2)" xfId="16"/>
    <cellStyle name="?? 2 2" xfId="17"/>
    <cellStyle name="计算 2" xfId="18"/>
    <cellStyle name="差" xfId="19" builtinId="27"/>
    <cellStyle name="千位分隔" xfId="20" builtinId="3"/>
    <cellStyle name="Accent2 - 60%" xfId="21"/>
    <cellStyle name="差_奖励补助测算5.23新" xfId="22"/>
    <cellStyle name="日期" xfId="23"/>
    <cellStyle name="Unprotect" xfId="24"/>
    <cellStyle name="超链接" xfId="25" builtinId="8"/>
    <cellStyle name="60% - 强调文字颜色 3" xfId="26" builtinId="40"/>
    <cellStyle name="_2006年综合经营计划表（城北支行版5）" xfId="27"/>
    <cellStyle name="差_2009年一般性转移支付标准工资_奖励补助测算5.22测试" xfId="28"/>
    <cellStyle name="百分比" xfId="29" builtinId="5"/>
    <cellStyle name="已访问的超链接" xfId="30" builtinId="9"/>
    <cellStyle name="Œ…‹æØ‚è_Region Orders (2)" xfId="31"/>
    <cellStyle name="_kcb" xfId="32"/>
    <cellStyle name="entry" xfId="33"/>
    <cellStyle name="60% - 强调文字颜色 2 3" xfId="34"/>
    <cellStyle name="注释" xfId="35" builtinId="10"/>
    <cellStyle name="常规 6" xfId="36"/>
    <cellStyle name="_ET_STYLE_NoName_00__Sheet3" xfId="37"/>
    <cellStyle name="PrePop Units (1)" xfId="38"/>
    <cellStyle name="60% - 强调文字颜色 2" xfId="39" builtinId="36"/>
    <cellStyle name="Entered" xfId="40"/>
    <cellStyle name="差_教师绩效工资测算表（离退休按各地上报数测算）2009年1月1日" xfId="41"/>
    <cellStyle name="差_2007年政法部门业务指标" xfId="42"/>
    <cellStyle name="标题 4" xfId="43" builtinId="19"/>
    <cellStyle name="百分比 7" xfId="44"/>
    <cellStyle name="警告文本" xfId="45" builtinId="11"/>
    <cellStyle name="好_奖励补助测算5.23新" xfId="46"/>
    <cellStyle name="差_指标五" xfId="47"/>
    <cellStyle name="差_奖励补助测算5.22测试" xfId="48"/>
    <cellStyle name="标题" xfId="49" builtinId="15"/>
    <cellStyle name="Currency$[0]" xfId="50"/>
    <cellStyle name="Calc Units (0)" xfId="51"/>
    <cellStyle name="常规 5 2" xfId="52"/>
    <cellStyle name="t_HVAC Equipment (3)_2013年部门预算车辆情况统计表" xfId="53"/>
    <cellStyle name="解释性文本" xfId="54" builtinId="53"/>
    <cellStyle name="标题 1" xfId="55" builtinId="16"/>
    <cellStyle name="常规 2_2011年战略性业务激励费用挂价表（0301）" xfId="56"/>
    <cellStyle name="百分比 4" xfId="57"/>
    <cellStyle name="_国贸底稿zhj" xfId="58"/>
    <cellStyle name="标题 2" xfId="59" builtinId="17"/>
    <cellStyle name="百分比 5" xfId="60"/>
    <cellStyle name="0%" xfId="61"/>
    <cellStyle name="0,0_x000d__x000a_NA_x000d__x000a_" xfId="62"/>
    <cellStyle name="60% - 强调文字颜色 1" xfId="63" builtinId="32"/>
    <cellStyle name="标题 3" xfId="64" builtinId="18"/>
    <cellStyle name="桁区切り_１１月価格表" xfId="65"/>
    <cellStyle name="百分比 6" xfId="66"/>
    <cellStyle name="Accent6_2013年部门预算车辆情况统计表" xfId="67"/>
    <cellStyle name="60% - 强调文字颜色 4" xfId="68" builtinId="44"/>
    <cellStyle name="输出" xfId="69" builtinId="21"/>
    <cellStyle name="好_Book1_1_项目支出明细表科室第二稿(汇报郭局长修改后）" xfId="70"/>
    <cellStyle name="_ZMN-赵王宾馆底稿" xfId="71"/>
    <cellStyle name="Input" xfId="72"/>
    <cellStyle name="_ET_STYLE_NoName_00__Book1_2013年部门预算车辆情况统计表" xfId="73"/>
    <cellStyle name="?? 2" xfId="74"/>
    <cellStyle name="计算" xfId="75" builtinId="22"/>
    <cellStyle name="标Ƙ" xfId="76"/>
    <cellStyle name="40% - 强调文字颜色 4 2" xfId="77"/>
    <cellStyle name="检查单元格" xfId="78" builtinId="23"/>
    <cellStyle name="Link Units (1)" xfId="79"/>
    <cellStyle name="差_Book1_1_2013年部门预算车辆情况统计表" xfId="80"/>
    <cellStyle name="20% - 强调文字颜色 6" xfId="81" builtinId="50"/>
    <cellStyle name="Currency [0]" xfId="82"/>
    <cellStyle name="好_三季度－表二" xfId="83"/>
    <cellStyle name="强调文字颜色 2" xfId="84" builtinId="33"/>
    <cellStyle name="Accent3_2013年部门预算车辆情况统计表" xfId="85"/>
    <cellStyle name="_long term loan - others 300504" xfId="86"/>
    <cellStyle name="_1123试算平衡表（模板）（马雪泉）" xfId="87"/>
    <cellStyle name="差_教育厅提供义务教育及高中教师人数（2009年1月6日）" xfId="88"/>
    <cellStyle name="链接单元格" xfId="89" builtinId="24"/>
    <cellStyle name="_2007年一季报(待披露0422)" xfId="90"/>
    <cellStyle name="Enter Units (0)" xfId="91"/>
    <cellStyle name="差_Book2" xfId="92"/>
    <cellStyle name="汇总" xfId="93" builtinId="25"/>
    <cellStyle name="好" xfId="94" builtinId="26"/>
    <cellStyle name="20% - 强调文字颜色 3 3" xfId="95"/>
    <cellStyle name="Heading 3" xfId="96"/>
    <cellStyle name="适中" xfId="97" builtinId="28"/>
    <cellStyle name="20% - 强调文字颜色 5" xfId="98" builtinId="46"/>
    <cellStyle name="常规 8 2" xfId="99"/>
    <cellStyle name="强调文字颜色 1" xfId="100" builtinId="29"/>
    <cellStyle name="Link Units (0)" xfId="101"/>
    <cellStyle name="20% - 强调文字颜色 1" xfId="102" builtinId="30"/>
    <cellStyle name="链接单元格 3" xfId="103"/>
    <cellStyle name="_ET_STYLE_NoName_00__Book1_2_项目支出明细表科室第二稿(汇报郭局长修改后）" xfId="104"/>
    <cellStyle name="40% - 强调文字颜色 1" xfId="105" builtinId="31"/>
    <cellStyle name="Output Line Items" xfId="106"/>
    <cellStyle name="0.0%" xfId="107"/>
    <cellStyle name="输出 2" xfId="108"/>
    <cellStyle name="20% - 强调文字颜色 2" xfId="109" builtinId="34"/>
    <cellStyle name="40% - 强调文字颜色 2" xfId="110" builtinId="35"/>
    <cellStyle name="_部门分解表" xfId="111"/>
    <cellStyle name="强调文字颜色 3" xfId="112" builtinId="37"/>
    <cellStyle name="PSChar" xfId="113"/>
    <cellStyle name="强调文字颜色 4" xfId="114" builtinId="41"/>
    <cellStyle name="_Part III.200406.Loan and Liabilities details.(Site Name)_Shenhua PBC package 050530" xfId="115"/>
    <cellStyle name="20% - 强调文字颜色 4" xfId="116" builtinId="42"/>
    <cellStyle name="?? 2 3" xfId="117"/>
    <cellStyle name="计算 3" xfId="118"/>
    <cellStyle name="_特色理财产品统计表1" xfId="119"/>
    <cellStyle name="常规 2 2_Book1" xfId="120"/>
    <cellStyle name="40% - 强调文字颜色 4" xfId="121" builtinId="43"/>
    <cellStyle name="强调文字颜色 5" xfId="122" builtinId="45"/>
    <cellStyle name="F2" xfId="123"/>
    <cellStyle name="差_Book1_Book1_1" xfId="124"/>
    <cellStyle name="40% - 强调文字颜色 5" xfId="125" builtinId="47"/>
    <cellStyle name="60% - 强调文字颜色 5" xfId="126" builtinId="48"/>
    <cellStyle name="差_2006年全省财力计算表（中央、决算）" xfId="127"/>
    <cellStyle name="强调文字颜色 6" xfId="128" builtinId="49"/>
    <cellStyle name="1" xfId="129"/>
    <cellStyle name="好_业务工作量指标" xfId="130"/>
    <cellStyle name="适中 2" xfId="131"/>
    <cellStyle name="F3" xfId="132"/>
    <cellStyle name="差_Book1_Book1_2" xfId="133"/>
    <cellStyle name="40% - 强调文字颜色 6" xfId="134" builtinId="51"/>
    <cellStyle name="だ[0]_PLDT" xfId="135"/>
    <cellStyle name="_弱电系统设备配置报价清单" xfId="136"/>
    <cellStyle name="60% - 强调文字颜色 6" xfId="137" builtinId="52"/>
    <cellStyle name="好_云南省2008年中小学教职工情况（教育厅提供20090101加工整理）" xfId="138"/>
    <cellStyle name="好_Book1_表2" xfId="139"/>
    <cellStyle name="????_Analysis of Loans" xfId="140"/>
    <cellStyle name="好_县级公安机关公用经费标准奖励测算方案（定稿）" xfId="141"/>
    <cellStyle name="??_????????" xfId="142"/>
    <cellStyle name="Calc Percent (0)" xfId="143"/>
    <cellStyle name="?? 3" xfId="144"/>
    <cellStyle name="?? [0.00]_Analysis of Loans" xfId="145"/>
    <cellStyle name="Comma  - Style7" xfId="146"/>
    <cellStyle name="?? 2_2011年战略性业务激励费用挂价表（0301）" xfId="147"/>
    <cellStyle name="?_临夏市_7" xfId="148"/>
    <cellStyle name="t_项目支出明细表科室第二稿(汇报郭局长修改后）" xfId="149"/>
    <cellStyle name="_x0007_" xfId="150"/>
    <cellStyle name="差_2009年一般性转移支付标准工资_奖励补助测算7.25 (version 1) (version 1)" xfId="151"/>
    <cellStyle name="常规 7 2 2 2" xfId="152"/>
    <cellStyle name="_Book1" xfId="153"/>
    <cellStyle name="常规 2 7 2" xfId="154"/>
    <cellStyle name="?" xfId="155"/>
    <cellStyle name="_ET_STYLE_NoName_00__Book1_1_项目支出明细表科室第二稿(汇报郭局长修改后）" xfId="156"/>
    <cellStyle name="??" xfId="157"/>
    <cellStyle name="Accent4 - 60%" xfId="158"/>
    <cellStyle name="捠壿 [0.00]_Region Orders (2)" xfId="159"/>
    <cellStyle name="常规 11_修改—3.25日市政府常务会定—2015年市级部门预算表(4.17)" xfId="160"/>
    <cellStyle name="?? [0]" xfId="161"/>
    <cellStyle name="常规 20 2 2" xfId="162"/>
    <cellStyle name="Percent[2]" xfId="163"/>
    <cellStyle name="???? [0.00]_Analysis of Loans" xfId="164"/>
    <cellStyle name="style2" xfId="165"/>
    <cellStyle name="烹拳_ +Foil &amp; -FOIL &amp; PAPER" xfId="166"/>
    <cellStyle name="_建会〔2007〕209号附件：核算码与COA段值映射关系表" xfId="167"/>
    <cellStyle name="?_临夏市_5" xfId="168"/>
    <cellStyle name="60% - 强调文字颜色 3 3" xfId="169"/>
    <cellStyle name="砯刽 [0]_PLDT" xfId="170"/>
    <cellStyle name="ColLevel_0" xfId="171"/>
    <cellStyle name="Calc Currency (0) 2" xfId="172"/>
    <cellStyle name="常规 3 3 3" xfId="173"/>
    <cellStyle name="?鹎%U龡&amp;H?_x0008__x001c__x001c_?_x0007__x0001__x0001_" xfId="174"/>
    <cellStyle name="@_text" xfId="175"/>
    <cellStyle name="_KPMG original version_(中企华)审计评估联合申报明细表.V1" xfId="176"/>
    <cellStyle name="差_2006年水利统计指标统计表" xfId="177"/>
    <cellStyle name="Header2" xfId="178"/>
    <cellStyle name="@ET_Style?@font-face" xfId="179"/>
    <cellStyle name="好_Book1_1_公务费分类分档定额标准" xfId="180"/>
    <cellStyle name="_#2011六项定额预测表" xfId="181"/>
    <cellStyle name="40% - Accent2" xfId="182"/>
    <cellStyle name="Followed Hyperlink_8-邢台折~3" xfId="183"/>
    <cellStyle name="_Book1_1_2013年部门预算车辆情况统计表" xfId="184"/>
    <cellStyle name="_(电解铝)报表调整模板" xfId="185"/>
    <cellStyle name="Accent3 - 60%" xfId="186"/>
    <cellStyle name="好_2009年一般性转移支付标准工资_~4190974" xfId="187"/>
    <cellStyle name="㼿㼿?" xfId="188"/>
    <cellStyle name="_（黄岛电厂）报表" xfId="189"/>
    <cellStyle name="_(中企华)审计评估联合申报明细表.V1" xfId="190"/>
    <cellStyle name="Œ…‹æØ‚è [0.00]_Region Orders (2)" xfId="191"/>
    <cellStyle name="_~0254683" xfId="192"/>
    <cellStyle name="_2007年综合经营计划表样(计划处20061016)" xfId="193"/>
    <cellStyle name="_~1542229" xfId="194"/>
    <cellStyle name="常规 17 2" xfId="195"/>
    <cellStyle name="_~1723196" xfId="196"/>
    <cellStyle name="KPMG Heading 3" xfId="197"/>
    <cellStyle name="_Book1_公务费分类分档定额标准" xfId="198"/>
    <cellStyle name="Link Currency (0)" xfId="199"/>
    <cellStyle name="_☆2010年综合经营计划长期摊销费测算表" xfId="200"/>
    <cellStyle name="Enter Currency (2)" xfId="201"/>
    <cellStyle name="_02青岛新增" xfId="202"/>
    <cellStyle name="百分比 2 2" xfId="203"/>
    <cellStyle name="Millares_96 Risk" xfId="204"/>
    <cellStyle name="差_奖励补助测算7.25" xfId="205"/>
    <cellStyle name="_0712中间业务通报0112" xfId="206"/>
    <cellStyle name="_财务处工作底稿-WB" xfId="207"/>
    <cellStyle name="_07城北利润计划0" xfId="208"/>
    <cellStyle name="_07年中间业务调整计划（报总行公司部20070731）" xfId="209"/>
    <cellStyle name="常规 23" xfId="210"/>
    <cellStyle name="常规 18" xfId="211"/>
    <cellStyle name="style" xfId="212"/>
    <cellStyle name="_07年1月考核上报表" xfId="213"/>
    <cellStyle name="好_2006年全省财力计算表（中央、决算）" xfId="214"/>
    <cellStyle name="Comma  - Style8" xfId="215"/>
    <cellStyle name="_07年利润测算" xfId="216"/>
    <cellStyle name="_ET_STYLE_NoName_00__Book1_1_公务费分类分档定额标准" xfId="217"/>
    <cellStyle name="_2010年工资测算表0309" xfId="218"/>
    <cellStyle name="_07年中间业务调整计划（报总行）" xfId="219"/>
    <cellStyle name="_1" xfId="220"/>
    <cellStyle name="_ZMN-3514底稿－年审" xfId="221"/>
    <cellStyle name="_1季度计划" xfId="222"/>
    <cellStyle name="差 2" xfId="223"/>
    <cellStyle name="Comma  - Style3" xfId="224"/>
    <cellStyle name="category" xfId="225"/>
    <cellStyle name="_2006年报表调整-常林股份公司(本部)" xfId="226"/>
    <cellStyle name="_2005年综合经营计划表（调整后公式）" xfId="227"/>
    <cellStyle name="好_2007年政法部门业务指标" xfId="228"/>
    <cellStyle name="_审计调查表.V3" xfId="229"/>
    <cellStyle name="_2006国贸报表及附注修改后" xfId="230"/>
    <cellStyle name="_2006年度报表" xfId="231"/>
    <cellStyle name="20% - Accent2" xfId="232"/>
    <cellStyle name="_2006年统筹外资金划拨" xfId="233"/>
    <cellStyle name="_2006年综合经营计划表（云南行用表）" xfId="234"/>
    <cellStyle name="常规 2 2 3" xfId="235"/>
    <cellStyle name="_2007各网点中间业务月收入通报工作表070708" xfId="236"/>
    <cellStyle name="差_2009年一般性转移支付标准工资_不用软件计算9.1不考虑经费管理评价xl" xfId="237"/>
    <cellStyle name="砯刽_PLDT" xfId="238"/>
    <cellStyle name="0.00%" xfId="239"/>
    <cellStyle name="_2007年KPI计划分解表(部门上报样表)" xfId="240"/>
    <cellStyle name="Grey" xfId="241"/>
    <cellStyle name="0,0_x000d__x000a_NA_x000d__x000a_ 2" xfId="242"/>
    <cellStyle name="Column_Title" xfId="243"/>
    <cellStyle name="标题 2 2" xfId="244"/>
    <cellStyle name="百分比 5 2" xfId="245"/>
    <cellStyle name="_2007综合经营计划表" xfId="246"/>
    <cellStyle name="_2008-7" xfId="247"/>
    <cellStyle name="_2008年存贷款内外部利率-供综合经营计划-20071227" xfId="248"/>
    <cellStyle name="_2008年中间业务计划（汇总）" xfId="249"/>
    <cellStyle name="_2009-1" xfId="250"/>
    <cellStyle name="差_汇总-县级财政报表附表" xfId="251"/>
    <cellStyle name="_kcb1" xfId="252"/>
    <cellStyle name="分级显示行_1_13区汇总" xfId="253"/>
    <cellStyle name="_ET_STYLE_NoName_00__Book1_2_社保口项目支出明细表科室第二稿(汇报郭局长修改后）" xfId="254"/>
    <cellStyle name="好_2008年县级公安保障标准落实奖励经费分配测算" xfId="255"/>
    <cellStyle name="_20100326高清市院遂宁检察院1080P配置清单26日改" xfId="256"/>
    <cellStyle name="_2010年度六项费用计划（0310）" xfId="257"/>
    <cellStyle name="差_副本73283696546880457822010-04-29 2" xfId="258"/>
    <cellStyle name="_2010年预算申报表(2010-02)v5二级行打印(拨备new)" xfId="259"/>
    <cellStyle name="好_2007年人员分部门统计表" xfId="260"/>
    <cellStyle name="60% - 强调文字颜色 6 2" xfId="261"/>
    <cellStyle name="_2011年各行基数及计划增量调查表（部门上报汇总）" xfId="262"/>
    <cellStyle name="t_社保口项目支出明细表科室第二稿(汇报郭局长修改后）" xfId="263"/>
    <cellStyle name="_3543底稿王岚" xfId="264"/>
    <cellStyle name="_5303工厂底稿王岚" xfId="265"/>
    <cellStyle name="_8月各行减值计算" xfId="266"/>
    <cellStyle name="Subtotal" xfId="267"/>
    <cellStyle name="F5" xfId="268"/>
    <cellStyle name="Calc Percent (2)" xfId="269"/>
    <cellStyle name="_Book1_1" xfId="270"/>
    <cellStyle name="_ZMN05年审底稿－桂林橡胶‘" xfId="271"/>
    <cellStyle name="好_汇总-县级财政报表附表" xfId="272"/>
    <cellStyle name="_long term loan - others 300504_Shenhua PBC package 050530_(中企华)审计评估联合申报明细表.V1" xfId="273"/>
    <cellStyle name="常规 3 2 2" xfId="274"/>
    <cellStyle name="㼿㼿㼿㼿?" xfId="275"/>
    <cellStyle name="差_Book1_2013年部门预算车辆情况统计表" xfId="276"/>
    <cellStyle name="_Book1_1_Book1" xfId="277"/>
    <cellStyle name="_ET_STYLE_NoName_00__Book1" xfId="278"/>
    <cellStyle name="wrap" xfId="279"/>
    <cellStyle name="_Book1_1_公务费分类分档定额标准" xfId="280"/>
    <cellStyle name="_Book1_1_社保口项目支出明细表科室第二稿(汇报郭局长修改后）" xfId="281"/>
    <cellStyle name="常规 3 12" xfId="282"/>
    <cellStyle name="千位_ 方正PC" xfId="283"/>
    <cellStyle name="Comma  - Style5" xfId="284"/>
    <cellStyle name="汇总 2" xfId="285"/>
    <cellStyle name="好_城建部门" xfId="286"/>
    <cellStyle name="_Book1_1_项目支出明细表科室第二稿(汇报郭局长修改后）" xfId="287"/>
    <cellStyle name="_计划表2－3：产品业务计划表" xfId="288"/>
    <cellStyle name="Accent2 - 20%" xfId="289"/>
    <cellStyle name="常规 3 2 3" xfId="290"/>
    <cellStyle name="_Book1_3_公务费分类分档定额标准" xfId="291"/>
    <cellStyle name="F6" xfId="292"/>
    <cellStyle name="_Book1_2" xfId="293"/>
    <cellStyle name="Linked Cell" xfId="294"/>
    <cellStyle name="Currency\[0]" xfId="295"/>
    <cellStyle name="归盒啦_95" xfId="296"/>
    <cellStyle name="检查单元格 2" xfId="297"/>
    <cellStyle name="好_Book1_4" xfId="298"/>
    <cellStyle name="_Book1_2_Book1" xfId="299"/>
    <cellStyle name="千位分隔 5" xfId="300"/>
    <cellStyle name="_钞币安防汇总" xfId="301"/>
    <cellStyle name="常规 23 2" xfId="302"/>
    <cellStyle name="_Book1_2_公务费分类分档定额标准" xfId="303"/>
    <cellStyle name="_Book1_2_社保口项目支出明细表科室第二稿(汇报郭局长修改后）" xfId="304"/>
    <cellStyle name="Comma[2]" xfId="305"/>
    <cellStyle name="20% - Accent3" xfId="306"/>
    <cellStyle name="常规 3_2013年部门预算车辆情况统计表" xfId="307"/>
    <cellStyle name="_Book1_2_项目支出明细表科室第二稿(汇报郭局长修改后）" xfId="308"/>
    <cellStyle name="KPMG Normal Text" xfId="309"/>
    <cellStyle name="好_Book1_项目支出明细表科室第二稿(汇报郭局长修改后）" xfId="310"/>
    <cellStyle name="sstot" xfId="311"/>
    <cellStyle name="_Book1_2013年部门预算车辆情况统计表" xfId="312"/>
    <cellStyle name="Heading 1" xfId="313"/>
    <cellStyle name="常规 3 2 4" xfId="314"/>
    <cellStyle name="F7" xfId="315"/>
    <cellStyle name="_Book1_3" xfId="316"/>
    <cellStyle name="_分行操作风险测算" xfId="317"/>
    <cellStyle name="_费用_Book1" xfId="318"/>
    <cellStyle name="Accent1 - 20%" xfId="319"/>
    <cellStyle name="20% - Accent1" xfId="320"/>
    <cellStyle name="_Part III.200406.Loan and Liabilities details.(Site Name)_KPMG original version_附件1：审计评估联合申报明细表" xfId="321"/>
    <cellStyle name="_审计资料清单附件3—2004年" xfId="322"/>
    <cellStyle name="_Book1_3_2013年部门预算车辆情况统计表" xfId="323"/>
    <cellStyle name="_Book1_3_Book1" xfId="324"/>
    <cellStyle name="_Book1_3_社保口项目支出明细表科室第二稿(汇报郭局长修改后）" xfId="325"/>
    <cellStyle name="_Book1_3_项目支出明细表科室第二稿(汇报郭局长修改后）" xfId="326"/>
    <cellStyle name="F8" xfId="327"/>
    <cellStyle name="_Book1_4" xfId="328"/>
    <cellStyle name="好_03昭通" xfId="329"/>
    <cellStyle name="20% - 强调文字颜色 3 2" xfId="330"/>
    <cellStyle name="Heading 2" xfId="331"/>
    <cellStyle name="_Book1_Book1" xfId="332"/>
    <cellStyle name="寘嬫愗傝 [0.00]_Region Orders (2)" xfId="333"/>
    <cellStyle name="_Book1_社保口项目支出明细表科室第二稿(汇报郭局长修改后）" xfId="334"/>
    <cellStyle name="t_HVAC Equipment (3)_公务费分类分档定额标准" xfId="335"/>
    <cellStyle name="_Book1_项目支出明细表科室第二稿(汇报郭局长修改后）" xfId="336"/>
    <cellStyle name="_CBRE明细表" xfId="337"/>
    <cellStyle name="_姓名核对信息备案表" xfId="338"/>
    <cellStyle name="EY House" xfId="339"/>
    <cellStyle name="style1" xfId="340"/>
    <cellStyle name="_CCB.HO.New TB template.CCB PRC IAS Sorting.040223 trial run" xfId="341"/>
    <cellStyle name="_ET_STYLE_NoName_00_" xfId="342"/>
    <cellStyle name="_ET_STYLE_NoName_00__2013年部门预算车辆情况统计表" xfId="343"/>
    <cellStyle name="好_530623_2006年县级财政报表附表" xfId="344"/>
    <cellStyle name="_ET_STYLE_NoName_00__2013年部门预算项目及车辆核对表（农业、经建）" xfId="345"/>
    <cellStyle name="_ET_STYLE_NoName_00__Book1_1" xfId="346"/>
    <cellStyle name="Link Currency (2)" xfId="347"/>
    <cellStyle name="_ET_STYLE_NoName_00__Book1_1_2013年部门预算车辆情况统计表" xfId="348"/>
    <cellStyle name="_ET_STYLE_NoName_00__Book1_1_Book1" xfId="349"/>
    <cellStyle name="Accent1 - 40%" xfId="350"/>
    <cellStyle name="差_2006年基础数据" xfId="351"/>
    <cellStyle name="差_副本73283696546880457822010-04-29" xfId="352"/>
    <cellStyle name="_ET_STYLE_NoName_00__Book1_1_社保口项目支出明细表科室第二稿(汇报郭局长修改后）" xfId="353"/>
    <cellStyle name="好_11大理" xfId="354"/>
    <cellStyle name="Mon閠aũre_!!!GO" xfId="355"/>
    <cellStyle name="_ET_STYLE_NoName_00__Book1_2" xfId="356"/>
    <cellStyle name="Accent5 - 20%" xfId="357"/>
    <cellStyle name="_ET_STYLE_NoName_00__Book1_2_公务费分类分档定额标准" xfId="358"/>
    <cellStyle name="_分解表（调整）" xfId="359"/>
    <cellStyle name="40% - 强调文字颜色 3 2" xfId="360"/>
    <cellStyle name="_ET_STYLE_NoName_00__Book1_3" xfId="361"/>
    <cellStyle name="_ET_STYLE_NoName_00__Book1_Book1" xfId="362"/>
    <cellStyle name="_ET_STYLE_NoName_00__Book1_公务费分类分档定额标准" xfId="363"/>
    <cellStyle name="20% - 强调文字颜色 6 2" xfId="364"/>
    <cellStyle name="_ET_STYLE_NoName_00__Book1_社保口项目支出明细表科室第二稿(汇报郭局长修改后）" xfId="365"/>
    <cellStyle name="_公司部1210" xfId="366"/>
    <cellStyle name="_ET_STYLE_NoName_00__Book1_项目支出明细表科室第二稿(汇报郭局长修改后）" xfId="367"/>
    <cellStyle name="_ET_STYLE_NoName_00__公务费分类分档定额标准" xfId="368"/>
    <cellStyle name="强调文字颜色 3 2" xfId="369"/>
    <cellStyle name="Percent [0%]" xfId="370"/>
    <cellStyle name="好_高中教师人数（教育厅1.6日提供）" xfId="371"/>
    <cellStyle name="好_~5676413" xfId="372"/>
    <cellStyle name="_ET_STYLE_NoName_00__社保口项目支出明细表科室第二稿(汇报郭局长修改后）" xfId="373"/>
    <cellStyle name="_ET_STYLE_NoName_00__项目支出明细表科室第二稿(汇报郭局长修改后）" xfId="374"/>
    <cellStyle name="20% - 强调文字颜色 4 2" xfId="375"/>
    <cellStyle name="Mon閠aire_!!!GO" xfId="376"/>
    <cellStyle name="_ET_STYLE_NoName_00__修改—3.25日市政府常务会定—2015年市级部门预算表(4.17)" xfId="377"/>
    <cellStyle name="_IPO 财务报表" xfId="378"/>
    <cellStyle name="_KPI指标体系表(定)" xfId="379"/>
    <cellStyle name="通貨 [0.00]_１１月価格表" xfId="380"/>
    <cellStyle name="revised" xfId="381"/>
    <cellStyle name="_KPMG original version" xfId="382"/>
    <cellStyle name="_KPMG original version_附件1：审计评估联合申报明细表" xfId="383"/>
    <cellStyle name="_long term loan - others 300504_(中企华)审计评估联合申报明细表.V1" xfId="384"/>
    <cellStyle name="Accent4_2013年部门预算车辆情况统计表" xfId="385"/>
    <cellStyle name="_long term loan - others 300504_KPMG original version" xfId="386"/>
    <cellStyle name="_long term loan - others 300504_KPMG original version_(中企华)审计评估联合申报明细表.V1" xfId="387"/>
    <cellStyle name="常规 3 4" xfId="388"/>
    <cellStyle name="_long term loan - others 300504_KPMG original version_附件1：审计评估联合申报明细表" xfId="389"/>
    <cellStyle name="Currency1" xfId="390"/>
    <cellStyle name="_long term loan - others 300504_Shenhua PBC package 050530" xfId="391"/>
    <cellStyle name="常规 13" xfId="392"/>
    <cellStyle name="{Thousand}" xfId="393"/>
    <cellStyle name="适中 3" xfId="394"/>
    <cellStyle name="_long term loan - others 300504_Shenhua PBC package 050530_附件1：审计评估联合申报明细表" xfId="395"/>
    <cellStyle name="F4" xfId="396"/>
    <cellStyle name="_long term loan - others 300504_附件1：审计评估联合申报明细表" xfId="397"/>
    <cellStyle name="60% - Accent5" xfId="398"/>
    <cellStyle name="强调文字颜色 4 2" xfId="399"/>
    <cellStyle name="_long term loan - others 300504_审计调查表.V3" xfId="400"/>
    <cellStyle name="差_云南农村义务教育统计表" xfId="401"/>
    <cellStyle name="常规 2 5" xfId="402"/>
    <cellStyle name="_Part III.200406.Loan and Liabilities details.(Site Name)" xfId="403"/>
    <cellStyle name="Moneda [0]_96 Risk" xfId="404"/>
    <cellStyle name="Currency [00]" xfId="405"/>
    <cellStyle name="差_县级基础数据" xfId="406"/>
    <cellStyle name="烹拳 [0]_ +Foil &amp; -FOIL &amp; PAPER" xfId="407"/>
    <cellStyle name="_Part III.200406.Loan and Liabilities details.(Site Name)_(中企华)审计评估联合申报明细表.V1" xfId="408"/>
    <cellStyle name="_Part III.200406.Loan and Liabilities details.(Site Name)_KPMG original version" xfId="409"/>
    <cellStyle name="常规 7 2" xfId="410"/>
    <cellStyle name="_Part III.200406.Loan and Liabilities details.(Site Name)_KPMG original version_(中企华)审计评估联合申报明细表.V1" xfId="411"/>
    <cellStyle name="40% - 强调文字颜色 2 3" xfId="412"/>
    <cellStyle name="_Part III.200406.Loan and Liabilities details.(Site Name)_Shenhua PBC package 050530_(中企华)审计评估联合申报明细表.V1" xfId="413"/>
    <cellStyle name="entry box" xfId="414"/>
    <cellStyle name="好 2" xfId="415"/>
    <cellStyle name="_Part III.200406.Loan and Liabilities details.(Site Name)_Shenhua PBC package 050530_附件1：审计评估联合申报明细表" xfId="416"/>
    <cellStyle name="20% - 强调文字颜色 2 3" xfId="417"/>
    <cellStyle name="_Part III.200406.Loan and Liabilities details.(Site Name)_附件1：审计评估联合申报明细表" xfId="418"/>
    <cellStyle name="_定稿表" xfId="419"/>
    <cellStyle name="好_Book1_1" xfId="420"/>
    <cellStyle name="千位分隔 2" xfId="421"/>
    <cellStyle name="_Part III.200406.Loan and Liabilities details.(Site Name)_审计调查表.V3" xfId="422"/>
    <cellStyle name="_Shenhua PBC package 050530" xfId="423"/>
    <cellStyle name="Pourcentage_pldt" xfId="424"/>
    <cellStyle name="_Shenhua PBC package 050530_(中企华)审计评估联合申报明细表.V1" xfId="425"/>
    <cellStyle name="_Shenhua PBC package 050530_附件1：审计评估联合申报明细表" xfId="426"/>
    <cellStyle name="_ZMN年审底稿－黎明化工研究院" xfId="427"/>
    <cellStyle name="差_2009年一般性转移支付标准工资_奖励补助测算5.23新" xfId="428"/>
    <cellStyle name="_双沟集团长期投资" xfId="429"/>
    <cellStyle name="_ZMN原料厂底稿2005" xfId="430"/>
    <cellStyle name="_综合考评2007" xfId="431"/>
    <cellStyle name="_常林股份2006合并报表" xfId="432"/>
    <cellStyle name="_城北支行2008年KPI计划考核上报样表" xfId="433"/>
    <cellStyle name="_主要指标监测表0930" xfId="434"/>
    <cellStyle name="_川崎报表TB" xfId="435"/>
    <cellStyle name="e鯪9Y_x000b_" xfId="436"/>
    <cellStyle name="Input Cells 2" xfId="437"/>
    <cellStyle name="_川崎正式报表" xfId="438"/>
    <cellStyle name="_单户" xfId="439"/>
    <cellStyle name="Sheet Head" xfId="440"/>
    <cellStyle name="_二级行主指表2009" xfId="441"/>
    <cellStyle name="差_~5676413" xfId="442"/>
    <cellStyle name="_方案附件13：2007综合经营计划表（云南）" xfId="443"/>
    <cellStyle name="_房屋建筑评估申报表" xfId="444"/>
    <cellStyle name="_房租费计划" xfId="445"/>
    <cellStyle name="常规 3 2_修改—3.25日市政府常务会定—2015年市级部门预算表(4.17)" xfId="446"/>
    <cellStyle name="强调文字颜色 5 2" xfId="447"/>
    <cellStyle name="_费用" xfId="448"/>
    <cellStyle name="_附件1：审计评估联合申报明细表" xfId="449"/>
    <cellStyle name="_附件一 分行责任中心预算管理相关报表071212" xfId="450"/>
    <cellStyle name="强调 3" xfId="451"/>
    <cellStyle name="60% - Accent2" xfId="452"/>
    <cellStyle name="_复件 IPO 财务报表" xfId="453"/>
    <cellStyle name="_给培训方的名单" xfId="454"/>
    <cellStyle name="_激励费用表" xfId="455"/>
    <cellStyle name="_计划表式口径1011（产品计划编制表）" xfId="456"/>
    <cellStyle name="Accent4" xfId="457"/>
    <cellStyle name="_济铁财务处税金底稿-WB" xfId="458"/>
    <cellStyle name="標準_1.中国建行主要会表格式" xfId="459"/>
    <cellStyle name="_减值测算相关报表（反馈计财部1212）" xfId="460"/>
    <cellStyle name="20% - Accent5" xfId="461"/>
    <cellStyle name="_经济资本系数20061129" xfId="462"/>
    <cellStyle name="Monétaire_!!!GO" xfId="463"/>
    <cellStyle name="_利润表科目的基本对照表4（马雪泉）" xfId="464"/>
    <cellStyle name="_林海股份报表2006" xfId="465"/>
    <cellStyle name="好_Book1_5" xfId="466"/>
    <cellStyle name="pricing" xfId="467"/>
    <cellStyle name="_实业公司ZMN底稿" xfId="468"/>
    <cellStyle name="_期间费用1" xfId="469"/>
    <cellStyle name="_取数" xfId="470"/>
    <cellStyle name="_人力费用测算表" xfId="471"/>
    <cellStyle name="常规 12" xfId="472"/>
    <cellStyle name="Accent5 - 60%" xfId="473"/>
    <cellStyle name="_沈阳化工股份报表06" xfId="474"/>
    <cellStyle name="_条线计划汇总" xfId="475"/>
    <cellStyle name="_同皓应收、票据、预收" xfId="476"/>
    <cellStyle name="_同皓应收账龄划分" xfId="477"/>
    <cellStyle name="Accent3" xfId="478"/>
    <cellStyle name="差_2007年检察院案件数" xfId="479"/>
    <cellStyle name="_网络改造通信费用测算表（20090820）" xfId="480"/>
    <cellStyle name="常规 6_Book1" xfId="481"/>
    <cellStyle name="Prefilled" xfId="482"/>
    <cellStyle name="_网上公布名单" xfId="483"/>
    <cellStyle name="样式 1" xfId="484"/>
    <cellStyle name="_文函专递0211-施工企业调查表（附件）" xfId="485"/>
    <cellStyle name="强调文字颜色 2 2" xfId="486"/>
    <cellStyle name="_修改后的资产负债表科目对照表1021（马雪泉）" xfId="487"/>
    <cellStyle name="price" xfId="488"/>
    <cellStyle name="_预收其他应付内部往来" xfId="489"/>
    <cellStyle name="60% - Accent1" xfId="490"/>
    <cellStyle name="_中间业务挂价表（公司部+500）2" xfId="491"/>
    <cellStyle name="强调 2" xfId="492"/>
    <cellStyle name="む|靇Revenuenuesy L" xfId="493"/>
    <cellStyle name="{Comma [0]}" xfId="494"/>
    <cellStyle name="{Comma}" xfId="495"/>
    <cellStyle name="差 3" xfId="496"/>
    <cellStyle name="{Date}" xfId="497"/>
    <cellStyle name="per.style" xfId="498"/>
    <cellStyle name="60% - Accent4" xfId="499"/>
    <cellStyle name="{Month}" xfId="500"/>
    <cellStyle name="PSInt" xfId="501"/>
    <cellStyle name="{Thousand [0]}" xfId="502"/>
    <cellStyle name="常规 2 4" xfId="503"/>
    <cellStyle name="{Percent}" xfId="504"/>
    <cellStyle name="{Z'0000(1 dec)}" xfId="505"/>
    <cellStyle name="差_2008云南省分县市中小学教职工统计表（教育厅提供）" xfId="506"/>
    <cellStyle name="{Z'0000(4 dec)}" xfId="507"/>
    <cellStyle name="0,0_x000d__x000a_NA_x000d__x000a__Book1" xfId="508"/>
    <cellStyle name="Standard_AREAS" xfId="509"/>
    <cellStyle name="20% - Accent4" xfId="510"/>
    <cellStyle name="20% - Accent6" xfId="511"/>
    <cellStyle name="差_奖励补助测算5.24冯铸" xfId="512"/>
    <cellStyle name="t_HVAC Equipment (3)_Book1" xfId="513"/>
    <cellStyle name="20% - 强调文字颜色 1 2" xfId="514"/>
    <cellStyle name="20% - 强调文字颜色 1 3" xfId="515"/>
    <cellStyle name="20% - 强调文字颜色 2 2" xfId="516"/>
    <cellStyle name="20% - 强调文字颜色 4 3" xfId="517"/>
    <cellStyle name="Monétaire [0]_!!!GO" xfId="518"/>
    <cellStyle name="常规 8 2 2" xfId="519"/>
    <cellStyle name="20% - 强调文字颜色 5 2" xfId="520"/>
    <cellStyle name="Input Cells_2013年部门预算车辆情况统计表" xfId="521"/>
    <cellStyle name="20% - 强调文字颜色 5 3" xfId="522"/>
    <cellStyle name="好_县级基础数据" xfId="523"/>
    <cellStyle name="差_业务工作量指标" xfId="524"/>
    <cellStyle name="20% - 强调文字颜色 6 3" xfId="525"/>
    <cellStyle name="40% - Accent1" xfId="526"/>
    <cellStyle name="40% - Accent3" xfId="527"/>
    <cellStyle name="40% - Accent4" xfId="528"/>
    <cellStyle name="Normal - Style1" xfId="529"/>
    <cellStyle name="警告文本 2" xfId="530"/>
    <cellStyle name="40% - Accent5" xfId="531"/>
    <cellStyle name="警告文本 3" xfId="532"/>
    <cellStyle name="40% - Accent6" xfId="533"/>
    <cellStyle name="差_指标四" xfId="534"/>
    <cellStyle name="40% - 强调文字颜色 1 2" xfId="535"/>
    <cellStyle name="常规 9 2" xfId="536"/>
    <cellStyle name="40% - 强调文字颜色 1 3" xfId="537"/>
    <cellStyle name="Accent1" xfId="538"/>
    <cellStyle name="40% - 强调文字颜色 2 2" xfId="539"/>
    <cellStyle name="40% - 强调文字颜色 3 3" xfId="540"/>
    <cellStyle name="Comma,0" xfId="541"/>
    <cellStyle name="40% - 强调文字颜色 4 3" xfId="542"/>
    <cellStyle name="好_2006年分析表" xfId="543"/>
    <cellStyle name="40% - 强调文字颜色 5 2" xfId="544"/>
    <cellStyle name="40% - 强调文字颜色 5 3" xfId="545"/>
    <cellStyle name="好_下半年禁毒办案经费分配2544.3万元" xfId="546"/>
    <cellStyle name="40% - 强调文字颜色 6 2" xfId="547"/>
    <cellStyle name="40% - 强调文字颜色 6 3" xfId="548"/>
    <cellStyle name="60% - Accent3" xfId="549"/>
    <cellStyle name="强调文字颜色 4 3" xfId="550"/>
    <cellStyle name="60% - Accent6" xfId="551"/>
    <cellStyle name="t" xfId="552"/>
    <cellStyle name="差_Book1_社保口项目支出明细表科室第二稿(汇报郭局长修改后）" xfId="553"/>
    <cellStyle name="好_检验表" xfId="554"/>
    <cellStyle name="60% - 强调文字颜色 1 2" xfId="555"/>
    <cellStyle name="Heading 4" xfId="556"/>
    <cellStyle name="商品名称" xfId="557"/>
    <cellStyle name="60% - 强调文字颜色 1 3" xfId="558"/>
    <cellStyle name="콤마 [0]_1.24분기 평가표 " xfId="559"/>
    <cellStyle name="常规 5" xfId="560"/>
    <cellStyle name="Accent5_2013年部门预算车辆情况统计表" xfId="561"/>
    <cellStyle name="60% - 强调文字颜色 2 2" xfId="562"/>
    <cellStyle name="60% - 强调文字颜色 3 2" xfId="563"/>
    <cellStyle name="Neutral" xfId="564"/>
    <cellStyle name="60% - 强调文字颜色 4 2" xfId="565"/>
    <cellStyle name="60% - 强调文字颜色 4 3" xfId="566"/>
    <cellStyle name="差_奖励补助测算7.25 (version 1) (version 1)" xfId="567"/>
    <cellStyle name="60% - 强调文字颜色 5 2" xfId="568"/>
    <cellStyle name="60% - 强调文字颜色 5 3" xfId="569"/>
    <cellStyle name="Currency,2" xfId="570"/>
    <cellStyle name="60% - 强调文字颜色 6 3" xfId="571"/>
    <cellStyle name="6mal" xfId="572"/>
    <cellStyle name="Linked Cells 2" xfId="573"/>
    <cellStyle name="好_Book1_1_社保口项目支出明细表科室第二稿(汇报郭局长修改后）" xfId="574"/>
    <cellStyle name="Accent1 - 60%" xfId="575"/>
    <cellStyle name="Accent1_2013年部门预算车辆情况统计表" xfId="576"/>
    <cellStyle name="好_指标四" xfId="577"/>
    <cellStyle name="Milliers_!!!GO" xfId="578"/>
    <cellStyle name="Accent3 - 20%" xfId="579"/>
    <cellStyle name="Comma  - Style2" xfId="580"/>
    <cellStyle name="Accent2" xfId="581"/>
    <cellStyle name="Accent2_2013年部门预算车辆情况统计表" xfId="582"/>
    <cellStyle name="Accent3 - 40%" xfId="583"/>
    <cellStyle name="Mon閠aire [0]_!!!GO" xfId="584"/>
    <cellStyle name="好_0502通海县" xfId="585"/>
    <cellStyle name="Accent4 - 20%" xfId="586"/>
    <cellStyle name="Accent4 - 40%" xfId="587"/>
    <cellStyle name="百分比 2 4 2" xfId="588"/>
    <cellStyle name="PrePop Currency (2)" xfId="589"/>
    <cellStyle name="Accent5" xfId="590"/>
    <cellStyle name="好_2009年一般性转移支付标准工资_~5676413" xfId="591"/>
    <cellStyle name="Accent5 - 40%" xfId="592"/>
    <cellStyle name="千分位[0]_ 白土" xfId="593"/>
    <cellStyle name="Accent6" xfId="594"/>
    <cellStyle name="好_M03" xfId="595"/>
    <cellStyle name="Accent6 - 20%"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Calc Units (2)" xfId="604"/>
    <cellStyle name="Percent_!!!GO" xfId="605"/>
    <cellStyle name="Percent[0]" xfId="606"/>
    <cellStyle name="Currency$[2]" xfId="607"/>
    <cellStyle name="Calculation" xfId="608"/>
    <cellStyle name="Check Cell" xfId="609"/>
    <cellStyle name="常规 15" xfId="610"/>
    <cellStyle name="常规 20" xfId="611"/>
    <cellStyle name="Col Heads" xfId="612"/>
    <cellStyle name="Column Headings" xfId="613"/>
    <cellStyle name="差_~4190974" xfId="614"/>
    <cellStyle name="Column$Headings" xfId="615"/>
    <cellStyle name="Model" xfId="616"/>
    <cellStyle name="Comma  - Style1" xfId="617"/>
    <cellStyle name="Comma  - Style4" xfId="618"/>
    <cellStyle name="汇总 3" xfId="619"/>
    <cellStyle name="Comma  - Style6" xfId="620"/>
    <cellStyle name="常规 3 6" xfId="621"/>
    <cellStyle name="Comma [0]" xfId="622"/>
    <cellStyle name="Comma [00]" xfId="623"/>
    <cellStyle name="样式 1 2" xfId="624"/>
    <cellStyle name="comma zerodec" xfId="625"/>
    <cellStyle name="Comma,1" xfId="626"/>
    <cellStyle name="PrePop Units (0)" xfId="627"/>
    <cellStyle name="Comma,2" xfId="628"/>
    <cellStyle name="差_2009年一般性转移支付标准工资_奖励补助测算5.24冯铸" xfId="629"/>
    <cellStyle name="好_表1" xfId="630"/>
    <cellStyle name="Comma[0]" xfId="631"/>
    <cellStyle name="差_云南省2008年中小学教师人数统计表" xfId="632"/>
    <cellStyle name="好_指标五" xfId="633"/>
    <cellStyle name="Comma_ SG&amp;A Bridge " xfId="634"/>
    <cellStyle name="差_云南省2008年中小学教职工情况（教育厅提供20090101加工整理）" xfId="635"/>
    <cellStyle name="Date" xfId="636"/>
    <cellStyle name="霓付 [0]_ +Foil &amp; -FOIL &amp; PAPER" xfId="637"/>
    <cellStyle name="Enter Currency (0)" xfId="638"/>
    <cellStyle name="好_表2" xfId="639"/>
    <cellStyle name="comma-d" xfId="640"/>
    <cellStyle name="Copied" xfId="641"/>
    <cellStyle name="差_2009年一般性转移支付标准工资_~5676413" xfId="642"/>
    <cellStyle name="百分比 2 4" xfId="643"/>
    <cellStyle name="COST1" xfId="644"/>
    <cellStyle name="Currency,0" xfId="645"/>
    <cellStyle name="好_~4190974" xfId="646"/>
    <cellStyle name="好_2007年检察院案件数" xfId="647"/>
    <cellStyle name="Currency_ SG&amp;A Bridge " xfId="648"/>
    <cellStyle name="Date Short" xfId="649"/>
    <cellStyle name="KPMG Normal" xfId="650"/>
    <cellStyle name="好_2006年在职人员情况" xfId="651"/>
    <cellStyle name="Date_2013年部门预算车辆情况统计表" xfId="652"/>
    <cellStyle name="Dollar (zero dec)" xfId="653"/>
    <cellStyle name="Enter Units (1)" xfId="654"/>
    <cellStyle name="Enter Units (2)" xfId="655"/>
    <cellStyle name="差_00省级(定稿)" xfId="656"/>
    <cellStyle name="Euro" xfId="657"/>
    <cellStyle name="强调文字颜色 1 2" xfId="658"/>
    <cellStyle name="Explanatory Text" xfId="659"/>
    <cellStyle name="Fixed" xfId="660"/>
    <cellStyle name="Format Number Column" xfId="661"/>
    <cellStyle name="千位分隔 2 2" xfId="662"/>
    <cellStyle name="gcd" xfId="663"/>
    <cellStyle name="Good" xfId="664"/>
    <cellStyle name="常规 10" xfId="665"/>
    <cellStyle name="差_1003牟定县" xfId="666"/>
    <cellStyle name="千分位_ 白土" xfId="667"/>
    <cellStyle name="HEADER" xfId="668"/>
    <cellStyle name="Header1" xfId="669"/>
    <cellStyle name="HEADING1" xfId="670"/>
    <cellStyle name="差_地方配套按人均增幅控制8.31（调整结案率后）xl" xfId="671"/>
    <cellStyle name="HEADING2" xfId="672"/>
    <cellStyle name="KPMG Heading 2" xfId="673"/>
    <cellStyle name="Hyperlink_8-邢台折~3" xfId="674"/>
    <cellStyle name="差_0605石屏县" xfId="675"/>
    <cellStyle name="Input [yellow]" xfId="676"/>
    <cellStyle name="常规 2 10" xfId="677"/>
    <cellStyle name="强调文字颜色 3 3" xfId="678"/>
    <cellStyle name="Input Cells" xfId="679"/>
    <cellStyle name="Input_2013年部门预算车辆情况统计表" xfId="680"/>
    <cellStyle name="Normal_ SG&amp;A Bridge " xfId="681"/>
    <cellStyle name="好_财政供养人员" xfId="682"/>
    <cellStyle name="InputArea" xfId="683"/>
    <cellStyle name="注释 3" xfId="684"/>
    <cellStyle name="KPMG Heading 1" xfId="685"/>
    <cellStyle name="KPMG Heading 4" xfId="686"/>
    <cellStyle name="好_奖励补助测算7.25 (version 1) (version 1)" xfId="687"/>
    <cellStyle name="Output_2013年部门预算车辆情况统计表" xfId="688"/>
    <cellStyle name="好_1110洱源县" xfId="689"/>
    <cellStyle name="left" xfId="690"/>
    <cellStyle name="Lines Fill" xfId="691"/>
    <cellStyle name="常规 2" xfId="692"/>
    <cellStyle name="Total" xfId="693"/>
    <cellStyle name="Link Units (2)" xfId="694"/>
    <cellStyle name="Linked Cells" xfId="695"/>
    <cellStyle name="好_530629_2006年县级财政报表附表" xfId="696"/>
    <cellStyle name="Linked Cells_2013年部门预算车辆情况统计表" xfId="697"/>
    <cellStyle name="常规 19 2"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Percent [00]" xfId="710"/>
    <cellStyle name="标题 6" xfId="711"/>
    <cellStyle name="Percent [2]" xfId="712"/>
    <cellStyle name="t]_x000d__x000a_color schemes=默认 Windows_x000d__x000a__x000d__x000a_[color schemes]_x000d__x000a_Arizona=804000,FFFFFF,FFFFFF,0,FFFFFF,0,808040,C0C0C0,FFFFF" xfId="713"/>
    <cellStyle name="好_基础数据分析" xfId="714"/>
    <cellStyle name="PrePop Currency (0)" xfId="715"/>
    <cellStyle name="强调 1" xfId="716"/>
    <cellStyle name="PrePop Units (2)" xfId="717"/>
    <cellStyle name="PSDate" xfId="718"/>
    <cellStyle name="PSDec" xfId="719"/>
    <cellStyle name="PSHeading" xfId="720"/>
    <cellStyle name="差_530623_2006年县级财政报表附表" xfId="721"/>
    <cellStyle name="PSSpacer" xfId="722"/>
    <cellStyle name="RevList" xfId="723"/>
    <cellStyle name="RevList 2" xfId="724"/>
    <cellStyle name="RowLevel_0" xfId="725"/>
    <cellStyle name="差_2008年县级公安保障标准落实奖励经费分配测算" xfId="726"/>
    <cellStyle name="section" xfId="727"/>
    <cellStyle name="SOR" xfId="728"/>
    <cellStyle name="subhead" xfId="729"/>
    <cellStyle name="t_2013年部门预算车辆情况统计表" xfId="730"/>
    <cellStyle name="昗弨_FWBS1100" xfId="731"/>
    <cellStyle name="常规 7" xfId="732"/>
    <cellStyle name="t_Book1" xfId="733"/>
    <cellStyle name="t_HVAC Equipment (3)" xfId="734"/>
    <cellStyle name="t_HVAC Equipment (3)_社保口项目支出明细表科室第二稿(汇报郭局长修改后）" xfId="735"/>
    <cellStyle name="t_HVAC Equipment (3)_项目支出明细表科室第二稿(汇报郭局长修改后）" xfId="736"/>
    <cellStyle name="t_公务费分类分档定额标准" xfId="737"/>
    <cellStyle name="分级显示列_1_Book1" xfId="738"/>
    <cellStyle name="Text Indent A" xfId="739"/>
    <cellStyle name="Text Indent B" xfId="740"/>
    <cellStyle name="差_05玉溪" xfId="741"/>
    <cellStyle name="Text Indent C" xfId="742"/>
    <cellStyle name="霓付_ +Foil &amp; -FOIL &amp; PAPER" xfId="743"/>
    <cellStyle name="好_2009年一般性转移支付标准工资" xfId="744"/>
    <cellStyle name="Thousands" xfId="745"/>
    <cellStyle name="常规 14_修改—3.25日市政府常务会定—2015年市级部门预算表(4.17)" xfId="746"/>
    <cellStyle name="Title" xfId="747"/>
    <cellStyle name="常规 3 3 4" xfId="748"/>
    <cellStyle name="好_Book1_1_Book1" xfId="749"/>
    <cellStyle name="Warning Text" xfId="750"/>
    <cellStyle name="パーセント_laroux" xfId="751"/>
    <cellStyle name="_PLDT" xfId="752"/>
    <cellStyle name="好_修改—3.25日市政府常务会定—2015年市级部门预算表(4.17)" xfId="753"/>
    <cellStyle name="_Total (2)" xfId="754"/>
    <cellStyle name="だ_PLDT" xfId="755"/>
    <cellStyle name="だ[0]_Total (2)" xfId="756"/>
    <cellStyle name="む|靃0]_Revenuesy Lr L" xfId="757"/>
    <cellStyle name="百分比 2" xfId="758"/>
    <cellStyle name="百分比 2 2 2" xfId="759"/>
    <cellStyle name="百分比 2 3" xfId="760"/>
    <cellStyle name="百分比 2 3 2" xfId="761"/>
    <cellStyle name="百分比 2 5" xfId="762"/>
    <cellStyle name="好_历年教师人数" xfId="763"/>
    <cellStyle name="百分比 2 5 2" xfId="764"/>
    <cellStyle name="百分比 2 6" xfId="765"/>
    <cellStyle name="常规 15 2" xfId="766"/>
    <cellStyle name="常规 20 2" xfId="767"/>
    <cellStyle name="百分比 3" xfId="768"/>
    <cellStyle name="百分比 3 2" xfId="769"/>
    <cellStyle name="标题 1 2" xfId="770"/>
    <cellStyle name="百分比 4 2" xfId="771"/>
    <cellStyle name="百分比 4_Book1" xfId="772"/>
    <cellStyle name="标题 3 2" xfId="773"/>
    <cellStyle name="百分比 6 2" xfId="774"/>
    <cellStyle name="捠壿_Region Orders (2)" xfId="775"/>
    <cellStyle name="未定义" xfId="776"/>
    <cellStyle name="编号" xfId="777"/>
    <cellStyle name="标题 1 3" xfId="778"/>
    <cellStyle name="标题 2 3" xfId="779"/>
    <cellStyle name="无" xfId="780"/>
    <cellStyle name="标题 3 3" xfId="781"/>
    <cellStyle name="好_Book1_2" xfId="782"/>
    <cellStyle name="标题 4 2" xfId="783"/>
    <cellStyle name="千位分隔 3" xfId="784"/>
    <cellStyle name="好_Book1_3" xfId="785"/>
    <cellStyle name="标题 4 3" xfId="786"/>
    <cellStyle name="千位分隔 4" xfId="787"/>
    <cellStyle name="标题 5" xfId="788"/>
    <cellStyle name="好_第一部分：综合全" xfId="789"/>
    <cellStyle name="标题1" xfId="790"/>
    <cellStyle name="好_00省级(打印)" xfId="791"/>
    <cellStyle name="桁区切り [0.00]_１１月価格表" xfId="792"/>
    <cellStyle name="表标题" xfId="793"/>
    <cellStyle name="常规 2 2" xfId="794"/>
    <cellStyle name="部门" xfId="795"/>
    <cellStyle name="差_00省级(打印)" xfId="796"/>
    <cellStyle name="差_03昭通" xfId="797"/>
    <cellStyle name="常规 35" xfId="798"/>
    <cellStyle name="差_0502通海县" xfId="799"/>
    <cellStyle name="差_1110洱源县" xfId="800"/>
    <cellStyle name="差_11大理" xfId="801"/>
    <cellStyle name="差_2、土地面积、人口、粮食产量基本情况" xfId="802"/>
    <cellStyle name="差_2006年分析表" xfId="803"/>
    <cellStyle name="差_2006年在职人员情况" xfId="804"/>
    <cellStyle name="差_2007年可用财力" xfId="805"/>
    <cellStyle name="差_2007年人员分部门统计表" xfId="806"/>
    <cellStyle name="常规 3 7" xfId="807"/>
    <cellStyle name="差_2009年一般性转移支付标准工资" xfId="808"/>
    <cellStyle name="差_2009年一般性转移支付标准工资_~4190974" xfId="809"/>
    <cellStyle name="常规 2 5_Book1" xfId="810"/>
    <cellStyle name="差_2009年一般性转移支付标准工资_地方配套按人均增幅控制8.30xl" xfId="811"/>
    <cellStyle name="常规 2 6 2" xfId="812"/>
    <cellStyle name="差_2009年一般性转移支付标准工资_地方配套按人均增幅控制8.30一般预算平均增幅、人均可用财力平均增幅两次控制、社会治安系数调整、案件数调整xl" xfId="813"/>
    <cellStyle name="好_云南省2008年中小学教师人数统计表" xfId="814"/>
    <cellStyle name="差_2009年一般性转移支付标准工资_地方配套按人均增幅控制8.31（调整结案率后）xl" xfId="815"/>
    <cellStyle name="差_2009年一般性转移支付标准工资_奖励补助测算7.23" xfId="816"/>
    <cellStyle name="差_2009年一般性转移支付标准工资_奖励补助测算7.25" xfId="817"/>
    <cellStyle name="差_530629_2006年县级财政报表附表" xfId="818"/>
    <cellStyle name="差_5334_2006年迪庆县级财政报表附表" xfId="819"/>
    <cellStyle name="差_地方配套按人均增幅控制8.30xl" xfId="820"/>
    <cellStyle name="差_Book1" xfId="821"/>
    <cellStyle name="好_地方配套按人均增幅控制8.31（调整结案率后）xl" xfId="822"/>
    <cellStyle name="差_Book1_1" xfId="823"/>
    <cellStyle name="差_Book1_1_Book1" xfId="824"/>
    <cellStyle name="差_Book1_1_公务费分类分档定额标准" xfId="825"/>
    <cellStyle name="差_Book1_1_社保口项目支出明细表科室第二稿(汇报郭局长修改后）" xfId="826"/>
    <cellStyle name="差_Book1_1_项目支出明细表科室第二稿(汇报郭局长修改后）" xfId="827"/>
    <cellStyle name="差_Book1_2" xfId="828"/>
    <cellStyle name="差_Book1_项目支出明细表科室第二稿(汇报郭局长修改后）" xfId="829"/>
    <cellStyle name="好_2009年一般性转移支付标准工资_不用软件计算9.1不考虑经费管理评价xl" xfId="830"/>
    <cellStyle name="差_Book1_3" xfId="831"/>
    <cellStyle name="差_Book1_4" xfId="832"/>
    <cellStyle name="差_Book1_5" xfId="833"/>
    <cellStyle name="差_Book1_Book1" xfId="834"/>
    <cellStyle name="差_Book1_表1" xfId="835"/>
    <cellStyle name="콤마_1.24분기 평가표 " xfId="836"/>
    <cellStyle name="差_Book1_表2" xfId="837"/>
    <cellStyle name="差_Book1_公务费分类分档定额标准" xfId="838"/>
    <cellStyle name="差_M01-2(州市补助收入)" xfId="839"/>
    <cellStyle name="常规 8_经济资本报表2010" xfId="840"/>
    <cellStyle name="差_M03" xfId="841"/>
    <cellStyle name="差_Sheet1" xfId="842"/>
    <cellStyle name="数字" xfId="843"/>
    <cellStyle name="差_表1" xfId="844"/>
    <cellStyle name="差_表2" xfId="845"/>
    <cellStyle name="好_奖励补助测算5.22测试" xfId="846"/>
    <cellStyle name="差_不用软件计算9.1不考虑经费管理评价xl" xfId="847"/>
    <cellStyle name="差_修改—3.25日市政府常务会定—2015年市级部门预算表(4.17)" xfId="848"/>
    <cellStyle name="差_财政供养人员" xfId="849"/>
    <cellStyle name="常规 11" xfId="850"/>
    <cellStyle name="표준_(업무)평가단" xfId="851"/>
    <cellStyle name="差_财政支出对上级的依赖程度" xfId="852"/>
    <cellStyle name="常规 2 12" xfId="853"/>
    <cellStyle name="差_城建部门" xfId="854"/>
    <cellStyle name="差_地方配套按人均增幅控制8.30一般预算平均增幅、人均可用财力平均增幅两次控制、社会治安系数调整、案件数调整xl" xfId="855"/>
    <cellStyle name="差_第五部分(才淼、饶永宏）" xfId="856"/>
    <cellStyle name="差_第一部分：综合全" xfId="857"/>
    <cellStyle name="差_高中教师人数（教育厅1.6日提供）" xfId="858"/>
    <cellStyle name="差_汇总" xfId="859"/>
    <cellStyle name="差_基础数据分析" xfId="860"/>
    <cellStyle name="差_检验表" xfId="861"/>
    <cellStyle name="差_检验表（调整后）" xfId="862"/>
    <cellStyle name="差_奖励补助测算7.23" xfId="863"/>
    <cellStyle name="差_历年教师人数" xfId="864"/>
    <cellStyle name="公司标准表 2" xfId="865"/>
    <cellStyle name="差_丽江汇总" xfId="866"/>
    <cellStyle name="差_三季度－表二" xfId="867"/>
    <cellStyle name="差_卫生部门" xfId="868"/>
    <cellStyle name="常规 10 2" xfId="869"/>
    <cellStyle name="好_M01-2(州市补助收入)" xfId="870"/>
    <cellStyle name="差_文体广播部门" xfId="871"/>
    <cellStyle name="差_下半年禁毒办案经费分配2544.3万元" xfId="872"/>
    <cellStyle name="差_下半年禁吸戒毒经费1000万元" xfId="873"/>
    <cellStyle name="差_县级公安机关公用经费标准奖励测算方案（定稿）" xfId="874"/>
    <cellStyle name="差_义务教育阶段教职工人数（教育厅提供最终）" xfId="875"/>
    <cellStyle name="差_云南省2008年转移支付测算——州市本级考核部分及政策性测算" xfId="876"/>
    <cellStyle name="常规 11 2" xfId="877"/>
    <cellStyle name="常规 11 2 2" xfId="878"/>
    <cellStyle name="常规 11 2_修改—3.25日市政府常务会定—2015年市级部门预算表(4.17)" xfId="879"/>
    <cellStyle name="常规 13 2" xfId="880"/>
    <cellStyle name="常规 4 2 2" xfId="881"/>
    <cellStyle name="常规 13_修改—3.25日市政府常务会定—2015年市级部门预算表(4.17)" xfId="882"/>
    <cellStyle name="常规 14" xfId="883"/>
    <cellStyle name="常规 14 2" xfId="884"/>
    <cellStyle name="常规 16" xfId="885"/>
    <cellStyle name="常规 21" xfId="886"/>
    <cellStyle name="常规 16 2" xfId="887"/>
    <cellStyle name="常规 16 2 2" xfId="888"/>
    <cellStyle name="常规 17" xfId="889"/>
    <cellStyle name="常规 22" xfId="890"/>
    <cellStyle name="常规 19" xfId="891"/>
    <cellStyle name="常规 2 11" xfId="892"/>
    <cellStyle name="好_副本73283696546880457822010-04-29 2" xfId="893"/>
    <cellStyle name="常规 2 13" xfId="894"/>
    <cellStyle name="常规 2 2 2"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常规 2 8" xfId="907"/>
    <cellStyle name="输入 2" xfId="908"/>
    <cellStyle name="好_Book1_Book1_2" xfId="909"/>
    <cellStyle name="常规 2 8 2" xfId="910"/>
    <cellStyle name="常规 2 9" xfId="911"/>
    <cellStyle name="输入 3" xfId="912"/>
    <cellStyle name="常规 3" xfId="913"/>
    <cellStyle name="常规 3 10" xfId="914"/>
    <cellStyle name="常规 3 11" xfId="915"/>
    <cellStyle name="超级链接" xfId="916"/>
    <cellStyle name="常规 3 13" xfId="917"/>
    <cellStyle name="常规 3 2" xfId="918"/>
    <cellStyle name="常规 3 2 2 2" xfId="919"/>
    <cellStyle name="常规 3 3" xfId="920"/>
    <cellStyle name="常规 3 3 2" xfId="921"/>
    <cellStyle name="常规 3 3 2 2" xfId="922"/>
    <cellStyle name="好_文体广播部门" xfId="923"/>
    <cellStyle name="常规 3 4 2" xfId="924"/>
    <cellStyle name="常规 3 5" xfId="925"/>
    <cellStyle name="常规 3 8" xfId="926"/>
    <cellStyle name="常规 3 9" xfId="927"/>
    <cellStyle name="常规 33" xfId="928"/>
    <cellStyle name="常规 35 2" xfId="929"/>
    <cellStyle name="常规 4" xfId="930"/>
    <cellStyle name="常规 4 2" xfId="931"/>
    <cellStyle name="常规 4 2_经济资本报表2010" xfId="932"/>
    <cellStyle name="常规 4 3" xfId="933"/>
    <cellStyle name="常规 4_2010年预算申报表(2010-02)" xfId="934"/>
    <cellStyle name="常规 5_2013年部门预算车辆情况统计表" xfId="935"/>
    <cellStyle name="注释 2" xfId="936"/>
    <cellStyle name="常规 6 2" xfId="937"/>
    <cellStyle name="常规 7 2 2" xfId="938"/>
    <cellStyle name="常规 7 2_修改—3.25日市政府常务会定—2015年市级部门预算表(4.17)" xfId="939"/>
    <cellStyle name="常规 7_Book1" xfId="940"/>
    <cellStyle name="常规 8" xfId="941"/>
    <cellStyle name="常规 9" xfId="942"/>
    <cellStyle name="超链接 2" xfId="943"/>
    <cellStyle name="好_Sheet1" xfId="944"/>
    <cellStyle name="公司标准表" xfId="945"/>
    <cellStyle name="好 3" xfId="946"/>
    <cellStyle name="好_第五部分(才淼、饶永宏）" xfId="947"/>
    <cellStyle name="好_00省级(定稿)" xfId="948"/>
    <cellStyle name="好_0605石屏县" xfId="949"/>
    <cellStyle name="好_1003牟定县" xfId="950"/>
    <cellStyle name="好_2、土地面积、人口、粮食产量基本情况" xfId="951"/>
    <cellStyle name="好_2006年基础数据" xfId="952"/>
    <cellStyle name="好_奖励补助测算5.24冯铸" xfId="953"/>
    <cellStyle name="㼿" xfId="954"/>
    <cellStyle name="好_2006年水利统计指标统计表" xfId="955"/>
    <cellStyle name="好_2007年可用财力" xfId="956"/>
    <cellStyle name="好_2008云南省分县市中小学教职工统计表（教育厅提供）" xfId="957"/>
    <cellStyle name="好_2009年一般性转移支付标准工资_地方配套按人均增幅控制8.30xl" xfId="958"/>
    <cellStyle name="好_2009年一般性转移支付标准工资_地方配套按人均增幅控制8.30一般预算平均增幅、人均可用财力平均增幅两次控制、社会治安系数调整、案件数调整xl" xfId="959"/>
    <cellStyle name="好_2009年一般性转移支付标准工资_地方配套按人均增幅控制8.31（调整结案率后）xl" xfId="960"/>
    <cellStyle name="好_2009年一般性转移支付标准工资_奖励补助测算5.22测试" xfId="961"/>
    <cellStyle name="好_2009年一般性转移支付标准工资_奖励补助测算5.23新" xfId="962"/>
    <cellStyle name="好_2009年一般性转移支付标准工资_奖励补助测算5.24冯铸" xfId="963"/>
    <cellStyle name="好_2009年一般性转移支付标准工资_奖励补助测算7.23" xfId="964"/>
    <cellStyle name="好_2009年一般性转移支付标准工资_奖励补助测算7.25" xfId="965"/>
    <cellStyle name="好_2009年一般性转移支付标准工资_奖励补助测算7.25 (version 1) (version 1)" xfId="966"/>
    <cellStyle name="好_5334_2006年迪庆县级财政报表附表" xfId="967"/>
    <cellStyle name="好_Book1" xfId="968"/>
    <cellStyle name="好_Book1_1_2013年部门预算车辆情况统计表" xfId="969"/>
    <cellStyle name="好_Book1_2013年部门预算车辆情况统计表" xfId="970"/>
    <cellStyle name="好_Book1_Book1" xfId="971"/>
    <cellStyle name="好_Book1_Book1_1" xfId="972"/>
    <cellStyle name="好_Book1_表1" xfId="973"/>
    <cellStyle name="好_Book1_公务费分类分档定额标准" xfId="974"/>
    <cellStyle name="普通_ 白土" xfId="975"/>
    <cellStyle name="好_Book1_社保口项目支出明细表科室第二稿(汇报郭局长修改后）" xfId="976"/>
    <cellStyle name="好_Book2" xfId="977"/>
    <cellStyle name="强调文字颜色 6 2" xfId="978"/>
    <cellStyle name="好_不用软件计算9.1不考虑经费管理评价xl" xfId="979"/>
    <cellStyle name="好_财政支出对上级的依赖程度" xfId="980"/>
    <cellStyle name="好_地方配套按人均增幅控制8.30xl" xfId="981"/>
    <cellStyle name="好_地方配套按人均增幅控制8.30一般预算平均增幅、人均可用财力平均增幅两次控制、社会治安系数调整、案件数调整xl" xfId="982"/>
    <cellStyle name="好_副本73283696546880457822010-04-29" xfId="983"/>
    <cellStyle name="好_汇总" xfId="984"/>
    <cellStyle name="好_检验表（调整后）" xfId="985"/>
    <cellStyle name="好_奖励补助测算7.23" xfId="986"/>
    <cellStyle name="好_奖励补助测算7.25" xfId="987"/>
    <cellStyle name="好_教师绩效工资测算表（离退休按各地上报数测算）2009年1月1日" xfId="988"/>
    <cellStyle name="好_教育厅提供义务教育及高中教师人数（2009年1月6日）" xfId="989"/>
    <cellStyle name="好_丽江汇总" xfId="990"/>
    <cellStyle name="好_卫生部门" xfId="991"/>
    <cellStyle name="好_下半年禁吸戒毒经费1000万元" xfId="992"/>
    <cellStyle name="好_义务教育阶段教职工人数（教育厅提供最终）" xfId="993"/>
    <cellStyle name="好_云南农村义务教育统计表" xfId="994"/>
    <cellStyle name="好_云南省2008年转移支付测算——州市本级考核部分及政策性测算" xfId="995"/>
    <cellStyle name="后继超级链接" xfId="996"/>
    <cellStyle name="后继超链接" xfId="997"/>
    <cellStyle name="检查单元格 3" xfId="998"/>
    <cellStyle name="解释性文本 2" xfId="999"/>
    <cellStyle name="解释性文本 3" xfId="1000"/>
    <cellStyle name="借出原因" xfId="1001"/>
    <cellStyle name="链接单元格 2" xfId="1002"/>
    <cellStyle name="千位[0]_ 方正PC" xfId="1003"/>
    <cellStyle name="千位分隔 2 3" xfId="1004"/>
    <cellStyle name="千位分隔 3 2" xfId="1005"/>
    <cellStyle name="千位分隔[0] 2" xfId="1006"/>
    <cellStyle name="钎霖_4岿角利" xfId="1007"/>
    <cellStyle name="强调文字颜色 1 3" xfId="1008"/>
    <cellStyle name="强调文字颜色 2 3" xfId="1009"/>
    <cellStyle name="强调文字颜色 5 3" xfId="1010"/>
    <cellStyle name="强调文字颜色 6 3" xfId="1011"/>
    <cellStyle name="输出 3" xfId="1012"/>
    <cellStyle name="数量" xfId="1013"/>
    <cellStyle name="通貨_１１月価格表" xfId="1014"/>
    <cellStyle name="㼿?" xfId="1015"/>
    <cellStyle name="㼿㼿" xfId="1016"/>
    <cellStyle name="㼿㼿_汇总表—2016年市级财政部门预算项目表1.17 (正式)" xfId="1017"/>
    <cellStyle name="㼿㼿㼿?" xfId="1018"/>
    <cellStyle name="小数" xfId="1019"/>
    <cellStyle name="样式 1_2008年中间业务计划（汇总）" xfId="1020"/>
    <cellStyle name="一般_EXPENSE" xfId="1021"/>
    <cellStyle name="寘嬫愗傝_Region Orders (2)" xfId="1022"/>
    <cellStyle name="资产" xfId="1023"/>
    <cellStyle name="통화 [0]_1.24분기 평가표 " xfId="1024"/>
    <cellStyle name="통화_1.24분기 평가표 " xfId="1025"/>
  </cellStyles>
  <tableStyles count="0" defaultTableStyle="TableStyleMedium9" defaultPivotStyle="PivotStyleLight16"/>
  <colors>
    <mruColors>
      <color rgb="002936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A19" sqref="A19:I19"/>
    </sheetView>
  </sheetViews>
  <sheetFormatPr defaultColWidth="9" defaultRowHeight="12.75" customHeight="1"/>
  <cols>
    <col min="1" max="1" width="17.1428571428571" style="95" customWidth="1"/>
    <col min="2" max="2" width="18" style="95" customWidth="1"/>
    <col min="3" max="9" width="17.1428571428571" style="95" customWidth="1"/>
    <col min="10" max="10" width="9" style="95" customWidth="1"/>
  </cols>
  <sheetData>
    <row r="2" ht="14.25" customHeight="1" spans="1:10">
      <c r="A2" s="204"/>
      <c r="B2"/>
      <c r="C2"/>
      <c r="D2"/>
      <c r="E2"/>
      <c r="F2"/>
      <c r="G2"/>
      <c r="H2"/>
      <c r="I2"/>
      <c r="J2"/>
    </row>
    <row r="3" ht="18.75" customHeight="1" spans="1:10">
      <c r="A3" s="205" t="s">
        <v>0</v>
      </c>
      <c r="B3" s="205"/>
      <c r="C3" s="206"/>
      <c r="D3" s="206"/>
      <c r="E3" s="206"/>
      <c r="F3" s="206"/>
      <c r="G3" s="206"/>
      <c r="H3" s="206"/>
      <c r="I3" s="206"/>
      <c r="J3"/>
    </row>
    <row r="4" ht="24" customHeight="1" spans="1:10">
      <c r="A4" s="205" t="s">
        <v>1</v>
      </c>
      <c r="B4" s="205"/>
      <c r="C4" s="206"/>
      <c r="D4" s="206"/>
      <c r="E4" s="206"/>
      <c r="F4" s="206"/>
      <c r="G4" s="206"/>
      <c r="H4" s="206"/>
      <c r="I4" s="206"/>
      <c r="J4"/>
    </row>
    <row r="5" ht="14.25" customHeight="1" spans="1:10">
      <c r="A5" s="206"/>
      <c r="B5" s="206"/>
      <c r="C5" s="206"/>
      <c r="D5" s="206"/>
      <c r="E5" s="206"/>
      <c r="F5" s="206"/>
      <c r="G5" s="206"/>
      <c r="H5" s="206"/>
      <c r="I5" s="206"/>
      <c r="J5"/>
    </row>
    <row r="6" ht="14.25" customHeight="1" spans="1:10">
      <c r="A6" s="206"/>
      <c r="B6" s="206"/>
      <c r="C6" s="206"/>
      <c r="D6" s="206"/>
      <c r="E6" s="206"/>
      <c r="F6" s="206"/>
      <c r="G6" s="206"/>
      <c r="H6" s="206"/>
      <c r="I6" s="206"/>
      <c r="J6"/>
    </row>
    <row r="7" ht="14.25" customHeight="1" spans="1:10">
      <c r="A7" s="206"/>
      <c r="B7" s="206"/>
      <c r="C7" s="206"/>
      <c r="D7" s="206"/>
      <c r="E7" s="206"/>
      <c r="F7" s="206"/>
      <c r="G7" s="206"/>
      <c r="H7" s="206"/>
      <c r="I7" s="206"/>
      <c r="J7"/>
    </row>
    <row r="8" ht="14.25" customHeight="1" spans="1:10">
      <c r="A8" s="206"/>
      <c r="B8" s="206"/>
      <c r="C8" s="206"/>
      <c r="D8" s="206"/>
      <c r="E8" s="206"/>
      <c r="F8" s="206"/>
      <c r="G8" s="206"/>
      <c r="H8" s="206"/>
      <c r="I8" s="206"/>
      <c r="J8"/>
    </row>
    <row r="9" ht="33" customHeight="1" spans="1:10">
      <c r="A9" s="207" t="s">
        <v>2</v>
      </c>
      <c r="B9" s="207"/>
      <c r="C9" s="207"/>
      <c r="D9" s="207"/>
      <c r="E9" s="207"/>
      <c r="F9" s="207"/>
      <c r="G9" s="207"/>
      <c r="H9" s="208"/>
      <c r="I9" s="208"/>
      <c r="J9"/>
    </row>
    <row r="10" ht="14.25" customHeight="1" spans="1:10">
      <c r="A10" s="206"/>
      <c r="B10" s="206"/>
      <c r="C10" s="206"/>
      <c r="D10" s="206"/>
      <c r="E10" s="206"/>
      <c r="F10" s="206"/>
      <c r="G10" s="206"/>
      <c r="H10" s="206"/>
      <c r="I10" s="206"/>
      <c r="J10"/>
    </row>
    <row r="11" ht="14.25" customHeight="1" spans="1:10">
      <c r="A11" s="206"/>
      <c r="B11" s="206"/>
      <c r="C11" s="206"/>
      <c r="D11" s="206"/>
      <c r="E11" s="206"/>
      <c r="F11" s="206"/>
      <c r="G11" s="206"/>
      <c r="H11" s="206"/>
      <c r="I11" s="206"/>
      <c r="J11"/>
    </row>
    <row r="12" ht="14.25" customHeight="1" spans="1:10">
      <c r="A12" s="206"/>
      <c r="B12" s="206"/>
      <c r="C12" s="206"/>
      <c r="D12" s="206"/>
      <c r="E12" s="206"/>
      <c r="F12" s="206"/>
      <c r="G12" s="206"/>
      <c r="H12" s="206"/>
      <c r="I12" s="206"/>
      <c r="J12"/>
    </row>
    <row r="13" ht="14.25" customHeight="1" spans="1:10">
      <c r="A13" s="206"/>
      <c r="B13" s="206"/>
      <c r="C13" s="206"/>
      <c r="D13" s="206"/>
      <c r="E13" s="206"/>
      <c r="F13" s="206"/>
      <c r="G13" s="206"/>
      <c r="H13" s="206"/>
      <c r="I13" s="206"/>
      <c r="J13"/>
    </row>
    <row r="14" ht="14.25" customHeight="1" spans="1:10">
      <c r="A14" s="206"/>
      <c r="B14" s="206"/>
      <c r="C14" s="206"/>
      <c r="D14" s="206"/>
      <c r="E14" s="206"/>
      <c r="F14" s="206"/>
      <c r="G14" s="206"/>
      <c r="H14" s="206"/>
      <c r="I14" s="206"/>
      <c r="J14"/>
    </row>
    <row r="15" ht="14.25" customHeight="1" spans="1:10">
      <c r="A15" s="206"/>
      <c r="B15" s="206"/>
      <c r="C15" s="206"/>
      <c r="D15" s="206"/>
      <c r="E15" s="206"/>
      <c r="F15" s="206"/>
      <c r="G15" s="206"/>
      <c r="H15" s="206"/>
      <c r="I15" s="206"/>
      <c r="J15"/>
    </row>
    <row r="16" ht="14.25" customHeight="1" spans="1:10">
      <c r="A16" s="206"/>
      <c r="B16" s="206"/>
      <c r="C16" s="206"/>
      <c r="D16" s="206"/>
      <c r="E16" s="206"/>
      <c r="F16" s="206"/>
      <c r="G16" s="206"/>
      <c r="H16" s="206"/>
      <c r="I16" s="206"/>
      <c r="J16"/>
    </row>
    <row r="17" ht="14.25" customHeight="1" spans="1:10">
      <c r="A17" s="206"/>
      <c r="B17" s="206"/>
      <c r="C17" s="206"/>
      <c r="D17" s="206"/>
      <c r="E17" s="206"/>
      <c r="F17" s="206"/>
      <c r="G17" s="206"/>
      <c r="H17" s="206"/>
      <c r="I17" s="206"/>
      <c r="J17"/>
    </row>
    <row r="18" ht="14.25" customHeight="1" spans="1:10">
      <c r="A18" s="206"/>
      <c r="B18" s="206"/>
      <c r="C18" s="206"/>
      <c r="D18" s="206"/>
      <c r="E18" s="206"/>
      <c r="F18" s="206"/>
      <c r="G18" s="206"/>
      <c r="H18" s="206"/>
      <c r="I18" s="206"/>
      <c r="J18"/>
    </row>
    <row r="19" ht="14.25" customHeight="1" spans="1:10">
      <c r="A19" s="209" t="s">
        <v>3</v>
      </c>
      <c r="B19" s="206"/>
      <c r="C19" s="206"/>
      <c r="D19" s="206"/>
      <c r="E19" s="206"/>
      <c r="F19" s="206"/>
      <c r="G19" s="206"/>
      <c r="H19" s="206"/>
      <c r="I19" s="206"/>
      <c r="J19"/>
    </row>
    <row r="20" ht="14.25" customHeight="1" spans="1:10">
      <c r="A20" s="206"/>
      <c r="B20" s="206"/>
      <c r="C20" s="206"/>
      <c r="D20" s="206"/>
      <c r="E20" s="206"/>
      <c r="F20" s="206"/>
      <c r="G20" s="206"/>
      <c r="H20" s="206"/>
      <c r="I20" s="206"/>
      <c r="J20"/>
    </row>
    <row r="21" ht="14.25" customHeight="1" spans="1:10">
      <c r="A21" s="206"/>
      <c r="B21" s="206"/>
      <c r="C21" s="206"/>
      <c r="D21" s="206"/>
      <c r="E21" s="206"/>
      <c r="F21" s="206"/>
      <c r="G21" s="206"/>
      <c r="H21"/>
      <c r="I21" s="206"/>
      <c r="J21"/>
    </row>
    <row r="22" ht="14.25" customHeight="1" spans="1:10">
      <c r="A22" s="206"/>
      <c r="B22" s="206" t="s">
        <v>4</v>
      </c>
      <c r="C22"/>
      <c r="D22" s="205" t="s">
        <v>5</v>
      </c>
      <c r="E22" s="205"/>
      <c r="F22" s="210" t="s">
        <v>6</v>
      </c>
      <c r="G22" s="211"/>
      <c r="H22"/>
      <c r="I22" s="206"/>
      <c r="J22"/>
    </row>
    <row r="23" ht="15.75" customHeight="1" spans="1:10">
      <c r="A23"/>
      <c r="B23" s="212" t="s">
        <v>7</v>
      </c>
      <c r="C23"/>
      <c r="D23"/>
      <c r="E23"/>
      <c r="F23"/>
      <c r="G23"/>
      <c r="H23"/>
      <c r="I23"/>
      <c r="J23"/>
    </row>
  </sheetData>
  <sheetProtection formatCells="0" formatColumns="0" formatRows="0"/>
  <mergeCells count="6">
    <mergeCell ref="A3:B3"/>
    <mergeCell ref="A4:B4"/>
    <mergeCell ref="A9:G9"/>
    <mergeCell ref="A19:I19"/>
    <mergeCell ref="D22:E22"/>
    <mergeCell ref="F22:G22"/>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C8" sqref="C8"/>
    </sheetView>
  </sheetViews>
  <sheetFormatPr defaultColWidth="9" defaultRowHeight="12.75" customHeight="1" outlineLevelRow="7" outlineLevelCol="6"/>
  <cols>
    <col min="1" max="1" width="14.2857142857143" style="95" customWidth="1"/>
    <col min="2" max="2" width="36.8571428571429" style="95" customWidth="1"/>
    <col min="3" max="3" width="20.2857142857143" style="95" customWidth="1"/>
    <col min="4" max="4" width="18.8571428571429" style="95" customWidth="1"/>
    <col min="5" max="5" width="17.2857142857143" style="95" customWidth="1"/>
    <col min="6" max="6" width="17.5714285714286" style="95" customWidth="1"/>
    <col min="7" max="7" width="17.1428571428571" style="95" customWidth="1"/>
    <col min="8" max="8" width="9.14285714285714" style="95"/>
  </cols>
  <sheetData>
    <row r="1" ht="24.75" customHeight="1" spans="1:2">
      <c r="A1" s="123"/>
      <c r="B1" s="123"/>
    </row>
    <row r="2" ht="24.75" customHeight="1" spans="1:7">
      <c r="A2" s="97" t="s">
        <v>172</v>
      </c>
      <c r="B2" s="97"/>
      <c r="C2" s="97"/>
      <c r="D2" s="97"/>
      <c r="E2" s="97"/>
      <c r="F2" s="97"/>
      <c r="G2" s="97"/>
    </row>
    <row r="3" ht="24.75" customHeight="1" spans="7:7">
      <c r="G3" s="98" t="s">
        <v>32</v>
      </c>
    </row>
    <row r="4" ht="24.75" customHeight="1" spans="1:7">
      <c r="A4" s="124" t="s">
        <v>121</v>
      </c>
      <c r="B4" s="124" t="s">
        <v>122</v>
      </c>
      <c r="C4" s="125" t="s">
        <v>173</v>
      </c>
      <c r="D4" s="125"/>
      <c r="E4" s="125"/>
      <c r="F4" s="125"/>
      <c r="G4" s="125"/>
    </row>
    <row r="5" ht="24.75" customHeight="1" spans="1:7">
      <c r="A5" s="124"/>
      <c r="B5" s="124"/>
      <c r="C5" s="125" t="s">
        <v>103</v>
      </c>
      <c r="D5" s="125" t="s">
        <v>174</v>
      </c>
      <c r="E5" s="125" t="s">
        <v>175</v>
      </c>
      <c r="F5" s="125" t="s">
        <v>176</v>
      </c>
      <c r="G5" s="126"/>
    </row>
    <row r="6" ht="24.75" customHeight="1" spans="1:7">
      <c r="A6" s="124"/>
      <c r="B6" s="124"/>
      <c r="C6" s="125"/>
      <c r="D6" s="125"/>
      <c r="E6" s="125"/>
      <c r="F6" s="125" t="s">
        <v>177</v>
      </c>
      <c r="G6" s="125" t="s">
        <v>178</v>
      </c>
    </row>
    <row r="7" ht="24.75" customHeight="1" spans="1:7">
      <c r="A7" s="124">
        <v>607005</v>
      </c>
      <c r="B7" s="124" t="s">
        <v>126</v>
      </c>
      <c r="C7" s="125"/>
      <c r="D7" s="125"/>
      <c r="E7" s="125"/>
      <c r="F7" s="125"/>
      <c r="G7" s="125"/>
    </row>
    <row r="8" ht="24.75" customHeight="1" spans="1:7">
      <c r="A8" s="127"/>
      <c r="B8" s="127"/>
      <c r="C8" s="128"/>
      <c r="D8" s="128"/>
      <c r="E8" s="128"/>
      <c r="F8" s="128"/>
      <c r="G8" s="128"/>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showGridLines="0" showZeros="0" view="pageBreakPreview" zoomScaleNormal="100" workbookViewId="0">
      <selection activeCell="K16" sqref="K16"/>
    </sheetView>
  </sheetViews>
  <sheetFormatPr defaultColWidth="9" defaultRowHeight="12.75" customHeight="1" outlineLevelCol="6"/>
  <cols>
    <col min="1" max="1" width="22.4285714285714" style="95" customWidth="1"/>
    <col min="2" max="2" width="26.1428571428571" style="95" customWidth="1"/>
    <col min="3" max="3" width="23.1428571428571" style="95" customWidth="1"/>
    <col min="4" max="4" width="29" style="95" customWidth="1"/>
    <col min="5" max="6" width="6.85714285714286" style="95" customWidth="1"/>
  </cols>
  <sheetData>
    <row r="1" ht="18" customHeight="1" spans="1:3">
      <c r="A1" s="104"/>
      <c r="B1" s="104"/>
      <c r="C1" s="105"/>
    </row>
    <row r="2" ht="24.75" customHeight="1" spans="1:4">
      <c r="A2" s="106" t="s">
        <v>179</v>
      </c>
      <c r="B2" s="106"/>
      <c r="C2" s="106"/>
      <c r="D2" s="106"/>
    </row>
    <row r="3" ht="24.75" customHeight="1" spans="1:4">
      <c r="A3" s="107"/>
      <c r="B3" s="107"/>
      <c r="C3" s="107"/>
      <c r="D3" s="108" t="s">
        <v>32</v>
      </c>
    </row>
    <row r="4" ht="24.75" customHeight="1" spans="1:4">
      <c r="A4" s="109" t="s">
        <v>180</v>
      </c>
      <c r="B4" s="110" t="s">
        <v>181</v>
      </c>
      <c r="C4" s="109" t="s">
        <v>182</v>
      </c>
      <c r="D4" s="109" t="s">
        <v>99</v>
      </c>
    </row>
    <row r="5" ht="24.75" customHeight="1" spans="1:4">
      <c r="A5" s="109" t="s">
        <v>101</v>
      </c>
      <c r="B5" s="109" t="s">
        <v>101</v>
      </c>
      <c r="C5" s="109" t="s">
        <v>101</v>
      </c>
      <c r="D5" s="109">
        <v>3</v>
      </c>
    </row>
    <row r="6" s="94" customFormat="1" ht="25.5" customHeight="1" spans="1:6">
      <c r="A6" s="111">
        <f>ROW()-6</f>
        <v>0</v>
      </c>
      <c r="B6" s="112"/>
      <c r="C6" s="113" t="s">
        <v>103</v>
      </c>
      <c r="D6" s="114">
        <v>283556</v>
      </c>
      <c r="E6" s="103"/>
      <c r="F6" s="103"/>
    </row>
    <row r="7" ht="25.5" customHeight="1" spans="1:4">
      <c r="A7" s="115"/>
      <c r="B7" s="116" t="s">
        <v>142</v>
      </c>
      <c r="C7" s="116" t="s">
        <v>143</v>
      </c>
      <c r="D7" s="117">
        <v>283556</v>
      </c>
    </row>
    <row r="8" ht="25.5" customHeight="1" spans="1:7">
      <c r="A8" s="118">
        <v>1</v>
      </c>
      <c r="B8" s="119" t="s">
        <v>144</v>
      </c>
      <c r="C8" s="120" t="s">
        <v>145</v>
      </c>
      <c r="D8" s="121">
        <v>29000</v>
      </c>
      <c r="G8" s="122"/>
    </row>
    <row r="9" ht="25.5" customHeight="1" spans="1:4">
      <c r="A9" s="118">
        <v>2</v>
      </c>
      <c r="B9" s="119" t="s">
        <v>146</v>
      </c>
      <c r="C9" s="120" t="s">
        <v>147</v>
      </c>
      <c r="D9" s="121">
        <v>15800</v>
      </c>
    </row>
    <row r="10" ht="25.5" customHeight="1" spans="1:4">
      <c r="A10" s="118">
        <v>3</v>
      </c>
      <c r="B10" s="119" t="s">
        <v>148</v>
      </c>
      <c r="C10" s="120" t="s">
        <v>149</v>
      </c>
      <c r="D10" s="121">
        <v>15000</v>
      </c>
    </row>
    <row r="11" ht="25.5" customHeight="1" spans="1:4">
      <c r="A11" s="118">
        <v>4</v>
      </c>
      <c r="B11" s="119" t="s">
        <v>150</v>
      </c>
      <c r="C11" s="120" t="s">
        <v>151</v>
      </c>
      <c r="D11" s="121">
        <v>14500</v>
      </c>
    </row>
    <row r="12" ht="25.5" customHeight="1" spans="1:4">
      <c r="A12" s="118">
        <v>5</v>
      </c>
      <c r="B12" s="119" t="s">
        <v>152</v>
      </c>
      <c r="C12" s="120" t="s">
        <v>153</v>
      </c>
      <c r="D12" s="121">
        <v>49800</v>
      </c>
    </row>
    <row r="13" ht="25.5" customHeight="1" spans="1:4">
      <c r="A13" s="118">
        <v>6</v>
      </c>
      <c r="B13" s="119" t="s">
        <v>154</v>
      </c>
      <c r="C13" s="120" t="s">
        <v>155</v>
      </c>
      <c r="D13" s="121">
        <v>10000</v>
      </c>
    </row>
    <row r="14" ht="25.5" customHeight="1" spans="1:4">
      <c r="A14" s="118">
        <v>7</v>
      </c>
      <c r="B14" s="119" t="s">
        <v>156</v>
      </c>
      <c r="C14" s="120" t="s">
        <v>157</v>
      </c>
      <c r="D14" s="121">
        <v>18500</v>
      </c>
    </row>
    <row r="15" ht="25.5" customHeight="1" spans="1:4">
      <c r="A15" s="118">
        <v>8</v>
      </c>
      <c r="B15" s="119" t="s">
        <v>158</v>
      </c>
      <c r="C15" s="120" t="s">
        <v>159</v>
      </c>
      <c r="D15" s="121">
        <v>17400</v>
      </c>
    </row>
    <row r="16" ht="25.5" customHeight="1" spans="1:4">
      <c r="A16" s="118">
        <v>9</v>
      </c>
      <c r="B16" s="119" t="s">
        <v>160</v>
      </c>
      <c r="C16" s="120" t="s">
        <v>161</v>
      </c>
      <c r="D16" s="121">
        <v>10000</v>
      </c>
    </row>
    <row r="17" ht="25.5" customHeight="1" spans="1:4">
      <c r="A17" s="118">
        <v>10</v>
      </c>
      <c r="B17" s="119" t="s">
        <v>162</v>
      </c>
      <c r="C17" s="120" t="s">
        <v>163</v>
      </c>
      <c r="D17" s="121">
        <v>48218</v>
      </c>
    </row>
    <row r="18" ht="25.5" customHeight="1" spans="1:4">
      <c r="A18" s="118">
        <v>11</v>
      </c>
      <c r="B18" s="119" t="s">
        <v>164</v>
      </c>
      <c r="C18" s="120" t="s">
        <v>165</v>
      </c>
      <c r="D18" s="121">
        <v>50338</v>
      </c>
    </row>
    <row r="19" ht="25.5" customHeight="1" spans="1:4">
      <c r="A19" s="118">
        <v>12</v>
      </c>
      <c r="B19" s="119" t="s">
        <v>166</v>
      </c>
      <c r="C19" s="120" t="s">
        <v>167</v>
      </c>
      <c r="D19" s="121">
        <v>5000</v>
      </c>
    </row>
    <row r="24" customHeight="1" spans="1:6">
      <c r="A24"/>
      <c r="B24"/>
      <c r="C24"/>
      <c r="D24"/>
      <c r="E24"/>
      <c r="F24"/>
    </row>
    <row r="25" customHeight="1" spans="1:6">
      <c r="A25"/>
      <c r="B25"/>
      <c r="C25"/>
      <c r="D25"/>
      <c r="E25"/>
      <c r="F25"/>
    </row>
    <row r="26" customHeight="1" spans="1:6">
      <c r="A26"/>
      <c r="B26"/>
      <c r="C26"/>
      <c r="D26"/>
      <c r="E26"/>
      <c r="F26"/>
    </row>
  </sheetData>
  <sheetProtection formatCells="0" formatColumns="0" formatRows="0"/>
  <mergeCells count="1">
    <mergeCell ref="A2:D2"/>
  </mergeCells>
  <printOptions horizontalCentered="1"/>
  <pageMargins left="0.196527777777778" right="0.118055555555556"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A1" sqref="$A1:$XFD5"/>
    </sheetView>
  </sheetViews>
  <sheetFormatPr defaultColWidth="9" defaultRowHeight="12.75" customHeight="1"/>
  <cols>
    <col min="1" max="1" width="19.4285714285714" style="95" customWidth="1"/>
    <col min="2" max="2" width="47.2857142857143" style="95" customWidth="1"/>
    <col min="3" max="3" width="33.5714285714286" style="95" customWidth="1"/>
    <col min="4" max="4" width="2.85714285714286" style="95" customWidth="1"/>
    <col min="5" max="16" width="9.14285714285714" style="95"/>
  </cols>
  <sheetData>
    <row r="1" ht="15" customHeight="1" spans="1:16">
      <c r="A1" s="96"/>
      <c r="B1" s="96"/>
      <c r="C1"/>
      <c r="D1"/>
      <c r="E1"/>
      <c r="F1"/>
      <c r="G1"/>
      <c r="H1"/>
      <c r="I1"/>
      <c r="J1"/>
      <c r="K1"/>
      <c r="L1"/>
      <c r="M1"/>
      <c r="N1"/>
      <c r="O1"/>
      <c r="P1"/>
    </row>
    <row r="2" ht="32.25" customHeight="1" spans="1:16">
      <c r="A2" s="97" t="s">
        <v>183</v>
      </c>
      <c r="B2" s="97"/>
      <c r="C2" s="97"/>
      <c r="D2"/>
      <c r="E2"/>
      <c r="F2"/>
      <c r="G2"/>
      <c r="H2"/>
      <c r="I2"/>
      <c r="J2"/>
      <c r="K2"/>
      <c r="L2"/>
      <c r="M2"/>
      <c r="N2"/>
      <c r="O2"/>
      <c r="P2"/>
    </row>
    <row r="3" ht="15" customHeight="1" spans="1:16">
      <c r="A3"/>
      <c r="B3"/>
      <c r="C3" s="98" t="s">
        <v>32</v>
      </c>
      <c r="D3"/>
      <c r="E3"/>
      <c r="F3"/>
      <c r="G3"/>
      <c r="H3"/>
      <c r="I3"/>
      <c r="J3"/>
      <c r="K3"/>
      <c r="L3"/>
      <c r="M3"/>
      <c r="N3"/>
      <c r="O3"/>
      <c r="P3"/>
    </row>
    <row r="4" ht="25.5" customHeight="1" spans="1:16">
      <c r="A4" s="99" t="s">
        <v>184</v>
      </c>
      <c r="B4" s="99"/>
      <c r="C4" s="100" t="s">
        <v>36</v>
      </c>
      <c r="D4"/>
      <c r="E4"/>
      <c r="F4"/>
      <c r="G4"/>
      <c r="H4"/>
      <c r="I4"/>
      <c r="J4"/>
      <c r="K4"/>
      <c r="L4"/>
      <c r="M4"/>
      <c r="N4"/>
      <c r="O4"/>
      <c r="P4"/>
    </row>
    <row r="5" ht="25.5" customHeight="1" spans="1:16">
      <c r="A5" s="99" t="s">
        <v>185</v>
      </c>
      <c r="B5" s="99" t="s">
        <v>186</v>
      </c>
      <c r="C5" s="100"/>
      <c r="D5"/>
      <c r="E5"/>
      <c r="F5"/>
      <c r="G5"/>
      <c r="H5"/>
      <c r="I5"/>
      <c r="J5"/>
      <c r="K5"/>
      <c r="L5"/>
      <c r="M5"/>
      <c r="N5"/>
      <c r="O5"/>
      <c r="P5"/>
    </row>
    <row r="6" customFormat="1" ht="25.5" customHeight="1" spans="1:3">
      <c r="A6" s="99" t="s">
        <v>103</v>
      </c>
      <c r="B6" s="99"/>
      <c r="C6" s="100"/>
    </row>
    <row r="7" s="94" customFormat="1" ht="26.25" customHeight="1" spans="1:4">
      <c r="A7" s="101"/>
      <c r="B7" s="101"/>
      <c r="C7" s="102">
        <v>0</v>
      </c>
      <c r="D7" s="103"/>
    </row>
    <row r="8" ht="26.25" customHeight="1" spans="1:16">
      <c r="A8" s="101"/>
      <c r="B8" s="101"/>
      <c r="C8" s="102"/>
      <c r="D8"/>
      <c r="E8"/>
      <c r="F8"/>
      <c r="G8"/>
      <c r="H8"/>
      <c r="I8"/>
      <c r="J8"/>
      <c r="K8"/>
      <c r="L8"/>
      <c r="M8"/>
      <c r="N8"/>
      <c r="O8"/>
      <c r="P8"/>
    </row>
    <row r="9" ht="26.25" customHeight="1" spans="1:16">
      <c r="A9" s="101"/>
      <c r="B9" s="101"/>
      <c r="C9" s="102"/>
      <c r="D9"/>
      <c r="E9"/>
      <c r="F9"/>
      <c r="G9"/>
      <c r="H9"/>
      <c r="I9"/>
      <c r="J9"/>
      <c r="K9"/>
      <c r="L9"/>
      <c r="M9"/>
      <c r="N9"/>
      <c r="O9"/>
      <c r="P9"/>
    </row>
    <row r="10" ht="26.25" customHeight="1" spans="1:3">
      <c r="A10" s="101"/>
      <c r="B10" s="101"/>
      <c r="C10" s="102"/>
    </row>
    <row r="11" ht="26.25" customHeight="1" spans="1:3">
      <c r="A11" s="101"/>
      <c r="B11" s="101"/>
      <c r="C11" s="102"/>
    </row>
    <row r="12" ht="26.25" customHeight="1" spans="1:3">
      <c r="A12" s="101"/>
      <c r="B12" s="101"/>
      <c r="C12" s="102"/>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14285714285714" defaultRowHeight="12.75" outlineLevelRow="3" outlineLevelCol="4"/>
  <cols>
    <col min="1" max="1" width="17" customWidth="1"/>
    <col min="2" max="2" width="17.1428571428571" customWidth="1"/>
    <col min="3" max="3" width="29.8285714285714" customWidth="1"/>
    <col min="4" max="4" width="30.4285714285714" customWidth="1"/>
    <col min="5" max="5" width="27.7142857142857" customWidth="1"/>
  </cols>
  <sheetData>
    <row r="1" ht="24" spans="1:5">
      <c r="A1" s="88" t="s">
        <v>187</v>
      </c>
      <c r="B1" s="88"/>
      <c r="C1" s="88"/>
      <c r="D1" s="88"/>
      <c r="E1" s="88"/>
    </row>
    <row r="2" spans="1:5">
      <c r="A2" s="89"/>
      <c r="B2" s="89"/>
      <c r="C2" s="89"/>
      <c r="D2" s="89"/>
      <c r="E2" s="90" t="s">
        <v>32</v>
      </c>
    </row>
    <row r="3" ht="18" customHeight="1" spans="1:5">
      <c r="A3" s="91" t="s">
        <v>122</v>
      </c>
      <c r="B3" s="91" t="s">
        <v>103</v>
      </c>
      <c r="C3" s="91" t="s">
        <v>188</v>
      </c>
      <c r="D3" s="91" t="s">
        <v>189</v>
      </c>
      <c r="E3" s="91" t="s">
        <v>190</v>
      </c>
    </row>
    <row r="4" ht="23" customHeight="1" spans="1:5">
      <c r="A4" s="92"/>
      <c r="B4" s="93"/>
      <c r="C4" s="93"/>
      <c r="D4" s="93"/>
      <c r="E4" s="93"/>
    </row>
  </sheetData>
  <mergeCells count="1">
    <mergeCell ref="A1:E1"/>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E25" sqref="E25"/>
    </sheetView>
  </sheetViews>
  <sheetFormatPr defaultColWidth="9.14285714285714" defaultRowHeight="12.75" outlineLevelCol="1"/>
  <cols>
    <col min="1" max="1" width="42.6380952380952" customWidth="1"/>
    <col min="2" max="2" width="44.2" customWidth="1"/>
  </cols>
  <sheetData>
    <row r="1" ht="18" customHeight="1" spans="1:2">
      <c r="A1" s="80" t="s">
        <v>191</v>
      </c>
      <c r="B1" s="80"/>
    </row>
    <row r="2" ht="18" customHeight="1" spans="1:2">
      <c r="A2" s="81" t="s">
        <v>192</v>
      </c>
      <c r="B2" s="3"/>
    </row>
    <row r="3" ht="18" customHeight="1" spans="1:2">
      <c r="A3" s="82" t="s">
        <v>35</v>
      </c>
      <c r="B3" s="83" t="s">
        <v>36</v>
      </c>
    </row>
    <row r="4" ht="18" customHeight="1" spans="1:2">
      <c r="A4" s="82"/>
      <c r="B4" s="83"/>
    </row>
    <row r="5" ht="18" customHeight="1" spans="1:2">
      <c r="A5" s="60" t="s">
        <v>101</v>
      </c>
      <c r="B5" s="83">
        <v>1</v>
      </c>
    </row>
    <row r="6" ht="18" customHeight="1" spans="1:2">
      <c r="A6" s="84" t="s">
        <v>193</v>
      </c>
      <c r="B6" s="85"/>
    </row>
    <row r="7" ht="18" customHeight="1" spans="1:2">
      <c r="A7" s="86" t="s">
        <v>194</v>
      </c>
      <c r="B7" s="85"/>
    </row>
    <row r="8" ht="18" customHeight="1" spans="1:2">
      <c r="A8" s="86"/>
      <c r="B8" s="85"/>
    </row>
    <row r="9" ht="18" customHeight="1" spans="1:2">
      <c r="A9" s="86"/>
      <c r="B9" s="85"/>
    </row>
    <row r="10" ht="18" customHeight="1" spans="1:2">
      <c r="A10" s="86"/>
      <c r="B10" s="85"/>
    </row>
    <row r="11" ht="18" customHeight="1" spans="1:2">
      <c r="A11" s="86"/>
      <c r="B11" s="85"/>
    </row>
    <row r="12" ht="18" customHeight="1" spans="1:2">
      <c r="A12" s="86"/>
      <c r="B12" s="85"/>
    </row>
    <row r="13" ht="18" customHeight="1" spans="1:2">
      <c r="A13" s="86"/>
      <c r="B13" s="85"/>
    </row>
    <row r="14" ht="18" customHeight="1" spans="1:2">
      <c r="A14" s="86"/>
      <c r="B14" s="85"/>
    </row>
    <row r="15" ht="18" customHeight="1" spans="1:2">
      <c r="A15" s="86"/>
      <c r="B15" s="85"/>
    </row>
    <row r="16" ht="18" customHeight="1" spans="1:2">
      <c r="A16" s="87" t="s">
        <v>195</v>
      </c>
      <c r="B16" s="3"/>
    </row>
  </sheetData>
  <mergeCells count="3">
    <mergeCell ref="A1:B1"/>
    <mergeCell ref="A3:A4"/>
    <mergeCell ref="B3:B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2"/>
  <sheetViews>
    <sheetView workbookViewId="0">
      <selection activeCell="X10" sqref="X10"/>
    </sheetView>
  </sheetViews>
  <sheetFormatPr defaultColWidth="9.14285714285714" defaultRowHeight="12.75"/>
  <cols>
    <col min="1" max="1" width="6.01904761904762" customWidth="1"/>
    <col min="2" max="2" width="9.28571428571429"/>
    <col min="4" max="4" width="4.85714285714286" customWidth="1"/>
    <col min="5" max="5" width="6.42857142857143" customWidth="1"/>
    <col min="8" max="8" width="5" customWidth="1"/>
    <col min="9" max="9" width="0.428571428571429" hidden="1" customWidth="1"/>
    <col min="12" max="12" width="3.42857142857143" customWidth="1"/>
    <col min="13" max="13" width="0.142857142857143" hidden="1" customWidth="1"/>
    <col min="14" max="14" width="2.14285714285714" hidden="1" customWidth="1"/>
    <col min="15" max="15" width="8.14285714285714" customWidth="1"/>
    <col min="16" max="16" width="13.4095238095238" customWidth="1"/>
  </cols>
  <sheetData>
    <row r="1" ht="33" customHeight="1" spans="1:16">
      <c r="A1" s="1" t="s">
        <v>196</v>
      </c>
      <c r="B1" s="1"/>
      <c r="C1" s="1"/>
      <c r="D1" s="1"/>
      <c r="E1" s="1"/>
      <c r="F1" s="1"/>
      <c r="G1" s="1"/>
      <c r="H1" s="1"/>
      <c r="I1" s="1"/>
      <c r="J1" s="1"/>
      <c r="K1" s="1"/>
      <c r="L1" s="1"/>
      <c r="M1" s="1"/>
      <c r="N1" s="1"/>
      <c r="O1" s="1"/>
      <c r="P1" s="1"/>
    </row>
    <row r="2" ht="33" customHeight="1" spans="1:16">
      <c r="A2" s="2" t="s">
        <v>197</v>
      </c>
      <c r="B2" s="3"/>
      <c r="C2" s="3"/>
      <c r="D2" s="3"/>
      <c r="E2" s="3"/>
      <c r="F2" s="3"/>
      <c r="G2" s="3"/>
      <c r="H2" s="3"/>
      <c r="I2" s="3"/>
      <c r="J2" s="3"/>
      <c r="K2" s="3"/>
      <c r="L2" s="3"/>
      <c r="M2" s="3"/>
      <c r="N2" s="3"/>
      <c r="O2" s="3"/>
      <c r="P2" s="3"/>
    </row>
    <row r="3" ht="33" customHeight="1" spans="1:16">
      <c r="A3" s="4" t="s">
        <v>198</v>
      </c>
      <c r="B3" s="7" t="s">
        <v>126</v>
      </c>
      <c r="C3" s="8"/>
      <c r="D3" s="8"/>
      <c r="E3" s="8"/>
      <c r="F3" s="8"/>
      <c r="G3" s="8"/>
      <c r="H3" s="8"/>
      <c r="I3" s="8"/>
      <c r="J3" s="8"/>
      <c r="K3" s="8"/>
      <c r="L3" s="8"/>
      <c r="M3" s="8"/>
      <c r="N3" s="8"/>
      <c r="O3" s="8"/>
      <c r="P3" s="8"/>
    </row>
    <row r="4" ht="33" customHeight="1" spans="1:16">
      <c r="A4" s="4" t="s">
        <v>199</v>
      </c>
      <c r="B4" s="7" t="s">
        <v>200</v>
      </c>
      <c r="C4" s="8"/>
      <c r="D4" s="8"/>
      <c r="E4" s="8"/>
      <c r="F4" s="4" t="s">
        <v>201</v>
      </c>
      <c r="G4" s="4"/>
      <c r="H4" s="4"/>
      <c r="I4" s="4"/>
      <c r="J4" s="8" t="s">
        <v>202</v>
      </c>
      <c r="K4" s="8"/>
      <c r="L4" s="8"/>
      <c r="M4" s="8"/>
      <c r="N4" s="8"/>
      <c r="O4" s="8"/>
      <c r="P4" s="8"/>
    </row>
    <row r="5" ht="33" customHeight="1" spans="1:16">
      <c r="A5" s="4" t="s">
        <v>203</v>
      </c>
      <c r="B5" s="4" t="s">
        <v>204</v>
      </c>
      <c r="C5" s="4"/>
      <c r="D5" s="56" t="s">
        <v>205</v>
      </c>
      <c r="E5" s="57"/>
      <c r="F5" s="57"/>
      <c r="G5" s="57"/>
      <c r="H5" s="57"/>
      <c r="I5" s="57"/>
      <c r="J5" s="57"/>
      <c r="K5" s="57"/>
      <c r="L5" s="57"/>
      <c r="M5" s="57"/>
      <c r="N5" s="57"/>
      <c r="O5" s="57"/>
      <c r="P5" s="57"/>
    </row>
    <row r="6" ht="56" customHeight="1" spans="1:16">
      <c r="A6" s="4"/>
      <c r="B6" s="4" t="s">
        <v>206</v>
      </c>
      <c r="C6" s="4"/>
      <c r="D6" s="58" t="s">
        <v>207</v>
      </c>
      <c r="E6" s="57"/>
      <c r="F6" s="57"/>
      <c r="G6" s="57"/>
      <c r="H6" s="57"/>
      <c r="I6" s="57"/>
      <c r="J6" s="57"/>
      <c r="K6" s="57"/>
      <c r="L6" s="57"/>
      <c r="M6" s="57"/>
      <c r="N6" s="57"/>
      <c r="O6" s="57"/>
      <c r="P6" s="57"/>
    </row>
    <row r="7" ht="33" customHeight="1" spans="1:16">
      <c r="A7" s="4"/>
      <c r="B7" s="4" t="s">
        <v>208</v>
      </c>
      <c r="C7" s="4"/>
      <c r="D7" s="59" t="s">
        <v>209</v>
      </c>
      <c r="E7" s="59"/>
      <c r="F7" s="59"/>
      <c r="G7" s="59"/>
      <c r="H7" s="59"/>
      <c r="I7" s="59"/>
      <c r="J7" s="59"/>
      <c r="K7" s="59"/>
      <c r="L7" s="59"/>
      <c r="M7" s="59"/>
      <c r="N7" s="59"/>
      <c r="O7" s="59"/>
      <c r="P7" s="59"/>
    </row>
    <row r="8" ht="33" customHeight="1" spans="1:16">
      <c r="A8" s="4"/>
      <c r="B8" s="4" t="s">
        <v>210</v>
      </c>
      <c r="C8" s="4"/>
      <c r="D8" s="56" t="s">
        <v>211</v>
      </c>
      <c r="E8" s="57"/>
      <c r="F8" s="57"/>
      <c r="G8" s="57"/>
      <c r="H8" s="57"/>
      <c r="I8" s="57"/>
      <c r="J8" s="57"/>
      <c r="K8" s="57"/>
      <c r="L8" s="57"/>
      <c r="M8" s="57"/>
      <c r="N8" s="57"/>
      <c r="O8" s="57"/>
      <c r="P8" s="57"/>
    </row>
    <row r="9" ht="33" customHeight="1" spans="1:16">
      <c r="A9" s="4" t="s">
        <v>212</v>
      </c>
      <c r="B9" s="4" t="s">
        <v>213</v>
      </c>
      <c r="C9" s="4"/>
      <c r="D9" s="59" t="s">
        <v>211</v>
      </c>
      <c r="E9" s="59"/>
      <c r="F9" s="59"/>
      <c r="G9" s="59"/>
      <c r="H9" s="59"/>
      <c r="I9" s="59"/>
      <c r="J9" s="59"/>
      <c r="K9" s="59"/>
      <c r="L9" s="59"/>
      <c r="M9" s="59"/>
      <c r="N9" s="59"/>
      <c r="O9" s="59"/>
      <c r="P9" s="59"/>
    </row>
    <row r="10" ht="33" customHeight="1" spans="1:16">
      <c r="A10" s="4"/>
      <c r="B10" s="60" t="s">
        <v>214</v>
      </c>
      <c r="C10" s="60"/>
      <c r="D10" s="56" t="s">
        <v>215</v>
      </c>
      <c r="E10" s="57"/>
      <c r="F10" s="57"/>
      <c r="G10" s="57"/>
      <c r="H10" s="57"/>
      <c r="I10" s="57"/>
      <c r="J10" s="57"/>
      <c r="K10" s="57"/>
      <c r="L10" s="57"/>
      <c r="M10" s="57"/>
      <c r="N10" s="57"/>
      <c r="O10" s="57"/>
      <c r="P10" s="57"/>
    </row>
    <row r="11" ht="33" customHeight="1" spans="1:16">
      <c r="A11" s="4"/>
      <c r="B11" s="60" t="s">
        <v>216</v>
      </c>
      <c r="C11" s="60"/>
      <c r="D11" s="4" t="s">
        <v>217</v>
      </c>
      <c r="E11" s="4"/>
      <c r="F11" s="4"/>
      <c r="G11" s="4"/>
      <c r="H11" s="4" t="s">
        <v>218</v>
      </c>
      <c r="I11" s="4"/>
      <c r="J11" s="4"/>
      <c r="K11" s="4"/>
      <c r="L11" s="4" t="s">
        <v>219</v>
      </c>
      <c r="M11" s="4"/>
      <c r="N11" s="4"/>
      <c r="O11" s="4"/>
      <c r="P11" s="4" t="s">
        <v>220</v>
      </c>
    </row>
    <row r="12" ht="33" customHeight="1" spans="1:16">
      <c r="A12" s="4"/>
      <c r="B12" s="61">
        <v>28</v>
      </c>
      <c r="C12" s="61"/>
      <c r="D12" s="6">
        <v>39</v>
      </c>
      <c r="E12" s="6"/>
      <c r="F12" s="6"/>
      <c r="G12" s="6"/>
      <c r="H12" s="6">
        <v>0</v>
      </c>
      <c r="I12" s="6"/>
      <c r="J12" s="6"/>
      <c r="K12" s="6"/>
      <c r="L12" s="6">
        <v>28</v>
      </c>
      <c r="M12" s="6"/>
      <c r="N12" s="6"/>
      <c r="O12" s="6"/>
      <c r="P12" s="6">
        <v>11</v>
      </c>
    </row>
    <row r="13" ht="33" customHeight="1" spans="1:16">
      <c r="A13" s="4" t="s">
        <v>221</v>
      </c>
      <c r="B13" s="56" t="s">
        <v>222</v>
      </c>
      <c r="C13" s="57"/>
      <c r="D13" s="57"/>
      <c r="E13" s="57"/>
      <c r="F13" s="57"/>
      <c r="G13" s="57"/>
      <c r="H13" s="57"/>
      <c r="I13" s="57"/>
      <c r="J13" s="57"/>
      <c r="K13" s="57"/>
      <c r="L13" s="57"/>
      <c r="M13" s="57"/>
      <c r="N13" s="57"/>
      <c r="O13" s="57"/>
      <c r="P13" s="57"/>
    </row>
    <row r="14" ht="33" customHeight="1" spans="1:16">
      <c r="A14" s="4" t="s">
        <v>223</v>
      </c>
      <c r="B14" s="4" t="s">
        <v>224</v>
      </c>
      <c r="C14" s="4" t="s">
        <v>225</v>
      </c>
      <c r="D14" s="4"/>
      <c r="E14" s="4"/>
      <c r="F14" s="4"/>
      <c r="G14" s="4" t="s">
        <v>226</v>
      </c>
      <c r="H14" s="4"/>
      <c r="I14" s="4"/>
      <c r="J14" s="4"/>
      <c r="K14" s="4" t="s">
        <v>227</v>
      </c>
      <c r="L14" s="4"/>
      <c r="M14" s="4"/>
      <c r="N14" s="4"/>
      <c r="O14" s="4" t="s">
        <v>228</v>
      </c>
      <c r="P14" s="4"/>
    </row>
    <row r="15" ht="33" customHeight="1" spans="1:16">
      <c r="A15" s="4"/>
      <c r="B15" s="8">
        <v>318.34812</v>
      </c>
      <c r="C15" s="8"/>
      <c r="D15" s="8"/>
      <c r="E15" s="8"/>
      <c r="F15" s="8"/>
      <c r="G15" s="8">
        <v>318.34812</v>
      </c>
      <c r="H15" s="8"/>
      <c r="I15" s="8"/>
      <c r="J15" s="8"/>
      <c r="K15" s="63">
        <v>1</v>
      </c>
      <c r="L15" s="8"/>
      <c r="M15" s="8"/>
      <c r="N15" s="8"/>
      <c r="O15" s="8">
        <v>0</v>
      </c>
      <c r="P15" s="8"/>
    </row>
    <row r="16" ht="33" customHeight="1" spans="1:16">
      <c r="A16" s="4" t="s">
        <v>229</v>
      </c>
      <c r="B16" s="4" t="s">
        <v>230</v>
      </c>
      <c r="C16" s="4"/>
      <c r="D16" s="4"/>
      <c r="E16" s="4"/>
      <c r="F16" s="4"/>
      <c r="G16" s="4"/>
      <c r="H16" s="4"/>
      <c r="I16" s="4" t="s">
        <v>231</v>
      </c>
      <c r="J16" s="4"/>
      <c r="K16" s="4"/>
      <c r="L16" s="4"/>
      <c r="M16" s="4"/>
      <c r="N16" s="4"/>
      <c r="O16" s="4"/>
      <c r="P16" s="4"/>
    </row>
    <row r="17" ht="33" customHeight="1" spans="1:16">
      <c r="A17" s="4"/>
      <c r="B17" s="4" t="s">
        <v>232</v>
      </c>
      <c r="C17" s="4"/>
      <c r="D17" s="4"/>
      <c r="E17" s="62">
        <v>271.5236</v>
      </c>
      <c r="F17" s="62"/>
      <c r="G17" s="62"/>
      <c r="H17" s="62"/>
      <c r="I17" s="4" t="s">
        <v>134</v>
      </c>
      <c r="J17" s="4"/>
      <c r="K17" s="4"/>
      <c r="L17" s="4"/>
      <c r="M17" s="4"/>
      <c r="N17" s="62">
        <v>243.168</v>
      </c>
      <c r="O17" s="62"/>
      <c r="P17" s="62"/>
    </row>
    <row r="18" ht="33" customHeight="1" spans="1:16">
      <c r="A18" s="4"/>
      <c r="B18" s="4" t="s">
        <v>233</v>
      </c>
      <c r="C18" s="4"/>
      <c r="D18" s="4"/>
      <c r="E18" s="62">
        <v>271.5236</v>
      </c>
      <c r="F18" s="62"/>
      <c r="G18" s="62"/>
      <c r="H18" s="62"/>
      <c r="I18" s="4" t="s">
        <v>135</v>
      </c>
      <c r="J18" s="4"/>
      <c r="K18" s="4"/>
      <c r="L18" s="4"/>
      <c r="M18" s="4"/>
      <c r="N18" s="62">
        <v>28.3556</v>
      </c>
      <c r="O18" s="62"/>
      <c r="P18" s="62"/>
    </row>
    <row r="19" ht="33" customHeight="1" spans="1:16">
      <c r="A19" s="4"/>
      <c r="B19" s="4" t="s">
        <v>234</v>
      </c>
      <c r="C19" s="4"/>
      <c r="D19" s="4"/>
      <c r="E19" s="62"/>
      <c r="F19" s="62"/>
      <c r="G19" s="62"/>
      <c r="H19" s="62"/>
      <c r="I19" s="4" t="s">
        <v>235</v>
      </c>
      <c r="J19" s="4"/>
      <c r="K19" s="4"/>
      <c r="L19" s="4"/>
      <c r="M19" s="4"/>
      <c r="N19" s="62"/>
      <c r="O19" s="62"/>
      <c r="P19" s="62"/>
    </row>
    <row r="20" ht="33" customHeight="1" spans="1:16">
      <c r="A20" s="4"/>
      <c r="B20" s="4" t="s">
        <v>236</v>
      </c>
      <c r="C20" s="4"/>
      <c r="D20" s="4"/>
      <c r="E20" s="62">
        <v>271.5236</v>
      </c>
      <c r="F20" s="62"/>
      <c r="G20" s="62"/>
      <c r="H20" s="62"/>
      <c r="I20" s="4" t="s">
        <v>237</v>
      </c>
      <c r="J20" s="4"/>
      <c r="K20" s="4"/>
      <c r="L20" s="4"/>
      <c r="M20" s="4"/>
      <c r="N20" s="62">
        <f>N17+N18</f>
        <v>271.5236</v>
      </c>
      <c r="O20" s="62"/>
      <c r="P20" s="62"/>
    </row>
    <row r="21" ht="33" customHeight="1" spans="1:16">
      <c r="A21" s="4" t="s">
        <v>238</v>
      </c>
      <c r="B21" s="56" t="s">
        <v>211</v>
      </c>
      <c r="C21" s="57"/>
      <c r="D21" s="57"/>
      <c r="E21" s="57"/>
      <c r="F21" s="57"/>
      <c r="G21" s="57"/>
      <c r="H21" s="57"/>
      <c r="I21" s="57"/>
      <c r="J21" s="57"/>
      <c r="K21" s="57"/>
      <c r="L21" s="57"/>
      <c r="M21" s="57"/>
      <c r="N21" s="57"/>
      <c r="O21" s="57"/>
      <c r="P21" s="57"/>
    </row>
    <row r="22" ht="33" customHeight="1" spans="1:16">
      <c r="A22" s="4" t="s">
        <v>239</v>
      </c>
      <c r="B22" s="4" t="s">
        <v>240</v>
      </c>
      <c r="C22" s="4"/>
      <c r="D22" s="4" t="s">
        <v>241</v>
      </c>
      <c r="E22" s="4"/>
      <c r="F22" s="4"/>
      <c r="G22" s="4"/>
      <c r="H22" s="4"/>
      <c r="I22" s="4"/>
      <c r="J22" s="4"/>
      <c r="K22" s="4"/>
      <c r="L22" s="4"/>
      <c r="M22" s="4" t="s">
        <v>242</v>
      </c>
      <c r="N22" s="4"/>
      <c r="O22" s="4"/>
      <c r="P22" s="4"/>
    </row>
    <row r="23" ht="33" customHeight="1" spans="1:16">
      <c r="A23" s="6" t="s">
        <v>243</v>
      </c>
      <c r="B23" s="5" t="s">
        <v>244</v>
      </c>
      <c r="C23" s="5"/>
      <c r="D23" s="12" t="s">
        <v>245</v>
      </c>
      <c r="E23" s="12"/>
      <c r="F23" s="12"/>
      <c r="G23" s="12"/>
      <c r="H23" s="12"/>
      <c r="I23" s="12"/>
      <c r="J23" s="12"/>
      <c r="K23" s="12"/>
      <c r="L23" s="12"/>
      <c r="M23" s="64" t="s">
        <v>246</v>
      </c>
      <c r="N23" s="64"/>
      <c r="O23" s="64"/>
      <c r="P23" s="64"/>
    </row>
    <row r="24" ht="33" customHeight="1" spans="1:16">
      <c r="A24" s="6"/>
      <c r="B24" s="5"/>
      <c r="C24" s="5"/>
      <c r="D24" s="12" t="s">
        <v>247</v>
      </c>
      <c r="E24" s="12"/>
      <c r="F24" s="12"/>
      <c r="G24" s="12"/>
      <c r="H24" s="12"/>
      <c r="I24" s="12"/>
      <c r="J24" s="12"/>
      <c r="K24" s="12"/>
      <c r="L24" s="12"/>
      <c r="M24" s="64" t="s">
        <v>248</v>
      </c>
      <c r="N24" s="64"/>
      <c r="O24" s="64"/>
      <c r="P24" s="64"/>
    </row>
    <row r="25" ht="33" customHeight="1" spans="1:16">
      <c r="A25" s="6"/>
      <c r="B25" s="5"/>
      <c r="C25" s="5"/>
      <c r="D25" s="12" t="s">
        <v>249</v>
      </c>
      <c r="E25" s="12"/>
      <c r="F25" s="12"/>
      <c r="G25" s="12"/>
      <c r="H25" s="12"/>
      <c r="I25" s="12"/>
      <c r="J25" s="12"/>
      <c r="K25" s="12"/>
      <c r="L25" s="12"/>
      <c r="M25" s="64" t="s">
        <v>250</v>
      </c>
      <c r="N25" s="64"/>
      <c r="O25" s="64"/>
      <c r="P25" s="64"/>
    </row>
    <row r="26" spans="1:16">
      <c r="A26" s="6"/>
      <c r="B26" s="5" t="s">
        <v>251</v>
      </c>
      <c r="C26" s="6"/>
      <c r="D26" s="12" t="s">
        <v>252</v>
      </c>
      <c r="E26" s="12"/>
      <c r="F26" s="12"/>
      <c r="G26" s="12"/>
      <c r="H26" s="12"/>
      <c r="I26" s="12"/>
      <c r="J26" s="12"/>
      <c r="K26" s="12"/>
      <c r="L26" s="12"/>
      <c r="M26" s="64" t="s">
        <v>253</v>
      </c>
      <c r="N26" s="64"/>
      <c r="O26" s="64"/>
      <c r="P26" s="64"/>
    </row>
    <row r="27" spans="1:16">
      <c r="A27" s="6"/>
      <c r="B27" s="5" t="s">
        <v>254</v>
      </c>
      <c r="C27" s="5"/>
      <c r="D27" s="12" t="s">
        <v>255</v>
      </c>
      <c r="E27" s="12"/>
      <c r="F27" s="12"/>
      <c r="G27" s="12"/>
      <c r="H27" s="12"/>
      <c r="I27" s="12"/>
      <c r="J27" s="12"/>
      <c r="K27" s="12"/>
      <c r="L27" s="12"/>
      <c r="M27" s="64" t="s">
        <v>256</v>
      </c>
      <c r="N27" s="64"/>
      <c r="O27" s="64"/>
      <c r="P27" s="64"/>
    </row>
    <row r="28" spans="1:16">
      <c r="A28" s="6"/>
      <c r="B28" s="5"/>
      <c r="C28" s="5"/>
      <c r="D28" s="12" t="s">
        <v>257</v>
      </c>
      <c r="E28" s="12"/>
      <c r="F28" s="12"/>
      <c r="G28" s="12"/>
      <c r="H28" s="12"/>
      <c r="I28" s="12"/>
      <c r="J28" s="12"/>
      <c r="K28" s="12"/>
      <c r="L28" s="12"/>
      <c r="M28" s="64" t="s">
        <v>256</v>
      </c>
      <c r="N28" s="64"/>
      <c r="O28" s="64"/>
      <c r="P28" s="64"/>
    </row>
    <row r="29" ht="13.5" spans="1:16">
      <c r="A29" s="6"/>
      <c r="B29" s="13" t="s">
        <v>258</v>
      </c>
      <c r="C29" s="13"/>
      <c r="D29" s="12" t="s">
        <v>259</v>
      </c>
      <c r="E29" s="12"/>
      <c r="F29" s="12"/>
      <c r="G29" s="12"/>
      <c r="H29" s="12"/>
      <c r="I29" s="12"/>
      <c r="J29" s="12"/>
      <c r="K29" s="12"/>
      <c r="L29" s="12"/>
      <c r="M29" s="64" t="s">
        <v>260</v>
      </c>
      <c r="N29" s="64"/>
      <c r="O29" s="64"/>
      <c r="P29" s="64"/>
    </row>
    <row r="30" ht="13.5" spans="1:16">
      <c r="A30" s="6"/>
      <c r="B30" s="14" t="s">
        <v>261</v>
      </c>
      <c r="C30" s="13"/>
      <c r="D30" s="12" t="s">
        <v>262</v>
      </c>
      <c r="E30" s="12"/>
      <c r="F30" s="12"/>
      <c r="G30" s="12"/>
      <c r="H30" s="12"/>
      <c r="I30" s="12"/>
      <c r="J30" s="12"/>
      <c r="K30" s="12"/>
      <c r="L30" s="12"/>
      <c r="M30" s="64" t="s">
        <v>263</v>
      </c>
      <c r="N30" s="64"/>
      <c r="O30" s="64"/>
      <c r="P30" s="64"/>
    </row>
    <row r="31" ht="13.5" spans="1:16">
      <c r="A31" s="6"/>
      <c r="B31" s="14" t="s">
        <v>264</v>
      </c>
      <c r="C31" s="13"/>
      <c r="D31" s="12" t="s">
        <v>265</v>
      </c>
      <c r="E31" s="12"/>
      <c r="F31" s="12"/>
      <c r="G31" s="12"/>
      <c r="H31" s="12"/>
      <c r="I31" s="12"/>
      <c r="J31" s="12"/>
      <c r="K31" s="12"/>
      <c r="L31" s="12"/>
      <c r="M31" s="64" t="s">
        <v>260</v>
      </c>
      <c r="N31" s="64"/>
      <c r="O31" s="64"/>
      <c r="P31" s="64"/>
    </row>
    <row r="32" ht="13.5" spans="1:16">
      <c r="A32" s="6"/>
      <c r="B32" s="14" t="s">
        <v>266</v>
      </c>
      <c r="C32" s="13"/>
      <c r="D32" s="12" t="s">
        <v>267</v>
      </c>
      <c r="E32" s="12"/>
      <c r="F32" s="12"/>
      <c r="G32" s="12"/>
      <c r="H32" s="12"/>
      <c r="I32" s="12"/>
      <c r="J32" s="12"/>
      <c r="K32" s="12"/>
      <c r="L32" s="12"/>
      <c r="M32" s="65" t="s">
        <v>268</v>
      </c>
      <c r="N32" s="65"/>
      <c r="O32" s="65"/>
      <c r="P32" s="65"/>
    </row>
    <row r="33" spans="1:16">
      <c r="A33" s="14" t="s">
        <v>269</v>
      </c>
      <c r="B33" s="13" t="s">
        <v>244</v>
      </c>
      <c r="C33" s="13"/>
      <c r="D33" s="12" t="s">
        <v>270</v>
      </c>
      <c r="E33" s="12"/>
      <c r="F33" s="12"/>
      <c r="G33" s="12"/>
      <c r="H33" s="12"/>
      <c r="I33" s="12"/>
      <c r="J33" s="12"/>
      <c r="K33" s="12"/>
      <c r="L33" s="12"/>
      <c r="M33" s="66" t="s">
        <v>271</v>
      </c>
      <c r="N33" s="66"/>
      <c r="O33" s="66"/>
      <c r="P33" s="66"/>
    </row>
    <row r="34" spans="1:16">
      <c r="A34" s="14"/>
      <c r="B34" s="13"/>
      <c r="C34" s="13"/>
      <c r="D34" s="12" t="s">
        <v>272</v>
      </c>
      <c r="E34" s="12"/>
      <c r="F34" s="12"/>
      <c r="G34" s="12"/>
      <c r="H34" s="12"/>
      <c r="I34" s="12"/>
      <c r="J34" s="12"/>
      <c r="K34" s="12"/>
      <c r="L34" s="12"/>
      <c r="M34" s="67">
        <v>1</v>
      </c>
      <c r="N34" s="67"/>
      <c r="O34" s="67"/>
      <c r="P34" s="67"/>
    </row>
    <row r="35" spans="1:16">
      <c r="A35" s="14"/>
      <c r="B35" s="15" t="s">
        <v>251</v>
      </c>
      <c r="C35" s="15"/>
      <c r="D35" s="12" t="s">
        <v>273</v>
      </c>
      <c r="E35" s="12"/>
      <c r="F35" s="12"/>
      <c r="G35" s="12"/>
      <c r="H35" s="12"/>
      <c r="I35" s="12"/>
      <c r="J35" s="12"/>
      <c r="K35" s="12"/>
      <c r="L35" s="12"/>
      <c r="M35" s="68" t="s">
        <v>274</v>
      </c>
      <c r="N35" s="68"/>
      <c r="O35" s="68"/>
      <c r="P35" s="68"/>
    </row>
    <row r="36" spans="1:16">
      <c r="A36" s="14"/>
      <c r="B36" s="15" t="s">
        <v>254</v>
      </c>
      <c r="C36" s="15"/>
      <c r="D36" s="12" t="s">
        <v>275</v>
      </c>
      <c r="E36" s="12"/>
      <c r="F36" s="12"/>
      <c r="G36" s="12"/>
      <c r="H36" s="12"/>
      <c r="I36" s="12"/>
      <c r="J36" s="12"/>
      <c r="K36" s="12"/>
      <c r="L36" s="12"/>
      <c r="M36" s="68" t="s">
        <v>276</v>
      </c>
      <c r="N36" s="68"/>
      <c r="O36" s="68"/>
      <c r="P36" s="68"/>
    </row>
    <row r="37" spans="1:16">
      <c r="A37" s="14"/>
      <c r="B37" s="15" t="s">
        <v>277</v>
      </c>
      <c r="C37" s="15"/>
      <c r="D37" s="12" t="s">
        <v>278</v>
      </c>
      <c r="E37" s="12"/>
      <c r="F37" s="12"/>
      <c r="G37" s="12"/>
      <c r="H37" s="12"/>
      <c r="I37" s="12"/>
      <c r="J37" s="12"/>
      <c r="K37" s="12"/>
      <c r="L37" s="12"/>
      <c r="M37" s="68" t="s">
        <v>279</v>
      </c>
      <c r="N37" s="68"/>
      <c r="O37" s="68"/>
      <c r="P37" s="68"/>
    </row>
    <row r="38" spans="1:16">
      <c r="A38" s="14"/>
      <c r="B38" s="15" t="s">
        <v>280</v>
      </c>
      <c r="C38" s="15"/>
      <c r="D38" s="16" t="s">
        <v>281</v>
      </c>
      <c r="E38" s="16"/>
      <c r="F38" s="16"/>
      <c r="G38" s="16"/>
      <c r="H38" s="16"/>
      <c r="I38" s="16"/>
      <c r="J38" s="16"/>
      <c r="K38" s="16"/>
      <c r="L38" s="16"/>
      <c r="M38" s="69" t="s">
        <v>282</v>
      </c>
      <c r="N38" s="69"/>
      <c r="O38" s="69"/>
      <c r="P38" s="69"/>
    </row>
    <row r="39" ht="13.5" spans="1:16">
      <c r="A39" s="14"/>
      <c r="B39" s="14" t="s">
        <v>264</v>
      </c>
      <c r="C39" s="13"/>
      <c r="D39" s="17" t="s">
        <v>283</v>
      </c>
      <c r="E39" s="17"/>
      <c r="F39" s="17"/>
      <c r="G39" s="17"/>
      <c r="H39" s="17"/>
      <c r="I39" s="17"/>
      <c r="J39" s="17"/>
      <c r="K39" s="17"/>
      <c r="L39" s="17"/>
      <c r="M39" s="70" t="s">
        <v>279</v>
      </c>
      <c r="N39" s="70"/>
      <c r="O39" s="70"/>
      <c r="P39" s="70"/>
    </row>
    <row r="40" ht="13.5" spans="1:16">
      <c r="A40" s="14" t="s">
        <v>284</v>
      </c>
      <c r="B40" s="13" t="s">
        <v>244</v>
      </c>
      <c r="C40" s="13"/>
      <c r="D40" s="18" t="s">
        <v>285</v>
      </c>
      <c r="E40" s="18"/>
      <c r="F40" s="18"/>
      <c r="G40" s="18"/>
      <c r="H40" s="18"/>
      <c r="I40" s="18"/>
      <c r="J40" s="18"/>
      <c r="K40" s="18"/>
      <c r="L40" s="18"/>
      <c r="M40" s="65"/>
      <c r="N40" s="65"/>
      <c r="O40" s="65"/>
      <c r="P40" s="65"/>
    </row>
    <row r="41" ht="13.5" spans="1:16">
      <c r="A41" s="14"/>
      <c r="B41" s="13" t="s">
        <v>251</v>
      </c>
      <c r="C41" s="13"/>
      <c r="D41" s="18" t="s">
        <v>286</v>
      </c>
      <c r="E41" s="18"/>
      <c r="F41" s="18"/>
      <c r="G41" s="18"/>
      <c r="H41" s="18"/>
      <c r="I41" s="18"/>
      <c r="J41" s="18"/>
      <c r="K41" s="18"/>
      <c r="L41" s="18"/>
      <c r="M41" s="65"/>
      <c r="N41" s="65"/>
      <c r="O41" s="65"/>
      <c r="P41" s="65"/>
    </row>
    <row r="42" ht="13.5" spans="1:16">
      <c r="A42" s="14"/>
      <c r="B42" s="13" t="s">
        <v>254</v>
      </c>
      <c r="C42" s="13"/>
      <c r="D42" s="18" t="s">
        <v>287</v>
      </c>
      <c r="E42" s="18"/>
      <c r="F42" s="18"/>
      <c r="G42" s="18"/>
      <c r="H42" s="18"/>
      <c r="I42" s="18"/>
      <c r="J42" s="18"/>
      <c r="K42" s="18"/>
      <c r="L42" s="18"/>
      <c r="M42" s="65" t="s">
        <v>279</v>
      </c>
      <c r="N42" s="65"/>
      <c r="O42" s="65"/>
      <c r="P42" s="65"/>
    </row>
    <row r="43" ht="13.5" spans="1:16">
      <c r="A43" s="14"/>
      <c r="B43" s="19" t="s">
        <v>280</v>
      </c>
      <c r="C43" s="19"/>
      <c r="D43" s="18" t="s">
        <v>288</v>
      </c>
      <c r="E43" s="18"/>
      <c r="F43" s="18"/>
      <c r="G43" s="18"/>
      <c r="H43" s="18"/>
      <c r="I43" s="18"/>
      <c r="J43" s="18"/>
      <c r="K43" s="18"/>
      <c r="L43" s="18"/>
      <c r="M43" s="65" t="s">
        <v>279</v>
      </c>
      <c r="N43" s="65"/>
      <c r="O43" s="65"/>
      <c r="P43" s="65"/>
    </row>
    <row r="44" ht="13.5" spans="1:16">
      <c r="A44" s="14"/>
      <c r="B44" s="19" t="s">
        <v>266</v>
      </c>
      <c r="C44" s="19"/>
      <c r="D44" s="20" t="s">
        <v>289</v>
      </c>
      <c r="E44" s="20"/>
      <c r="F44" s="20"/>
      <c r="G44" s="20"/>
      <c r="H44" s="20"/>
      <c r="I44" s="20"/>
      <c r="J44" s="20"/>
      <c r="K44" s="20"/>
      <c r="L44" s="20"/>
      <c r="M44" s="65" t="s">
        <v>279</v>
      </c>
      <c r="N44" s="65"/>
      <c r="O44" s="65"/>
      <c r="P44" s="65"/>
    </row>
    <row r="45" spans="1:16">
      <c r="A45" s="14" t="s">
        <v>290</v>
      </c>
      <c r="B45" s="15" t="s">
        <v>244</v>
      </c>
      <c r="C45" s="15"/>
      <c r="D45" s="12" t="s">
        <v>291</v>
      </c>
      <c r="E45" s="12"/>
      <c r="F45" s="12"/>
      <c r="G45" s="12"/>
      <c r="H45" s="12"/>
      <c r="I45" s="12"/>
      <c r="J45" s="12"/>
      <c r="K45" s="12"/>
      <c r="L45" s="12"/>
      <c r="M45" s="66" t="s">
        <v>292</v>
      </c>
      <c r="N45" s="66"/>
      <c r="O45" s="66"/>
      <c r="P45" s="66"/>
    </row>
    <row r="46" spans="1:16">
      <c r="A46" s="14"/>
      <c r="B46" s="15" t="s">
        <v>251</v>
      </c>
      <c r="C46" s="15"/>
      <c r="D46" s="12" t="s">
        <v>293</v>
      </c>
      <c r="E46" s="12"/>
      <c r="F46" s="12"/>
      <c r="G46" s="12"/>
      <c r="H46" s="12"/>
      <c r="I46" s="12"/>
      <c r="J46" s="12"/>
      <c r="K46" s="12"/>
      <c r="L46" s="12"/>
      <c r="M46" s="68" t="s">
        <v>294</v>
      </c>
      <c r="N46" s="68"/>
      <c r="O46" s="68"/>
      <c r="P46" s="68"/>
    </row>
    <row r="47" spans="1:16">
      <c r="A47" s="14"/>
      <c r="B47" s="15" t="s">
        <v>254</v>
      </c>
      <c r="C47" s="15"/>
      <c r="D47" s="21" t="s">
        <v>295</v>
      </c>
      <c r="E47" s="21"/>
      <c r="F47" s="21"/>
      <c r="G47" s="21"/>
      <c r="H47" s="21"/>
      <c r="I47" s="21"/>
      <c r="J47" s="21"/>
      <c r="K47" s="21"/>
      <c r="L47" s="21"/>
      <c r="M47" s="66" t="s">
        <v>260</v>
      </c>
      <c r="N47" s="66"/>
      <c r="O47" s="66"/>
      <c r="P47" s="66"/>
    </row>
    <row r="48" spans="1:16">
      <c r="A48" s="14"/>
      <c r="B48" s="15" t="s">
        <v>258</v>
      </c>
      <c r="C48" s="15"/>
      <c r="D48" s="12" t="s">
        <v>296</v>
      </c>
      <c r="E48" s="12"/>
      <c r="F48" s="12"/>
      <c r="G48" s="12"/>
      <c r="H48" s="12"/>
      <c r="I48" s="12"/>
      <c r="J48" s="12"/>
      <c r="K48" s="12"/>
      <c r="L48" s="12"/>
      <c r="M48" s="68" t="s">
        <v>260</v>
      </c>
      <c r="N48" s="68"/>
      <c r="O48" s="68"/>
      <c r="P48" s="68"/>
    </row>
    <row r="49" spans="1:16">
      <c r="A49" s="14"/>
      <c r="B49" s="15" t="s">
        <v>261</v>
      </c>
      <c r="C49" s="15"/>
      <c r="D49" s="22" t="s">
        <v>297</v>
      </c>
      <c r="E49" s="22"/>
      <c r="F49" s="22"/>
      <c r="G49" s="22"/>
      <c r="H49" s="22"/>
      <c r="I49" s="22"/>
      <c r="J49" s="22"/>
      <c r="K49" s="22"/>
      <c r="L49" s="22"/>
      <c r="M49" s="71" t="s">
        <v>263</v>
      </c>
      <c r="N49" s="71"/>
      <c r="O49" s="71"/>
      <c r="P49" s="71"/>
    </row>
    <row r="50" spans="1:16">
      <c r="A50" s="14"/>
      <c r="B50" s="15" t="s">
        <v>298</v>
      </c>
      <c r="C50" s="15"/>
      <c r="D50" s="23" t="s">
        <v>299</v>
      </c>
      <c r="E50" s="23"/>
      <c r="F50" s="23"/>
      <c r="G50" s="23"/>
      <c r="H50" s="23"/>
      <c r="I50" s="23"/>
      <c r="J50" s="23"/>
      <c r="K50" s="23"/>
      <c r="L50" s="23"/>
      <c r="M50" s="72" t="s">
        <v>279</v>
      </c>
      <c r="N50" s="72"/>
      <c r="O50" s="72"/>
      <c r="P50" s="72"/>
    </row>
    <row r="51" spans="1:16">
      <c r="A51" s="14"/>
      <c r="B51" s="15" t="s">
        <v>300</v>
      </c>
      <c r="C51" s="15"/>
      <c r="D51" s="12" t="s">
        <v>301</v>
      </c>
      <c r="E51" s="12"/>
      <c r="F51" s="12"/>
      <c r="G51" s="12"/>
      <c r="H51" s="12"/>
      <c r="I51" s="12"/>
      <c r="J51" s="12"/>
      <c r="K51" s="12"/>
      <c r="L51" s="12"/>
      <c r="M51" s="73" t="s">
        <v>302</v>
      </c>
      <c r="N51" s="73"/>
      <c r="O51" s="73"/>
      <c r="P51" s="73"/>
    </row>
    <row r="52" spans="1:16">
      <c r="A52" s="14" t="s">
        <v>303</v>
      </c>
      <c r="B52" s="24" t="s">
        <v>244</v>
      </c>
      <c r="C52" s="24"/>
      <c r="D52" s="25" t="s">
        <v>304</v>
      </c>
      <c r="E52" s="25"/>
      <c r="F52" s="25"/>
      <c r="G52" s="25"/>
      <c r="H52" s="25"/>
      <c r="I52" s="25"/>
      <c r="J52" s="25"/>
      <c r="K52" s="25"/>
      <c r="L52" s="25"/>
      <c r="M52" s="74" t="s">
        <v>305</v>
      </c>
      <c r="N52" s="74"/>
      <c r="O52" s="74"/>
      <c r="P52" s="74"/>
    </row>
    <row r="53" spans="1:16">
      <c r="A53" s="14"/>
      <c r="B53" s="24"/>
      <c r="C53" s="24"/>
      <c r="D53" s="25" t="s">
        <v>306</v>
      </c>
      <c r="E53" s="25"/>
      <c r="F53" s="25"/>
      <c r="G53" s="25"/>
      <c r="H53" s="25"/>
      <c r="I53" s="25"/>
      <c r="J53" s="25"/>
      <c r="K53" s="25"/>
      <c r="L53" s="25"/>
      <c r="M53" s="74" t="s">
        <v>305</v>
      </c>
      <c r="N53" s="74"/>
      <c r="O53" s="74"/>
      <c r="P53" s="74"/>
    </row>
    <row r="54" spans="1:16">
      <c r="A54" s="14"/>
      <c r="B54" s="24"/>
      <c r="C54" s="24"/>
      <c r="D54" s="25" t="s">
        <v>307</v>
      </c>
      <c r="E54" s="25"/>
      <c r="F54" s="25"/>
      <c r="G54" s="25"/>
      <c r="H54" s="25"/>
      <c r="I54" s="25"/>
      <c r="J54" s="25"/>
      <c r="K54" s="25"/>
      <c r="L54" s="25"/>
      <c r="M54" s="74" t="s">
        <v>305</v>
      </c>
      <c r="N54" s="74"/>
      <c r="O54" s="74"/>
      <c r="P54" s="74"/>
    </row>
    <row r="55" spans="1:16">
      <c r="A55" s="14"/>
      <c r="B55" s="24"/>
      <c r="C55" s="24"/>
      <c r="D55" s="25" t="s">
        <v>308</v>
      </c>
      <c r="E55" s="25"/>
      <c r="F55" s="25"/>
      <c r="G55" s="25"/>
      <c r="H55" s="25"/>
      <c r="I55" s="25"/>
      <c r="J55" s="25"/>
      <c r="K55" s="25"/>
      <c r="L55" s="25"/>
      <c r="M55" s="74" t="s">
        <v>305</v>
      </c>
      <c r="N55" s="74"/>
      <c r="O55" s="74"/>
      <c r="P55" s="74"/>
    </row>
    <row r="56" spans="1:16">
      <c r="A56" s="14"/>
      <c r="B56" s="24"/>
      <c r="C56" s="24"/>
      <c r="D56" s="25" t="s">
        <v>309</v>
      </c>
      <c r="E56" s="25"/>
      <c r="F56" s="25"/>
      <c r="G56" s="25"/>
      <c r="H56" s="25"/>
      <c r="I56" s="25"/>
      <c r="J56" s="25"/>
      <c r="K56" s="25"/>
      <c r="L56" s="25"/>
      <c r="M56" s="74" t="s">
        <v>310</v>
      </c>
      <c r="N56" s="74"/>
      <c r="O56" s="74"/>
      <c r="P56" s="74"/>
    </row>
    <row r="57" spans="1:16">
      <c r="A57" s="14"/>
      <c r="B57" s="24" t="s">
        <v>251</v>
      </c>
      <c r="C57" s="24"/>
      <c r="D57" s="25" t="s">
        <v>311</v>
      </c>
      <c r="E57" s="25"/>
      <c r="F57" s="25"/>
      <c r="G57" s="25"/>
      <c r="H57" s="25"/>
      <c r="I57" s="25"/>
      <c r="J57" s="25"/>
      <c r="K57" s="25"/>
      <c r="L57" s="25"/>
      <c r="M57" s="75" t="s">
        <v>305</v>
      </c>
      <c r="N57" s="75"/>
      <c r="O57" s="75"/>
      <c r="P57" s="75"/>
    </row>
    <row r="58" spans="1:16">
      <c r="A58" s="14"/>
      <c r="B58" s="24" t="s">
        <v>254</v>
      </c>
      <c r="C58" s="24"/>
      <c r="D58" s="25" t="s">
        <v>312</v>
      </c>
      <c r="E58" s="25"/>
      <c r="F58" s="25"/>
      <c r="G58" s="25"/>
      <c r="H58" s="25"/>
      <c r="I58" s="25"/>
      <c r="J58" s="25"/>
      <c r="K58" s="25"/>
      <c r="L58" s="25"/>
      <c r="M58" s="75" t="s">
        <v>310</v>
      </c>
      <c r="N58" s="75"/>
      <c r="O58" s="75"/>
      <c r="P58" s="75"/>
    </row>
    <row r="59" spans="1:16">
      <c r="A59" s="14"/>
      <c r="B59" s="24"/>
      <c r="C59" s="24"/>
      <c r="D59" s="25" t="s">
        <v>313</v>
      </c>
      <c r="E59" s="25"/>
      <c r="F59" s="25"/>
      <c r="G59" s="25"/>
      <c r="H59" s="25"/>
      <c r="I59" s="25"/>
      <c r="J59" s="25"/>
      <c r="K59" s="25"/>
      <c r="L59" s="25"/>
      <c r="M59" s="75" t="s">
        <v>310</v>
      </c>
      <c r="N59" s="75"/>
      <c r="O59" s="75"/>
      <c r="P59" s="75"/>
    </row>
    <row r="60" spans="1:16">
      <c r="A60" s="14"/>
      <c r="B60" s="24" t="s">
        <v>258</v>
      </c>
      <c r="C60" s="24"/>
      <c r="D60" s="25" t="s">
        <v>314</v>
      </c>
      <c r="E60" s="25"/>
      <c r="F60" s="25"/>
      <c r="G60" s="25"/>
      <c r="H60" s="25"/>
      <c r="I60" s="25"/>
      <c r="J60" s="25"/>
      <c r="K60" s="25"/>
      <c r="L60" s="25"/>
      <c r="M60" s="76"/>
      <c r="N60" s="76"/>
      <c r="O60" s="76"/>
      <c r="P60" s="76"/>
    </row>
    <row r="61" spans="1:16">
      <c r="A61" s="14"/>
      <c r="B61" s="24" t="s">
        <v>277</v>
      </c>
      <c r="C61" s="24"/>
      <c r="D61" s="25" t="s">
        <v>315</v>
      </c>
      <c r="E61" s="25"/>
      <c r="F61" s="25"/>
      <c r="G61" s="25"/>
      <c r="H61" s="25"/>
      <c r="I61" s="25"/>
      <c r="J61" s="25"/>
      <c r="K61" s="25"/>
      <c r="L61" s="25"/>
      <c r="M61" s="75" t="s">
        <v>305</v>
      </c>
      <c r="N61" s="75"/>
      <c r="O61" s="75"/>
      <c r="P61" s="75"/>
    </row>
    <row r="62" spans="1:16">
      <c r="A62" s="14"/>
      <c r="B62" s="24" t="s">
        <v>280</v>
      </c>
      <c r="C62" s="24"/>
      <c r="D62" s="25" t="s">
        <v>316</v>
      </c>
      <c r="E62" s="25"/>
      <c r="F62" s="25"/>
      <c r="G62" s="25"/>
      <c r="H62" s="25"/>
      <c r="I62" s="25"/>
      <c r="J62" s="25"/>
      <c r="K62" s="25"/>
      <c r="L62" s="25"/>
      <c r="M62" s="75" t="s">
        <v>305</v>
      </c>
      <c r="N62" s="75"/>
      <c r="O62" s="75"/>
      <c r="P62" s="75"/>
    </row>
    <row r="63" spans="1:16">
      <c r="A63" s="14"/>
      <c r="B63" s="24" t="s">
        <v>264</v>
      </c>
      <c r="C63" s="24"/>
      <c r="D63" s="25" t="s">
        <v>317</v>
      </c>
      <c r="E63" s="25"/>
      <c r="F63" s="25"/>
      <c r="G63" s="25"/>
      <c r="H63" s="25"/>
      <c r="I63" s="25"/>
      <c r="J63" s="25"/>
      <c r="K63" s="25"/>
      <c r="L63" s="25"/>
      <c r="M63" s="75" t="s">
        <v>305</v>
      </c>
      <c r="N63" s="75"/>
      <c r="O63" s="75"/>
      <c r="P63" s="75"/>
    </row>
    <row r="64" spans="1:16">
      <c r="A64" s="14"/>
      <c r="B64" s="24" t="s">
        <v>266</v>
      </c>
      <c r="C64" s="24"/>
      <c r="D64" s="25" t="s">
        <v>318</v>
      </c>
      <c r="E64" s="25"/>
      <c r="F64" s="25"/>
      <c r="G64" s="25"/>
      <c r="H64" s="25"/>
      <c r="I64" s="25"/>
      <c r="J64" s="25"/>
      <c r="K64" s="25"/>
      <c r="L64" s="25"/>
      <c r="M64" s="75" t="s">
        <v>260</v>
      </c>
      <c r="N64" s="75"/>
      <c r="O64" s="75"/>
      <c r="P64" s="75"/>
    </row>
    <row r="65" spans="1:16">
      <c r="A65" s="14" t="s">
        <v>319</v>
      </c>
      <c r="B65" s="24" t="s">
        <v>244</v>
      </c>
      <c r="C65" s="24"/>
      <c r="D65" s="25" t="s">
        <v>320</v>
      </c>
      <c r="E65" s="25"/>
      <c r="F65" s="25"/>
      <c r="G65" s="25"/>
      <c r="H65" s="25"/>
      <c r="I65" s="25"/>
      <c r="J65" s="25"/>
      <c r="K65" s="25"/>
      <c r="L65" s="25"/>
      <c r="M65" s="74" t="s">
        <v>310</v>
      </c>
      <c r="N65" s="74"/>
      <c r="O65" s="74"/>
      <c r="P65" s="74"/>
    </row>
    <row r="66" spans="1:16">
      <c r="A66" s="14"/>
      <c r="B66" s="24"/>
      <c r="C66" s="24"/>
      <c r="D66" s="25" t="s">
        <v>321</v>
      </c>
      <c r="E66" s="25"/>
      <c r="F66" s="25"/>
      <c r="G66" s="25"/>
      <c r="H66" s="25"/>
      <c r="I66" s="25"/>
      <c r="J66" s="25"/>
      <c r="K66" s="25"/>
      <c r="L66" s="25"/>
      <c r="M66" s="74" t="s">
        <v>310</v>
      </c>
      <c r="N66" s="74"/>
      <c r="O66" s="74"/>
      <c r="P66" s="74"/>
    </row>
    <row r="67" spans="1:16">
      <c r="A67" s="14"/>
      <c r="B67" s="24"/>
      <c r="C67" s="24"/>
      <c r="D67" s="25" t="s">
        <v>322</v>
      </c>
      <c r="E67" s="25"/>
      <c r="F67" s="25"/>
      <c r="G67" s="25"/>
      <c r="H67" s="25"/>
      <c r="I67" s="25"/>
      <c r="J67" s="25"/>
      <c r="K67" s="25"/>
      <c r="L67" s="25"/>
      <c r="M67" s="74" t="s">
        <v>310</v>
      </c>
      <c r="N67" s="74"/>
      <c r="O67" s="74"/>
      <c r="P67" s="74"/>
    </row>
    <row r="68" spans="1:16">
      <c r="A68" s="14"/>
      <c r="B68" s="24" t="s">
        <v>251</v>
      </c>
      <c r="C68" s="24"/>
      <c r="D68" s="25" t="s">
        <v>323</v>
      </c>
      <c r="E68" s="25"/>
      <c r="F68" s="25"/>
      <c r="G68" s="25"/>
      <c r="H68" s="25"/>
      <c r="I68" s="25"/>
      <c r="J68" s="25"/>
      <c r="K68" s="25"/>
      <c r="L68" s="25"/>
      <c r="M68" s="75" t="s">
        <v>324</v>
      </c>
      <c r="N68" s="75"/>
      <c r="O68" s="75"/>
      <c r="P68" s="75"/>
    </row>
    <row r="69" spans="1:16">
      <c r="A69" s="14"/>
      <c r="B69" s="24"/>
      <c r="C69" s="24"/>
      <c r="D69" s="25" t="s">
        <v>325</v>
      </c>
      <c r="E69" s="25"/>
      <c r="F69" s="25"/>
      <c r="G69" s="25"/>
      <c r="H69" s="25"/>
      <c r="I69" s="25"/>
      <c r="J69" s="25"/>
      <c r="K69" s="25"/>
      <c r="L69" s="25"/>
      <c r="M69" s="74" t="s">
        <v>326</v>
      </c>
      <c r="N69" s="74"/>
      <c r="O69" s="74"/>
      <c r="P69" s="74"/>
    </row>
    <row r="70" spans="1:16">
      <c r="A70" s="14"/>
      <c r="B70" s="24"/>
      <c r="C70" s="24"/>
      <c r="D70" s="25" t="s">
        <v>327</v>
      </c>
      <c r="E70" s="25"/>
      <c r="F70" s="25"/>
      <c r="G70" s="25"/>
      <c r="H70" s="25"/>
      <c r="I70" s="25"/>
      <c r="J70" s="25"/>
      <c r="K70" s="25"/>
      <c r="L70" s="25"/>
      <c r="M70" s="74">
        <v>1</v>
      </c>
      <c r="N70" s="74"/>
      <c r="O70" s="74"/>
      <c r="P70" s="74"/>
    </row>
    <row r="71" spans="1:16">
      <c r="A71" s="14"/>
      <c r="B71" s="24" t="s">
        <v>254</v>
      </c>
      <c r="C71" s="24"/>
      <c r="D71" s="25" t="s">
        <v>328</v>
      </c>
      <c r="E71" s="25"/>
      <c r="F71" s="25"/>
      <c r="G71" s="25"/>
      <c r="H71" s="25"/>
      <c r="I71" s="25"/>
      <c r="J71" s="25"/>
      <c r="K71" s="25"/>
      <c r="L71" s="25"/>
      <c r="M71" s="75" t="s">
        <v>310</v>
      </c>
      <c r="N71" s="75"/>
      <c r="O71" s="75"/>
      <c r="P71" s="75"/>
    </row>
    <row r="72" spans="1:16">
      <c r="A72" s="14"/>
      <c r="B72" s="24"/>
      <c r="C72" s="24"/>
      <c r="D72" s="25" t="s">
        <v>329</v>
      </c>
      <c r="E72" s="25"/>
      <c r="F72" s="25"/>
      <c r="G72" s="25"/>
      <c r="H72" s="25"/>
      <c r="I72" s="25"/>
      <c r="J72" s="25"/>
      <c r="K72" s="25"/>
      <c r="L72" s="25"/>
      <c r="M72" s="75" t="s">
        <v>330</v>
      </c>
      <c r="N72" s="75"/>
      <c r="O72" s="75"/>
      <c r="P72" s="75"/>
    </row>
    <row r="73" spans="1:16">
      <c r="A73" s="14"/>
      <c r="B73" s="24"/>
      <c r="C73" s="24"/>
      <c r="D73" s="25" t="s">
        <v>331</v>
      </c>
      <c r="E73" s="25"/>
      <c r="F73" s="25"/>
      <c r="G73" s="25"/>
      <c r="H73" s="25"/>
      <c r="I73" s="25"/>
      <c r="J73" s="25"/>
      <c r="K73" s="25"/>
      <c r="L73" s="25"/>
      <c r="M73" s="75" t="s">
        <v>332</v>
      </c>
      <c r="N73" s="75"/>
      <c r="O73" s="75"/>
      <c r="P73" s="75"/>
    </row>
    <row r="74" spans="1:16">
      <c r="A74" s="14"/>
      <c r="B74" s="24" t="s">
        <v>258</v>
      </c>
      <c r="C74" s="24"/>
      <c r="D74" s="25" t="s">
        <v>333</v>
      </c>
      <c r="E74" s="25"/>
      <c r="F74" s="25"/>
      <c r="G74" s="25"/>
      <c r="H74" s="25"/>
      <c r="I74" s="25"/>
      <c r="J74" s="25"/>
      <c r="K74" s="25"/>
      <c r="L74" s="25"/>
      <c r="M74" s="76">
        <v>1</v>
      </c>
      <c r="N74" s="76"/>
      <c r="O74" s="76"/>
      <c r="P74" s="76"/>
    </row>
    <row r="75" spans="1:16">
      <c r="A75" s="14"/>
      <c r="B75" s="24" t="s">
        <v>277</v>
      </c>
      <c r="C75" s="24"/>
      <c r="D75" s="25" t="s">
        <v>334</v>
      </c>
      <c r="E75" s="25"/>
      <c r="F75" s="25"/>
      <c r="G75" s="25"/>
      <c r="H75" s="25"/>
      <c r="I75" s="25"/>
      <c r="J75" s="25"/>
      <c r="K75" s="25"/>
      <c r="L75" s="25"/>
      <c r="M75" s="75" t="s">
        <v>310</v>
      </c>
      <c r="N75" s="75"/>
      <c r="O75" s="75"/>
      <c r="P75" s="75"/>
    </row>
    <row r="76" spans="1:16">
      <c r="A76" s="14"/>
      <c r="B76" s="24" t="s">
        <v>280</v>
      </c>
      <c r="C76" s="24"/>
      <c r="D76" s="25" t="s">
        <v>335</v>
      </c>
      <c r="E76" s="25"/>
      <c r="F76" s="25"/>
      <c r="G76" s="25"/>
      <c r="H76" s="25"/>
      <c r="I76" s="25"/>
      <c r="J76" s="25"/>
      <c r="K76" s="25"/>
      <c r="L76" s="25"/>
      <c r="M76" s="75" t="s">
        <v>310</v>
      </c>
      <c r="N76" s="75"/>
      <c r="O76" s="75"/>
      <c r="P76" s="75"/>
    </row>
    <row r="77" spans="1:16">
      <c r="A77" s="14"/>
      <c r="B77" s="24" t="s">
        <v>264</v>
      </c>
      <c r="C77" s="24"/>
      <c r="D77" s="25" t="s">
        <v>336</v>
      </c>
      <c r="E77" s="25"/>
      <c r="F77" s="25"/>
      <c r="G77" s="25"/>
      <c r="H77" s="25"/>
      <c r="I77" s="25"/>
      <c r="J77" s="25"/>
      <c r="K77" s="25"/>
      <c r="L77" s="25"/>
      <c r="M77" s="72" t="s">
        <v>279</v>
      </c>
      <c r="N77" s="72"/>
      <c r="O77" s="72"/>
      <c r="P77" s="72"/>
    </row>
    <row r="78" spans="1:16">
      <c r="A78" s="14"/>
      <c r="B78" s="24" t="s">
        <v>266</v>
      </c>
      <c r="C78" s="24"/>
      <c r="D78" s="25" t="s">
        <v>337</v>
      </c>
      <c r="E78" s="25"/>
      <c r="F78" s="25"/>
      <c r="G78" s="25"/>
      <c r="H78" s="25"/>
      <c r="I78" s="25"/>
      <c r="J78" s="25"/>
      <c r="K78" s="25"/>
      <c r="L78" s="25"/>
      <c r="M78" s="75" t="s">
        <v>260</v>
      </c>
      <c r="N78" s="75"/>
      <c r="O78" s="75"/>
      <c r="P78" s="75"/>
    </row>
    <row r="79" spans="1:16">
      <c r="A79" s="14" t="s">
        <v>338</v>
      </c>
      <c r="B79" s="24" t="s">
        <v>244</v>
      </c>
      <c r="C79" s="24"/>
      <c r="D79" s="41" t="s">
        <v>339</v>
      </c>
      <c r="E79" s="41"/>
      <c r="F79" s="41"/>
      <c r="G79" s="41"/>
      <c r="H79" s="41"/>
      <c r="I79" s="41"/>
      <c r="J79" s="41"/>
      <c r="K79" s="41"/>
      <c r="L79" s="41"/>
      <c r="M79" s="75" t="s">
        <v>340</v>
      </c>
      <c r="N79" s="75"/>
      <c r="O79" s="75"/>
      <c r="P79" s="75"/>
    </row>
    <row r="80" spans="1:16">
      <c r="A80" s="14"/>
      <c r="B80" s="24"/>
      <c r="C80" s="24"/>
      <c r="D80" s="18" t="s">
        <v>341</v>
      </c>
      <c r="E80" s="18"/>
      <c r="F80" s="18"/>
      <c r="G80" s="18"/>
      <c r="H80" s="18"/>
      <c r="I80" s="18"/>
      <c r="J80" s="18"/>
      <c r="K80" s="18"/>
      <c r="L80" s="18"/>
      <c r="M80" s="75" t="s">
        <v>340</v>
      </c>
      <c r="N80" s="75"/>
      <c r="O80" s="75"/>
      <c r="P80" s="75"/>
    </row>
    <row r="81" spans="1:16">
      <c r="A81" s="14"/>
      <c r="B81" s="24" t="s">
        <v>251</v>
      </c>
      <c r="C81" s="24"/>
      <c r="D81" s="41" t="s">
        <v>342</v>
      </c>
      <c r="E81" s="41"/>
      <c r="F81" s="41"/>
      <c r="G81" s="41"/>
      <c r="H81" s="41"/>
      <c r="I81" s="41"/>
      <c r="J81" s="41"/>
      <c r="K81" s="41"/>
      <c r="L81" s="41"/>
      <c r="M81" s="75" t="s">
        <v>340</v>
      </c>
      <c r="N81" s="75"/>
      <c r="O81" s="75"/>
      <c r="P81" s="75"/>
    </row>
    <row r="82" spans="1:16">
      <c r="A82" s="14"/>
      <c r="B82" s="24"/>
      <c r="C82" s="24"/>
      <c r="D82" s="41" t="s">
        <v>343</v>
      </c>
      <c r="E82" s="41"/>
      <c r="F82" s="41"/>
      <c r="G82" s="41"/>
      <c r="H82" s="41"/>
      <c r="I82" s="41"/>
      <c r="J82" s="41"/>
      <c r="K82" s="41"/>
      <c r="L82" s="41"/>
      <c r="M82" s="74" t="s">
        <v>344</v>
      </c>
      <c r="N82" s="74"/>
      <c r="O82" s="74"/>
      <c r="P82" s="74"/>
    </row>
    <row r="83" spans="1:16">
      <c r="A83" s="14"/>
      <c r="B83" s="24" t="s">
        <v>254</v>
      </c>
      <c r="C83" s="24"/>
      <c r="D83" s="41" t="s">
        <v>345</v>
      </c>
      <c r="E83" s="41"/>
      <c r="F83" s="41"/>
      <c r="G83" s="41"/>
      <c r="H83" s="41"/>
      <c r="I83" s="41"/>
      <c r="J83" s="41"/>
      <c r="K83" s="41"/>
      <c r="L83" s="41"/>
      <c r="M83" s="74" t="s">
        <v>344</v>
      </c>
      <c r="N83" s="74"/>
      <c r="O83" s="74"/>
      <c r="P83" s="74"/>
    </row>
    <row r="84" spans="1:16">
      <c r="A84" s="14"/>
      <c r="B84" s="24"/>
      <c r="C84" s="24"/>
      <c r="D84" s="41" t="s">
        <v>346</v>
      </c>
      <c r="E84" s="41"/>
      <c r="F84" s="41"/>
      <c r="G84" s="41"/>
      <c r="H84" s="41"/>
      <c r="I84" s="41"/>
      <c r="J84" s="41"/>
      <c r="K84" s="41"/>
      <c r="L84" s="41"/>
      <c r="M84" s="75" t="s">
        <v>330</v>
      </c>
      <c r="N84" s="75"/>
      <c r="O84" s="75"/>
      <c r="P84" s="75"/>
    </row>
    <row r="85" spans="1:16">
      <c r="A85" s="14"/>
      <c r="B85" s="24"/>
      <c r="C85" s="24"/>
      <c r="D85" s="41" t="s">
        <v>347</v>
      </c>
      <c r="E85" s="41"/>
      <c r="F85" s="41"/>
      <c r="G85" s="41"/>
      <c r="H85" s="41"/>
      <c r="I85" s="41"/>
      <c r="J85" s="41"/>
      <c r="K85" s="41"/>
      <c r="L85" s="41"/>
      <c r="M85" s="75">
        <v>0</v>
      </c>
      <c r="N85" s="75"/>
      <c r="O85" s="75"/>
      <c r="P85" s="75"/>
    </row>
    <row r="86" spans="1:16">
      <c r="A86" s="14"/>
      <c r="B86" s="24"/>
      <c r="C86" s="24"/>
      <c r="D86" s="41" t="s">
        <v>348</v>
      </c>
      <c r="E86" s="41"/>
      <c r="F86" s="41"/>
      <c r="G86" s="41"/>
      <c r="H86" s="41"/>
      <c r="I86" s="41"/>
      <c r="J86" s="41"/>
      <c r="K86" s="41"/>
      <c r="L86" s="41"/>
      <c r="M86" s="74">
        <v>1</v>
      </c>
      <c r="N86" s="74"/>
      <c r="O86" s="74"/>
      <c r="P86" s="74"/>
    </row>
    <row r="87" spans="1:16">
      <c r="A87" s="14"/>
      <c r="B87" s="24" t="s">
        <v>277</v>
      </c>
      <c r="C87" s="24"/>
      <c r="D87" s="42" t="s">
        <v>349</v>
      </c>
      <c r="E87" s="42"/>
      <c r="F87" s="42"/>
      <c r="G87" s="42"/>
      <c r="H87" s="42"/>
      <c r="I87" s="42"/>
      <c r="J87" s="42"/>
      <c r="K87" s="42"/>
      <c r="L87" s="42"/>
      <c r="M87" s="77" t="s">
        <v>279</v>
      </c>
      <c r="N87" s="77"/>
      <c r="O87" s="77"/>
      <c r="P87" s="77"/>
    </row>
    <row r="88" spans="1:16">
      <c r="A88" s="14"/>
      <c r="B88" s="24"/>
      <c r="C88" s="24"/>
      <c r="D88" s="41" t="s">
        <v>350</v>
      </c>
      <c r="E88" s="41"/>
      <c r="F88" s="41"/>
      <c r="G88" s="41"/>
      <c r="H88" s="41"/>
      <c r="I88" s="41"/>
      <c r="J88" s="41"/>
      <c r="K88" s="41"/>
      <c r="L88" s="41"/>
      <c r="M88" s="77" t="s">
        <v>279</v>
      </c>
      <c r="N88" s="77"/>
      <c r="O88" s="77"/>
      <c r="P88" s="77"/>
    </row>
    <row r="89" spans="1:16">
      <c r="A89" s="14"/>
      <c r="B89" s="24" t="s">
        <v>280</v>
      </c>
      <c r="C89" s="24"/>
      <c r="D89" s="41" t="s">
        <v>351</v>
      </c>
      <c r="E89" s="41"/>
      <c r="F89" s="41"/>
      <c r="G89" s="41"/>
      <c r="H89" s="41"/>
      <c r="I89" s="41"/>
      <c r="J89" s="41"/>
      <c r="K89" s="41"/>
      <c r="L89" s="41"/>
      <c r="M89" s="75" t="s">
        <v>352</v>
      </c>
      <c r="N89" s="75"/>
      <c r="O89" s="75"/>
      <c r="P89" s="75"/>
    </row>
    <row r="90" spans="1:16">
      <c r="A90" s="14"/>
      <c r="B90" s="24"/>
      <c r="C90" s="24"/>
      <c r="D90" s="43" t="s">
        <v>353</v>
      </c>
      <c r="E90" s="43"/>
      <c r="F90" s="43"/>
      <c r="G90" s="43"/>
      <c r="H90" s="43"/>
      <c r="I90" s="43"/>
      <c r="J90" s="43"/>
      <c r="K90" s="43"/>
      <c r="L90" s="43"/>
      <c r="M90" s="77" t="s">
        <v>279</v>
      </c>
      <c r="N90" s="77"/>
      <c r="O90" s="77"/>
      <c r="P90" s="77"/>
    </row>
    <row r="91" spans="1:16">
      <c r="A91" s="14"/>
      <c r="B91" s="24" t="s">
        <v>264</v>
      </c>
      <c r="C91" s="24"/>
      <c r="D91" s="41" t="s">
        <v>354</v>
      </c>
      <c r="E91" s="41"/>
      <c r="F91" s="41"/>
      <c r="G91" s="41"/>
      <c r="H91" s="41"/>
      <c r="I91" s="41"/>
      <c r="J91" s="41"/>
      <c r="K91" s="41"/>
      <c r="L91" s="41"/>
      <c r="M91" s="75" t="s">
        <v>279</v>
      </c>
      <c r="N91" s="75"/>
      <c r="O91" s="75"/>
      <c r="P91" s="75"/>
    </row>
    <row r="92" spans="1:16">
      <c r="A92" s="14"/>
      <c r="B92" s="24"/>
      <c r="C92" s="24"/>
      <c r="D92" s="41" t="s">
        <v>355</v>
      </c>
      <c r="E92" s="41"/>
      <c r="F92" s="41"/>
      <c r="G92" s="41"/>
      <c r="H92" s="41"/>
      <c r="I92" s="41"/>
      <c r="J92" s="41"/>
      <c r="K92" s="41"/>
      <c r="L92" s="41"/>
      <c r="M92" s="75" t="s">
        <v>279</v>
      </c>
      <c r="N92" s="75"/>
      <c r="O92" s="75"/>
      <c r="P92" s="75"/>
    </row>
    <row r="93" spans="1:16">
      <c r="A93" s="14"/>
      <c r="B93" s="24"/>
      <c r="C93" s="24"/>
      <c r="D93" s="41" t="s">
        <v>356</v>
      </c>
      <c r="E93" s="41"/>
      <c r="F93" s="41"/>
      <c r="G93" s="41"/>
      <c r="H93" s="41"/>
      <c r="I93" s="41"/>
      <c r="J93" s="41"/>
      <c r="K93" s="41"/>
      <c r="L93" s="41"/>
      <c r="M93" s="75" t="s">
        <v>279</v>
      </c>
      <c r="N93" s="75"/>
      <c r="O93" s="75"/>
      <c r="P93" s="75"/>
    </row>
    <row r="94" spans="1:16">
      <c r="A94" s="14"/>
      <c r="B94" s="24" t="s">
        <v>266</v>
      </c>
      <c r="C94" s="24"/>
      <c r="D94" s="41" t="s">
        <v>357</v>
      </c>
      <c r="E94" s="41"/>
      <c r="F94" s="41"/>
      <c r="G94" s="41"/>
      <c r="H94" s="41"/>
      <c r="I94" s="41"/>
      <c r="J94" s="41"/>
      <c r="K94" s="41"/>
      <c r="L94" s="41"/>
      <c r="M94" s="78" t="s">
        <v>358</v>
      </c>
      <c r="N94" s="78"/>
      <c r="O94" s="78"/>
      <c r="P94" s="78"/>
    </row>
    <row r="95" spans="1:16">
      <c r="A95" s="14" t="s">
        <v>359</v>
      </c>
      <c r="B95" s="24" t="s">
        <v>244</v>
      </c>
      <c r="C95" s="24"/>
      <c r="D95" s="25" t="s">
        <v>360</v>
      </c>
      <c r="E95" s="25"/>
      <c r="F95" s="25"/>
      <c r="G95" s="25"/>
      <c r="H95" s="25"/>
      <c r="I95" s="25"/>
      <c r="J95" s="25"/>
      <c r="K95" s="25"/>
      <c r="L95" s="25"/>
      <c r="M95" s="79">
        <v>19</v>
      </c>
      <c r="N95" s="79"/>
      <c r="O95" s="79"/>
      <c r="P95" s="79"/>
    </row>
    <row r="96" spans="1:16">
      <c r="A96" s="14"/>
      <c r="B96" s="24"/>
      <c r="C96" s="24"/>
      <c r="D96" s="25" t="s">
        <v>361</v>
      </c>
      <c r="E96" s="25"/>
      <c r="F96" s="25"/>
      <c r="G96" s="25"/>
      <c r="H96" s="25"/>
      <c r="I96" s="25"/>
      <c r="J96" s="25"/>
      <c r="K96" s="25"/>
      <c r="L96" s="25"/>
      <c r="M96" s="79">
        <v>3</v>
      </c>
      <c r="N96" s="79"/>
      <c r="O96" s="79"/>
      <c r="P96" s="79"/>
    </row>
    <row r="97" spans="1:16">
      <c r="A97" s="14"/>
      <c r="B97" s="24"/>
      <c r="C97" s="24"/>
      <c r="D97" s="25" t="s">
        <v>362</v>
      </c>
      <c r="E97" s="25"/>
      <c r="F97" s="25"/>
      <c r="G97" s="25"/>
      <c r="H97" s="25"/>
      <c r="I97" s="25"/>
      <c r="J97" s="25"/>
      <c r="K97" s="25"/>
      <c r="L97" s="25"/>
      <c r="M97" s="76">
        <v>0.13</v>
      </c>
      <c r="N97" s="76"/>
      <c r="O97" s="76"/>
      <c r="P97" s="76"/>
    </row>
    <row r="98" spans="1:16">
      <c r="A98" s="14"/>
      <c r="B98" s="24" t="s">
        <v>251</v>
      </c>
      <c r="C98" s="24"/>
      <c r="D98" s="25" t="s">
        <v>363</v>
      </c>
      <c r="E98" s="25"/>
      <c r="F98" s="25"/>
      <c r="G98" s="25"/>
      <c r="H98" s="25"/>
      <c r="I98" s="25"/>
      <c r="J98" s="25"/>
      <c r="K98" s="25"/>
      <c r="L98" s="25"/>
      <c r="M98" s="76">
        <v>1</v>
      </c>
      <c r="N98" s="76"/>
      <c r="O98" s="76"/>
      <c r="P98" s="76"/>
    </row>
    <row r="99" spans="1:16">
      <c r="A99" s="14"/>
      <c r="B99" s="24" t="s">
        <v>254</v>
      </c>
      <c r="C99" s="24"/>
      <c r="D99" s="25" t="s">
        <v>364</v>
      </c>
      <c r="E99" s="25"/>
      <c r="F99" s="25"/>
      <c r="G99" s="25"/>
      <c r="H99" s="25"/>
      <c r="I99" s="25"/>
      <c r="J99" s="25"/>
      <c r="K99" s="25"/>
      <c r="L99" s="25"/>
      <c r="M99" s="79" t="s">
        <v>310</v>
      </c>
      <c r="N99" s="79"/>
      <c r="O99" s="79"/>
      <c r="P99" s="79"/>
    </row>
    <row r="100" spans="1:16">
      <c r="A100" s="14"/>
      <c r="B100" s="24" t="s">
        <v>277</v>
      </c>
      <c r="C100" s="24"/>
      <c r="D100" s="25" t="s">
        <v>365</v>
      </c>
      <c r="E100" s="25"/>
      <c r="F100" s="25"/>
      <c r="G100" s="25"/>
      <c r="H100" s="25"/>
      <c r="I100" s="25"/>
      <c r="J100" s="25"/>
      <c r="K100" s="25"/>
      <c r="L100" s="25"/>
      <c r="M100" s="79" t="s">
        <v>366</v>
      </c>
      <c r="N100" s="79"/>
      <c r="O100" s="79"/>
      <c r="P100" s="79"/>
    </row>
    <row r="101" spans="1:16">
      <c r="A101" s="14"/>
      <c r="B101" s="24" t="s">
        <v>280</v>
      </c>
      <c r="C101" s="24"/>
      <c r="D101" s="25" t="s">
        <v>367</v>
      </c>
      <c r="E101" s="25"/>
      <c r="F101" s="25"/>
      <c r="G101" s="25"/>
      <c r="H101" s="25"/>
      <c r="I101" s="25"/>
      <c r="J101" s="25"/>
      <c r="K101" s="25"/>
      <c r="L101" s="25"/>
      <c r="M101" s="79" t="s">
        <v>368</v>
      </c>
      <c r="N101" s="79"/>
      <c r="O101" s="79"/>
      <c r="P101" s="79"/>
    </row>
    <row r="102" spans="1:16">
      <c r="A102" s="14"/>
      <c r="B102" s="24" t="s">
        <v>266</v>
      </c>
      <c r="C102" s="24"/>
      <c r="D102" s="25" t="s">
        <v>369</v>
      </c>
      <c r="E102" s="25"/>
      <c r="F102" s="25"/>
      <c r="G102" s="25"/>
      <c r="H102" s="25"/>
      <c r="I102" s="25"/>
      <c r="J102" s="25"/>
      <c r="K102" s="25"/>
      <c r="L102" s="25"/>
      <c r="M102" s="79" t="s">
        <v>370</v>
      </c>
      <c r="N102" s="79"/>
      <c r="O102" s="79"/>
      <c r="P102" s="79"/>
    </row>
  </sheetData>
  <mergeCells count="282">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D23:L23"/>
    <mergeCell ref="M23:P23"/>
    <mergeCell ref="D24:L24"/>
    <mergeCell ref="M24:P24"/>
    <mergeCell ref="D25:L25"/>
    <mergeCell ref="M25:P25"/>
    <mergeCell ref="B26:C26"/>
    <mergeCell ref="D26:L26"/>
    <mergeCell ref="M26:P26"/>
    <mergeCell ref="D27:L27"/>
    <mergeCell ref="M27:P27"/>
    <mergeCell ref="D28:L28"/>
    <mergeCell ref="M28:P28"/>
    <mergeCell ref="B29:C29"/>
    <mergeCell ref="D29:L29"/>
    <mergeCell ref="M29:P29"/>
    <mergeCell ref="B30:C30"/>
    <mergeCell ref="D30:L30"/>
    <mergeCell ref="M30:P30"/>
    <mergeCell ref="B31:C31"/>
    <mergeCell ref="D31:L31"/>
    <mergeCell ref="M31:P31"/>
    <mergeCell ref="B32:C32"/>
    <mergeCell ref="D32:L32"/>
    <mergeCell ref="M32:P32"/>
    <mergeCell ref="D33:L33"/>
    <mergeCell ref="M33:P33"/>
    <mergeCell ref="D34:L34"/>
    <mergeCell ref="M34:P34"/>
    <mergeCell ref="B35:C35"/>
    <mergeCell ref="D35:L35"/>
    <mergeCell ref="M35:P35"/>
    <mergeCell ref="B36:C36"/>
    <mergeCell ref="D36:L36"/>
    <mergeCell ref="M36:P36"/>
    <mergeCell ref="B37:C37"/>
    <mergeCell ref="D37:L37"/>
    <mergeCell ref="M37:P37"/>
    <mergeCell ref="B38:C38"/>
    <mergeCell ref="D38:L38"/>
    <mergeCell ref="M38:P38"/>
    <mergeCell ref="B39:C39"/>
    <mergeCell ref="D39:L39"/>
    <mergeCell ref="M39:P39"/>
    <mergeCell ref="B40:C40"/>
    <mergeCell ref="D40:L40"/>
    <mergeCell ref="M40:P40"/>
    <mergeCell ref="B41:C41"/>
    <mergeCell ref="D41:L41"/>
    <mergeCell ref="M41:P41"/>
    <mergeCell ref="B42:C42"/>
    <mergeCell ref="D42:L42"/>
    <mergeCell ref="M42:P42"/>
    <mergeCell ref="B43:C43"/>
    <mergeCell ref="D43:L43"/>
    <mergeCell ref="M43:P43"/>
    <mergeCell ref="B44:C44"/>
    <mergeCell ref="D44:L44"/>
    <mergeCell ref="M44:P44"/>
    <mergeCell ref="B45:C45"/>
    <mergeCell ref="D45:L45"/>
    <mergeCell ref="M45:P45"/>
    <mergeCell ref="B46:C46"/>
    <mergeCell ref="D46:L46"/>
    <mergeCell ref="M46:P46"/>
    <mergeCell ref="B47:C47"/>
    <mergeCell ref="D47:L47"/>
    <mergeCell ref="M47:P47"/>
    <mergeCell ref="B48:C48"/>
    <mergeCell ref="D48:L48"/>
    <mergeCell ref="M48:P48"/>
    <mergeCell ref="B49:C49"/>
    <mergeCell ref="D49:L49"/>
    <mergeCell ref="M49:P49"/>
    <mergeCell ref="B50:C50"/>
    <mergeCell ref="D50:L50"/>
    <mergeCell ref="M50:P50"/>
    <mergeCell ref="B51:C51"/>
    <mergeCell ref="D51:L51"/>
    <mergeCell ref="M51:P51"/>
    <mergeCell ref="D52:L52"/>
    <mergeCell ref="M52:P52"/>
    <mergeCell ref="D53:L53"/>
    <mergeCell ref="M53:P53"/>
    <mergeCell ref="D54:L54"/>
    <mergeCell ref="M54:P54"/>
    <mergeCell ref="D55:L55"/>
    <mergeCell ref="M55:P55"/>
    <mergeCell ref="D56:L56"/>
    <mergeCell ref="M56:P56"/>
    <mergeCell ref="B57:C57"/>
    <mergeCell ref="D57:L57"/>
    <mergeCell ref="M57:P57"/>
    <mergeCell ref="D58:L58"/>
    <mergeCell ref="M58:P58"/>
    <mergeCell ref="D59:L59"/>
    <mergeCell ref="M59:P59"/>
    <mergeCell ref="B60:C60"/>
    <mergeCell ref="D60:L60"/>
    <mergeCell ref="M60:P60"/>
    <mergeCell ref="B61:C61"/>
    <mergeCell ref="D61:L61"/>
    <mergeCell ref="M61:P61"/>
    <mergeCell ref="B62:C62"/>
    <mergeCell ref="D62:L62"/>
    <mergeCell ref="M62:P62"/>
    <mergeCell ref="B63:C63"/>
    <mergeCell ref="D63:L63"/>
    <mergeCell ref="M63:P63"/>
    <mergeCell ref="B64:C64"/>
    <mergeCell ref="D64:L64"/>
    <mergeCell ref="M64:P64"/>
    <mergeCell ref="D65:L65"/>
    <mergeCell ref="M65:P65"/>
    <mergeCell ref="D66:L66"/>
    <mergeCell ref="M66:P66"/>
    <mergeCell ref="D67:L67"/>
    <mergeCell ref="M67:P67"/>
    <mergeCell ref="D68:L68"/>
    <mergeCell ref="M68:P68"/>
    <mergeCell ref="D69:L69"/>
    <mergeCell ref="M69:P69"/>
    <mergeCell ref="D70:L70"/>
    <mergeCell ref="M70:P70"/>
    <mergeCell ref="D71:L71"/>
    <mergeCell ref="M71:P71"/>
    <mergeCell ref="D72:L72"/>
    <mergeCell ref="M72:P72"/>
    <mergeCell ref="D73:L73"/>
    <mergeCell ref="M73:P73"/>
    <mergeCell ref="B74:C74"/>
    <mergeCell ref="D74:L74"/>
    <mergeCell ref="M74:P74"/>
    <mergeCell ref="B75:C75"/>
    <mergeCell ref="D75:L75"/>
    <mergeCell ref="M75:P75"/>
    <mergeCell ref="B76:C76"/>
    <mergeCell ref="D76:L76"/>
    <mergeCell ref="M76:P76"/>
    <mergeCell ref="B77:C77"/>
    <mergeCell ref="D77:L77"/>
    <mergeCell ref="M77:P77"/>
    <mergeCell ref="B78:C78"/>
    <mergeCell ref="D78:L78"/>
    <mergeCell ref="M78:P78"/>
    <mergeCell ref="D79:L79"/>
    <mergeCell ref="M79:P79"/>
    <mergeCell ref="D80:L80"/>
    <mergeCell ref="M80:P80"/>
    <mergeCell ref="D81:L81"/>
    <mergeCell ref="M81:P81"/>
    <mergeCell ref="D82:L82"/>
    <mergeCell ref="M82:P82"/>
    <mergeCell ref="D83:L83"/>
    <mergeCell ref="M83:P83"/>
    <mergeCell ref="D84:L84"/>
    <mergeCell ref="M84:P84"/>
    <mergeCell ref="D85:L85"/>
    <mergeCell ref="M85:P85"/>
    <mergeCell ref="D86:L86"/>
    <mergeCell ref="M86:P86"/>
    <mergeCell ref="D87:L87"/>
    <mergeCell ref="M87:P87"/>
    <mergeCell ref="D88:L88"/>
    <mergeCell ref="M88:P88"/>
    <mergeCell ref="D89:L89"/>
    <mergeCell ref="M89:P89"/>
    <mergeCell ref="D90:L90"/>
    <mergeCell ref="M90:P90"/>
    <mergeCell ref="D91:L91"/>
    <mergeCell ref="M91:P91"/>
    <mergeCell ref="D92:L92"/>
    <mergeCell ref="M92:P92"/>
    <mergeCell ref="D93:L93"/>
    <mergeCell ref="M93:P93"/>
    <mergeCell ref="B94:C94"/>
    <mergeCell ref="D94:L94"/>
    <mergeCell ref="M94:P94"/>
    <mergeCell ref="D95:L95"/>
    <mergeCell ref="M95:P95"/>
    <mergeCell ref="D96:L96"/>
    <mergeCell ref="M96:P96"/>
    <mergeCell ref="D97:L97"/>
    <mergeCell ref="M97:P97"/>
    <mergeCell ref="B98:C98"/>
    <mergeCell ref="D98:L98"/>
    <mergeCell ref="M98:P98"/>
    <mergeCell ref="B99:C99"/>
    <mergeCell ref="D99:L99"/>
    <mergeCell ref="M99:P99"/>
    <mergeCell ref="B100:C100"/>
    <mergeCell ref="D100:L100"/>
    <mergeCell ref="M100:P100"/>
    <mergeCell ref="B101:C101"/>
    <mergeCell ref="D101:L101"/>
    <mergeCell ref="M101:P101"/>
    <mergeCell ref="B102:C102"/>
    <mergeCell ref="D102:L102"/>
    <mergeCell ref="M102:P102"/>
    <mergeCell ref="A5:A8"/>
    <mergeCell ref="A9:A12"/>
    <mergeCell ref="A14:A15"/>
    <mergeCell ref="A16:A20"/>
    <mergeCell ref="A23:A32"/>
    <mergeCell ref="A33:A39"/>
    <mergeCell ref="A40:A44"/>
    <mergeCell ref="A45:A51"/>
    <mergeCell ref="A52:A64"/>
    <mergeCell ref="A65:A78"/>
    <mergeCell ref="A79:A94"/>
    <mergeCell ref="A95:A102"/>
    <mergeCell ref="B23:C25"/>
    <mergeCell ref="B27:C28"/>
    <mergeCell ref="B33:C34"/>
    <mergeCell ref="B52:C56"/>
    <mergeCell ref="B58:C59"/>
    <mergeCell ref="B65:C67"/>
    <mergeCell ref="B68:C70"/>
    <mergeCell ref="B71:C73"/>
    <mergeCell ref="B79:C80"/>
    <mergeCell ref="B81:C82"/>
    <mergeCell ref="B83:C86"/>
    <mergeCell ref="B87:C88"/>
    <mergeCell ref="B89:C90"/>
    <mergeCell ref="B91:C93"/>
    <mergeCell ref="B95:C97"/>
  </mergeCells>
  <pageMargins left="0.196527777777778" right="0.156944444444444"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7"/>
  <sheetViews>
    <sheetView tabSelected="1" workbookViewId="0">
      <selection activeCell="R15" sqref="R15"/>
    </sheetView>
  </sheetViews>
  <sheetFormatPr defaultColWidth="9.14285714285714" defaultRowHeight="12.75"/>
  <cols>
    <col min="3" max="3" width="5.46666666666667" customWidth="1"/>
    <col min="11" max="11" width="13" customWidth="1"/>
  </cols>
  <sheetData>
    <row r="1" ht="42" customHeight="1" spans="1:11">
      <c r="A1" s="1" t="s">
        <v>371</v>
      </c>
      <c r="B1" s="1"/>
      <c r="C1" s="1"/>
      <c r="D1" s="1"/>
      <c r="E1" s="1"/>
      <c r="F1" s="1"/>
      <c r="G1" s="1"/>
      <c r="H1" s="1"/>
      <c r="I1" s="1"/>
      <c r="J1" s="1"/>
      <c r="K1" s="1"/>
    </row>
    <row r="2" ht="21" customHeight="1" spans="1:11">
      <c r="A2" s="2" t="s">
        <v>197</v>
      </c>
      <c r="B2" s="3"/>
      <c r="C2" s="3"/>
      <c r="D2" s="3"/>
      <c r="E2" s="3"/>
      <c r="F2" s="3"/>
      <c r="G2" s="3"/>
      <c r="H2" s="3"/>
      <c r="I2" s="3"/>
      <c r="J2" s="3"/>
      <c r="K2" s="3"/>
    </row>
    <row r="3" ht="42" customHeight="1" spans="1:11">
      <c r="A3" s="4" t="s">
        <v>372</v>
      </c>
      <c r="B3" s="5" t="s">
        <v>126</v>
      </c>
      <c r="C3" s="6"/>
      <c r="D3" s="6"/>
      <c r="E3" s="6"/>
      <c r="F3" s="4" t="s">
        <v>373</v>
      </c>
      <c r="G3" s="4"/>
      <c r="H3" s="7" t="s">
        <v>374</v>
      </c>
      <c r="I3" s="8"/>
      <c r="J3" s="8"/>
      <c r="K3" s="8"/>
    </row>
    <row r="4" ht="30" customHeight="1" spans="1:11">
      <c r="A4" s="4" t="s">
        <v>375</v>
      </c>
      <c r="B4" s="6"/>
      <c r="C4" s="6"/>
      <c r="D4" s="6"/>
      <c r="E4" s="6"/>
      <c r="F4" s="4" t="s">
        <v>376</v>
      </c>
      <c r="G4" s="4"/>
      <c r="H4" s="8"/>
      <c r="I4" s="8"/>
      <c r="J4" s="8"/>
      <c r="K4" s="8"/>
    </row>
    <row r="5" ht="25" customHeight="1" spans="1:11">
      <c r="A5" s="4" t="s">
        <v>377</v>
      </c>
      <c r="B5" s="6"/>
      <c r="C5" s="6"/>
      <c r="D5" s="6"/>
      <c r="E5" s="6"/>
      <c r="F5" s="4" t="s">
        <v>378</v>
      </c>
      <c r="G5" s="4"/>
      <c r="H5" s="8"/>
      <c r="I5" s="8"/>
      <c r="J5" s="8"/>
      <c r="K5" s="8"/>
    </row>
    <row r="6" ht="25" customHeight="1" spans="1:11">
      <c r="A6" s="4" t="s">
        <v>379</v>
      </c>
      <c r="B6" s="6"/>
      <c r="C6" s="6"/>
      <c r="D6" s="6"/>
      <c r="E6" s="6"/>
      <c r="F6" s="4" t="s">
        <v>380</v>
      </c>
      <c r="G6" s="4"/>
      <c r="H6" s="8"/>
      <c r="I6" s="8"/>
      <c r="J6" s="8"/>
      <c r="K6" s="8"/>
    </row>
    <row r="7" ht="30" customHeight="1" spans="1:11">
      <c r="A7" s="4" t="s">
        <v>381</v>
      </c>
      <c r="B7" s="9" t="s">
        <v>382</v>
      </c>
      <c r="C7" s="8"/>
      <c r="D7" s="8"/>
      <c r="E7" s="9" t="s">
        <v>383</v>
      </c>
      <c r="F7" s="9"/>
      <c r="G7" s="8"/>
      <c r="H7" s="8"/>
      <c r="I7" s="9" t="s">
        <v>384</v>
      </c>
      <c r="J7" s="9"/>
      <c r="K7" s="8"/>
    </row>
    <row r="8" ht="190" customHeight="1" spans="1:11">
      <c r="A8" s="4" t="s">
        <v>385</v>
      </c>
      <c r="B8" s="10" t="s">
        <v>386</v>
      </c>
      <c r="C8" s="11"/>
      <c r="D8" s="11"/>
      <c r="E8" s="11"/>
      <c r="F8" s="11"/>
      <c r="G8" s="11"/>
      <c r="H8" s="11"/>
      <c r="I8" s="11"/>
      <c r="J8" s="11"/>
      <c r="K8" s="11"/>
    </row>
    <row r="9" ht="25" customHeight="1" spans="1:11">
      <c r="A9" s="4" t="s">
        <v>239</v>
      </c>
      <c r="B9" s="4" t="s">
        <v>240</v>
      </c>
      <c r="C9" s="4"/>
      <c r="D9" s="9" t="s">
        <v>241</v>
      </c>
      <c r="E9" s="9"/>
      <c r="F9" s="9"/>
      <c r="G9" s="9"/>
      <c r="H9" s="9"/>
      <c r="I9" s="9"/>
      <c r="J9" s="9" t="s">
        <v>387</v>
      </c>
      <c r="K9" s="9"/>
    </row>
    <row r="10" ht="25" customHeight="1" spans="1:11">
      <c r="A10" s="6" t="s">
        <v>243</v>
      </c>
      <c r="B10" s="5" t="s">
        <v>244</v>
      </c>
      <c r="C10" s="5"/>
      <c r="D10" s="12" t="s">
        <v>245</v>
      </c>
      <c r="E10" s="12"/>
      <c r="F10" s="12"/>
      <c r="G10" s="12"/>
      <c r="H10" s="12"/>
      <c r="I10" s="12"/>
      <c r="J10" s="28" t="s">
        <v>388</v>
      </c>
      <c r="K10" s="28"/>
    </row>
    <row r="11" ht="25" customHeight="1" spans="1:11">
      <c r="A11" s="6"/>
      <c r="B11" s="5"/>
      <c r="C11" s="5"/>
      <c r="D11" s="12" t="s">
        <v>247</v>
      </c>
      <c r="E11" s="12"/>
      <c r="F11" s="12"/>
      <c r="G11" s="12"/>
      <c r="H11" s="12"/>
      <c r="I11" s="12"/>
      <c r="J11" s="28" t="s">
        <v>389</v>
      </c>
      <c r="K11" s="28"/>
    </row>
    <row r="12" ht="25" customHeight="1" spans="1:11">
      <c r="A12" s="6"/>
      <c r="B12" s="5"/>
      <c r="C12" s="5"/>
      <c r="D12" s="12" t="s">
        <v>249</v>
      </c>
      <c r="E12" s="12"/>
      <c r="F12" s="12"/>
      <c r="G12" s="12"/>
      <c r="H12" s="12"/>
      <c r="I12" s="12"/>
      <c r="J12" s="28" t="s">
        <v>390</v>
      </c>
      <c r="K12" s="28"/>
    </row>
    <row r="13" ht="25" customHeight="1" spans="1:11">
      <c r="A13" s="6"/>
      <c r="B13" s="5" t="s">
        <v>251</v>
      </c>
      <c r="C13" s="6"/>
      <c r="D13" s="12" t="s">
        <v>391</v>
      </c>
      <c r="E13" s="12"/>
      <c r="F13" s="12"/>
      <c r="G13" s="12"/>
      <c r="H13" s="12"/>
      <c r="I13" s="12"/>
      <c r="J13" s="28" t="s">
        <v>392</v>
      </c>
      <c r="K13" s="28"/>
    </row>
    <row r="14" ht="25" customHeight="1" spans="1:11">
      <c r="A14" s="6"/>
      <c r="B14" s="5" t="s">
        <v>254</v>
      </c>
      <c r="C14" s="5"/>
      <c r="D14" s="12" t="s">
        <v>393</v>
      </c>
      <c r="E14" s="12"/>
      <c r="F14" s="12"/>
      <c r="G14" s="12"/>
      <c r="H14" s="12"/>
      <c r="I14" s="12"/>
      <c r="J14" s="28" t="s">
        <v>256</v>
      </c>
      <c r="K14" s="28"/>
    </row>
    <row r="15" spans="1:11">
      <c r="A15" s="6"/>
      <c r="B15" s="5"/>
      <c r="C15" s="5"/>
      <c r="D15" s="12" t="s">
        <v>257</v>
      </c>
      <c r="E15" s="12"/>
      <c r="F15" s="12"/>
      <c r="G15" s="12"/>
      <c r="H15" s="12"/>
      <c r="I15" s="12"/>
      <c r="J15" s="28" t="s">
        <v>256</v>
      </c>
      <c r="K15" s="28"/>
    </row>
    <row r="16" ht="13.5" spans="1:11">
      <c r="A16" s="6"/>
      <c r="B16" s="13" t="s">
        <v>258</v>
      </c>
      <c r="C16" s="13"/>
      <c r="D16" s="12" t="s">
        <v>259</v>
      </c>
      <c r="E16" s="12"/>
      <c r="F16" s="12"/>
      <c r="G16" s="12"/>
      <c r="H16" s="12"/>
      <c r="I16" s="12"/>
      <c r="J16" s="28" t="s">
        <v>260</v>
      </c>
      <c r="K16" s="28"/>
    </row>
    <row r="17" ht="13.5" spans="1:11">
      <c r="A17" s="6"/>
      <c r="B17" s="14" t="s">
        <v>261</v>
      </c>
      <c r="C17" s="13"/>
      <c r="D17" s="12" t="s">
        <v>262</v>
      </c>
      <c r="E17" s="12"/>
      <c r="F17" s="12"/>
      <c r="G17" s="12"/>
      <c r="H17" s="12"/>
      <c r="I17" s="12"/>
      <c r="J17" s="28" t="s">
        <v>263</v>
      </c>
      <c r="K17" s="28"/>
    </row>
    <row r="18" ht="13.5" spans="1:11">
      <c r="A18" s="6"/>
      <c r="B18" s="14" t="s">
        <v>264</v>
      </c>
      <c r="C18" s="13"/>
      <c r="D18" s="12" t="s">
        <v>265</v>
      </c>
      <c r="E18" s="12"/>
      <c r="F18" s="12"/>
      <c r="G18" s="12"/>
      <c r="H18" s="12"/>
      <c r="I18" s="12"/>
      <c r="J18" s="28" t="s">
        <v>260</v>
      </c>
      <c r="K18" s="28"/>
    </row>
    <row r="19" ht="13.5" spans="1:11">
      <c r="A19" s="6"/>
      <c r="B19" s="14" t="s">
        <v>266</v>
      </c>
      <c r="C19" s="13"/>
      <c r="D19" s="12" t="s">
        <v>267</v>
      </c>
      <c r="E19" s="12"/>
      <c r="F19" s="12"/>
      <c r="G19" s="12"/>
      <c r="H19" s="12"/>
      <c r="I19" s="12"/>
      <c r="J19" s="13" t="s">
        <v>268</v>
      </c>
      <c r="K19" s="13"/>
    </row>
    <row r="20" spans="1:11">
      <c r="A20" s="14" t="s">
        <v>269</v>
      </c>
      <c r="B20" s="13" t="s">
        <v>244</v>
      </c>
      <c r="C20" s="13"/>
      <c r="D20" s="12" t="s">
        <v>270</v>
      </c>
      <c r="E20" s="12"/>
      <c r="F20" s="12"/>
      <c r="G20" s="12"/>
      <c r="H20" s="12"/>
      <c r="I20" s="12"/>
      <c r="J20" s="29" t="s">
        <v>271</v>
      </c>
      <c r="K20" s="29"/>
    </row>
    <row r="21" spans="1:11">
      <c r="A21" s="14"/>
      <c r="B21" s="13"/>
      <c r="C21" s="13"/>
      <c r="D21" s="12" t="s">
        <v>272</v>
      </c>
      <c r="E21" s="12"/>
      <c r="F21" s="12"/>
      <c r="G21" s="12"/>
      <c r="H21" s="12"/>
      <c r="I21" s="12"/>
      <c r="J21" s="30">
        <v>1</v>
      </c>
      <c r="K21" s="30"/>
    </row>
    <row r="22" spans="1:11">
      <c r="A22" s="14"/>
      <c r="B22" s="15" t="s">
        <v>251</v>
      </c>
      <c r="C22" s="15"/>
      <c r="D22" s="12" t="s">
        <v>273</v>
      </c>
      <c r="E22" s="12"/>
      <c r="F22" s="12"/>
      <c r="G22" s="12"/>
      <c r="H22" s="12"/>
      <c r="I22" s="12"/>
      <c r="J22" s="31" t="s">
        <v>274</v>
      </c>
      <c r="K22" s="31"/>
    </row>
    <row r="23" spans="1:11">
      <c r="A23" s="14"/>
      <c r="B23" s="15" t="s">
        <v>254</v>
      </c>
      <c r="C23" s="15"/>
      <c r="D23" s="12" t="s">
        <v>275</v>
      </c>
      <c r="E23" s="12"/>
      <c r="F23" s="12"/>
      <c r="G23" s="12"/>
      <c r="H23" s="12"/>
      <c r="I23" s="12"/>
      <c r="J23" s="31" t="s">
        <v>276</v>
      </c>
      <c r="K23" s="31"/>
    </row>
    <row r="24" spans="1:11">
      <c r="A24" s="14"/>
      <c r="B24" s="15" t="s">
        <v>277</v>
      </c>
      <c r="C24" s="15"/>
      <c r="D24" s="12" t="s">
        <v>278</v>
      </c>
      <c r="E24" s="12"/>
      <c r="F24" s="12"/>
      <c r="G24" s="12"/>
      <c r="H24" s="12"/>
      <c r="I24" s="12"/>
      <c r="J24" s="31" t="s">
        <v>279</v>
      </c>
      <c r="K24" s="31"/>
    </row>
    <row r="25" spans="1:11">
      <c r="A25" s="14"/>
      <c r="B25" s="15" t="s">
        <v>280</v>
      </c>
      <c r="C25" s="15"/>
      <c r="D25" s="16" t="s">
        <v>281</v>
      </c>
      <c r="E25" s="16"/>
      <c r="F25" s="16"/>
      <c r="G25" s="16"/>
      <c r="H25" s="16"/>
      <c r="I25" s="16"/>
      <c r="J25" s="32" t="s">
        <v>282</v>
      </c>
      <c r="K25" s="32"/>
    </row>
    <row r="26" ht="13.5" spans="1:11">
      <c r="A26" s="14"/>
      <c r="B26" s="14" t="s">
        <v>264</v>
      </c>
      <c r="C26" s="13"/>
      <c r="D26" s="17" t="s">
        <v>283</v>
      </c>
      <c r="E26" s="17"/>
      <c r="F26" s="17"/>
      <c r="G26" s="17"/>
      <c r="H26" s="17"/>
      <c r="I26" s="17"/>
      <c r="J26" s="33" t="s">
        <v>279</v>
      </c>
      <c r="K26" s="33"/>
    </row>
    <row r="27" ht="13.5" spans="1:11">
      <c r="A27" s="14" t="s">
        <v>284</v>
      </c>
      <c r="B27" s="13" t="s">
        <v>244</v>
      </c>
      <c r="C27" s="13"/>
      <c r="D27" s="18" t="s">
        <v>285</v>
      </c>
      <c r="E27" s="18"/>
      <c r="F27" s="18"/>
      <c r="G27" s="18"/>
      <c r="H27" s="18"/>
      <c r="I27" s="18"/>
      <c r="J27" s="13"/>
      <c r="K27" s="13"/>
    </row>
    <row r="28" ht="13.5" spans="1:11">
      <c r="A28" s="14"/>
      <c r="B28" s="13" t="s">
        <v>251</v>
      </c>
      <c r="C28" s="13"/>
      <c r="D28" s="18" t="s">
        <v>286</v>
      </c>
      <c r="E28" s="18"/>
      <c r="F28" s="18"/>
      <c r="G28" s="18"/>
      <c r="H28" s="18"/>
      <c r="I28" s="18"/>
      <c r="J28" s="13"/>
      <c r="K28" s="13"/>
    </row>
    <row r="29" ht="13.5" spans="1:11">
      <c r="A29" s="14"/>
      <c r="B29" s="13" t="s">
        <v>254</v>
      </c>
      <c r="C29" s="13"/>
      <c r="D29" s="18" t="s">
        <v>287</v>
      </c>
      <c r="E29" s="18"/>
      <c r="F29" s="18"/>
      <c r="G29" s="18"/>
      <c r="H29" s="18"/>
      <c r="I29" s="18"/>
      <c r="J29" s="13" t="s">
        <v>279</v>
      </c>
      <c r="K29" s="13"/>
    </row>
    <row r="30" ht="13.5" spans="1:11">
      <c r="A30" s="14"/>
      <c r="B30" s="19" t="s">
        <v>280</v>
      </c>
      <c r="C30" s="19"/>
      <c r="D30" s="18" t="s">
        <v>288</v>
      </c>
      <c r="E30" s="18"/>
      <c r="F30" s="18"/>
      <c r="G30" s="18"/>
      <c r="H30" s="18"/>
      <c r="I30" s="18"/>
      <c r="J30" s="13" t="s">
        <v>279</v>
      </c>
      <c r="K30" s="13"/>
    </row>
    <row r="31" ht="13.5" spans="1:11">
      <c r="A31" s="14"/>
      <c r="B31" s="19" t="s">
        <v>266</v>
      </c>
      <c r="C31" s="19"/>
      <c r="D31" s="20" t="s">
        <v>289</v>
      </c>
      <c r="E31" s="20"/>
      <c r="F31" s="20"/>
      <c r="G31" s="20"/>
      <c r="H31" s="20"/>
      <c r="I31" s="20"/>
      <c r="J31" s="13" t="s">
        <v>279</v>
      </c>
      <c r="K31" s="13"/>
    </row>
    <row r="32" spans="1:11">
      <c r="A32" s="14" t="s">
        <v>290</v>
      </c>
      <c r="B32" s="15" t="s">
        <v>244</v>
      </c>
      <c r="C32" s="15"/>
      <c r="D32" s="12" t="s">
        <v>291</v>
      </c>
      <c r="E32" s="12"/>
      <c r="F32" s="12"/>
      <c r="G32" s="12"/>
      <c r="H32" s="12"/>
      <c r="I32" s="12"/>
      <c r="J32" s="29" t="s">
        <v>292</v>
      </c>
      <c r="K32" s="29"/>
    </row>
    <row r="33" spans="1:11">
      <c r="A33" s="14"/>
      <c r="B33" s="15" t="s">
        <v>251</v>
      </c>
      <c r="C33" s="15"/>
      <c r="D33" s="12" t="s">
        <v>293</v>
      </c>
      <c r="E33" s="12"/>
      <c r="F33" s="12"/>
      <c r="G33" s="12"/>
      <c r="H33" s="12"/>
      <c r="I33" s="12"/>
      <c r="J33" s="31" t="s">
        <v>294</v>
      </c>
      <c r="K33" s="31"/>
    </row>
    <row r="34" spans="1:11">
      <c r="A34" s="14"/>
      <c r="B34" s="15" t="s">
        <v>254</v>
      </c>
      <c r="C34" s="15"/>
      <c r="D34" s="21" t="s">
        <v>295</v>
      </c>
      <c r="E34" s="21"/>
      <c r="F34" s="21"/>
      <c r="G34" s="21"/>
      <c r="H34" s="21"/>
      <c r="I34" s="21"/>
      <c r="J34" s="29" t="s">
        <v>260</v>
      </c>
      <c r="K34" s="29"/>
    </row>
    <row r="35" spans="1:11">
      <c r="A35" s="14"/>
      <c r="B35" s="15" t="s">
        <v>258</v>
      </c>
      <c r="C35" s="15"/>
      <c r="D35" s="12" t="s">
        <v>296</v>
      </c>
      <c r="E35" s="12"/>
      <c r="F35" s="12"/>
      <c r="G35" s="12"/>
      <c r="H35" s="12"/>
      <c r="I35" s="12"/>
      <c r="J35" s="31" t="s">
        <v>260</v>
      </c>
      <c r="K35" s="31"/>
    </row>
    <row r="36" spans="1:11">
      <c r="A36" s="14"/>
      <c r="B36" s="15" t="s">
        <v>261</v>
      </c>
      <c r="C36" s="15"/>
      <c r="D36" s="22" t="s">
        <v>297</v>
      </c>
      <c r="E36" s="22"/>
      <c r="F36" s="22"/>
      <c r="G36" s="22"/>
      <c r="H36" s="22"/>
      <c r="I36" s="22"/>
      <c r="J36" s="34" t="s">
        <v>263</v>
      </c>
      <c r="K36" s="34"/>
    </row>
    <row r="37" spans="1:11">
      <c r="A37" s="14"/>
      <c r="B37" s="15" t="s">
        <v>298</v>
      </c>
      <c r="C37" s="15"/>
      <c r="D37" s="23" t="s">
        <v>299</v>
      </c>
      <c r="E37" s="23"/>
      <c r="F37" s="23"/>
      <c r="G37" s="23"/>
      <c r="H37" s="23"/>
      <c r="I37" s="23"/>
      <c r="J37" s="35" t="s">
        <v>279</v>
      </c>
      <c r="K37" s="35"/>
    </row>
    <row r="38" spans="1:11">
      <c r="A38" s="14"/>
      <c r="B38" s="15" t="s">
        <v>300</v>
      </c>
      <c r="C38" s="15"/>
      <c r="D38" s="12" t="s">
        <v>301</v>
      </c>
      <c r="E38" s="12"/>
      <c r="F38" s="12"/>
      <c r="G38" s="12"/>
      <c r="H38" s="12"/>
      <c r="I38" s="12"/>
      <c r="J38" s="36" t="s">
        <v>302</v>
      </c>
      <c r="K38" s="36"/>
    </row>
    <row r="39" spans="1:11">
      <c r="A39" s="13" t="s">
        <v>303</v>
      </c>
      <c r="B39" s="24" t="s">
        <v>244</v>
      </c>
      <c r="C39" s="24"/>
      <c r="D39" s="25" t="s">
        <v>304</v>
      </c>
      <c r="E39" s="25"/>
      <c r="F39" s="25"/>
      <c r="G39" s="25"/>
      <c r="H39" s="25"/>
      <c r="I39" s="25"/>
      <c r="J39" s="37" t="s">
        <v>305</v>
      </c>
      <c r="K39" s="37"/>
    </row>
    <row r="40" spans="1:11">
      <c r="A40" s="13"/>
      <c r="B40" s="24"/>
      <c r="C40" s="24"/>
      <c r="D40" s="25" t="s">
        <v>306</v>
      </c>
      <c r="E40" s="25"/>
      <c r="F40" s="25"/>
      <c r="G40" s="25"/>
      <c r="H40" s="25"/>
      <c r="I40" s="25"/>
      <c r="J40" s="37" t="s">
        <v>305</v>
      </c>
      <c r="K40" s="37"/>
    </row>
    <row r="41" spans="1:11">
      <c r="A41" s="13"/>
      <c r="B41" s="24"/>
      <c r="C41" s="24"/>
      <c r="D41" s="25" t="s">
        <v>307</v>
      </c>
      <c r="E41" s="25"/>
      <c r="F41" s="25"/>
      <c r="G41" s="25"/>
      <c r="H41" s="25"/>
      <c r="I41" s="25"/>
      <c r="J41" s="37" t="s">
        <v>305</v>
      </c>
      <c r="K41" s="37"/>
    </row>
    <row r="42" spans="1:11">
      <c r="A42" s="13"/>
      <c r="B42" s="24"/>
      <c r="C42" s="24"/>
      <c r="D42" s="25" t="s">
        <v>308</v>
      </c>
      <c r="E42" s="25"/>
      <c r="F42" s="25"/>
      <c r="G42" s="25"/>
      <c r="H42" s="25"/>
      <c r="I42" s="25"/>
      <c r="J42" s="37" t="s">
        <v>305</v>
      </c>
      <c r="K42" s="37"/>
    </row>
    <row r="43" spans="1:11">
      <c r="A43" s="13"/>
      <c r="B43" s="24"/>
      <c r="C43" s="24"/>
      <c r="D43" s="25" t="s">
        <v>309</v>
      </c>
      <c r="E43" s="25"/>
      <c r="F43" s="25"/>
      <c r="G43" s="25"/>
      <c r="H43" s="25"/>
      <c r="I43" s="25"/>
      <c r="J43" s="37" t="s">
        <v>310</v>
      </c>
      <c r="K43" s="37"/>
    </row>
    <row r="44" spans="1:11">
      <c r="A44" s="13"/>
      <c r="B44" s="24" t="s">
        <v>251</v>
      </c>
      <c r="C44" s="24"/>
      <c r="D44" s="25" t="s">
        <v>311</v>
      </c>
      <c r="E44" s="25"/>
      <c r="F44" s="25"/>
      <c r="G44" s="25"/>
      <c r="H44" s="25"/>
      <c r="I44" s="25"/>
      <c r="J44" s="38" t="s">
        <v>305</v>
      </c>
      <c r="K44" s="38"/>
    </row>
    <row r="45" spans="1:11">
      <c r="A45" s="13"/>
      <c r="B45" s="24" t="s">
        <v>254</v>
      </c>
      <c r="C45" s="24"/>
      <c r="D45" s="25" t="s">
        <v>312</v>
      </c>
      <c r="E45" s="25"/>
      <c r="F45" s="25"/>
      <c r="G45" s="25"/>
      <c r="H45" s="25"/>
      <c r="I45" s="25"/>
      <c r="J45" s="38" t="s">
        <v>310</v>
      </c>
      <c r="K45" s="38"/>
    </row>
    <row r="46" spans="1:11">
      <c r="A46" s="13"/>
      <c r="B46" s="24"/>
      <c r="C46" s="24"/>
      <c r="D46" s="25" t="s">
        <v>313</v>
      </c>
      <c r="E46" s="25"/>
      <c r="F46" s="25"/>
      <c r="G46" s="25"/>
      <c r="H46" s="25"/>
      <c r="I46" s="25"/>
      <c r="J46" s="38" t="s">
        <v>310</v>
      </c>
      <c r="K46" s="38"/>
    </row>
    <row r="47" spans="1:11">
      <c r="A47" s="13"/>
      <c r="B47" s="24" t="s">
        <v>258</v>
      </c>
      <c r="C47" s="24"/>
      <c r="D47" s="25" t="s">
        <v>314</v>
      </c>
      <c r="E47" s="25"/>
      <c r="F47" s="25"/>
      <c r="G47" s="25"/>
      <c r="H47" s="25"/>
      <c r="I47" s="25"/>
      <c r="J47" s="39"/>
      <c r="K47" s="39"/>
    </row>
    <row r="48" spans="1:11">
      <c r="A48" s="13"/>
      <c r="B48" s="24" t="s">
        <v>277</v>
      </c>
      <c r="C48" s="24"/>
      <c r="D48" s="25" t="s">
        <v>315</v>
      </c>
      <c r="E48" s="25"/>
      <c r="F48" s="25"/>
      <c r="G48" s="25"/>
      <c r="H48" s="25"/>
      <c r="I48" s="25"/>
      <c r="J48" s="38" t="s">
        <v>305</v>
      </c>
      <c r="K48" s="38"/>
    </row>
    <row r="49" spans="1:11">
      <c r="A49" s="13"/>
      <c r="B49" s="24" t="s">
        <v>280</v>
      </c>
      <c r="C49" s="24"/>
      <c r="D49" s="25" t="s">
        <v>316</v>
      </c>
      <c r="E49" s="25"/>
      <c r="F49" s="25"/>
      <c r="G49" s="25"/>
      <c r="H49" s="25"/>
      <c r="I49" s="25"/>
      <c r="J49" s="38" t="s">
        <v>305</v>
      </c>
      <c r="K49" s="38"/>
    </row>
    <row r="50" spans="1:11">
      <c r="A50" s="13"/>
      <c r="B50" s="24" t="s">
        <v>264</v>
      </c>
      <c r="C50" s="24"/>
      <c r="D50" s="25" t="s">
        <v>317</v>
      </c>
      <c r="E50" s="25"/>
      <c r="F50" s="25"/>
      <c r="G50" s="25"/>
      <c r="H50" s="25"/>
      <c r="I50" s="25"/>
      <c r="J50" s="38" t="s">
        <v>305</v>
      </c>
      <c r="K50" s="38"/>
    </row>
    <row r="51" spans="1:11">
      <c r="A51" s="13"/>
      <c r="B51" s="24" t="s">
        <v>266</v>
      </c>
      <c r="C51" s="24"/>
      <c r="D51" s="25" t="s">
        <v>318</v>
      </c>
      <c r="E51" s="25"/>
      <c r="F51" s="25"/>
      <c r="G51" s="25"/>
      <c r="H51" s="25"/>
      <c r="I51" s="25"/>
      <c r="J51" s="38" t="s">
        <v>260</v>
      </c>
      <c r="K51" s="38"/>
    </row>
    <row r="52" spans="1:11">
      <c r="A52" s="13" t="s">
        <v>319</v>
      </c>
      <c r="B52" s="24" t="s">
        <v>244</v>
      </c>
      <c r="C52" s="24"/>
      <c r="D52" s="26" t="s">
        <v>320</v>
      </c>
      <c r="E52" s="27"/>
      <c r="F52" s="27"/>
      <c r="G52" s="27"/>
      <c r="H52" s="27"/>
      <c r="I52" s="40"/>
      <c r="J52" s="37" t="s">
        <v>310</v>
      </c>
      <c r="K52" s="37"/>
    </row>
    <row r="53" spans="1:11">
      <c r="A53" s="13"/>
      <c r="B53" s="24"/>
      <c r="C53" s="24"/>
      <c r="D53" s="25" t="s">
        <v>321</v>
      </c>
      <c r="E53" s="25"/>
      <c r="F53" s="25"/>
      <c r="G53" s="25"/>
      <c r="H53" s="25"/>
      <c r="I53" s="25"/>
      <c r="J53" s="37" t="s">
        <v>310</v>
      </c>
      <c r="K53" s="37"/>
    </row>
    <row r="54" spans="1:11">
      <c r="A54" s="13"/>
      <c r="B54" s="24"/>
      <c r="C54" s="24"/>
      <c r="D54" s="25" t="s">
        <v>322</v>
      </c>
      <c r="E54" s="25"/>
      <c r="F54" s="25"/>
      <c r="G54" s="25"/>
      <c r="H54" s="25"/>
      <c r="I54" s="25"/>
      <c r="J54" s="37" t="s">
        <v>310</v>
      </c>
      <c r="K54" s="37"/>
    </row>
    <row r="55" spans="1:11">
      <c r="A55" s="13"/>
      <c r="B55" s="24" t="s">
        <v>251</v>
      </c>
      <c r="C55" s="24"/>
      <c r="D55" s="25" t="s">
        <v>323</v>
      </c>
      <c r="E55" s="25"/>
      <c r="F55" s="25"/>
      <c r="G55" s="25"/>
      <c r="H55" s="25"/>
      <c r="I55" s="25"/>
      <c r="J55" s="38" t="s">
        <v>324</v>
      </c>
      <c r="K55" s="38"/>
    </row>
    <row r="56" spans="1:11">
      <c r="A56" s="13"/>
      <c r="B56" s="24"/>
      <c r="C56" s="24"/>
      <c r="D56" s="25" t="s">
        <v>325</v>
      </c>
      <c r="E56" s="25"/>
      <c r="F56" s="25"/>
      <c r="G56" s="25"/>
      <c r="H56" s="25"/>
      <c r="I56" s="25"/>
      <c r="J56" s="37" t="s">
        <v>326</v>
      </c>
      <c r="K56" s="37"/>
    </row>
    <row r="57" spans="1:11">
      <c r="A57" s="13"/>
      <c r="B57" s="24"/>
      <c r="C57" s="24"/>
      <c r="D57" s="25" t="s">
        <v>327</v>
      </c>
      <c r="E57" s="25"/>
      <c r="F57" s="25"/>
      <c r="G57" s="25"/>
      <c r="H57" s="25"/>
      <c r="I57" s="25"/>
      <c r="J57" s="37">
        <v>1</v>
      </c>
      <c r="K57" s="37"/>
    </row>
    <row r="58" spans="1:11">
      <c r="A58" s="13"/>
      <c r="B58" s="24" t="s">
        <v>254</v>
      </c>
      <c r="C58" s="24"/>
      <c r="D58" s="25" t="s">
        <v>328</v>
      </c>
      <c r="E58" s="25"/>
      <c r="F58" s="25"/>
      <c r="G58" s="25"/>
      <c r="H58" s="25"/>
      <c r="I58" s="25"/>
      <c r="J58" s="38" t="s">
        <v>310</v>
      </c>
      <c r="K58" s="38"/>
    </row>
    <row r="59" spans="1:11">
      <c r="A59" s="13"/>
      <c r="B59" s="24"/>
      <c r="C59" s="24"/>
      <c r="D59" s="25" t="s">
        <v>329</v>
      </c>
      <c r="E59" s="25"/>
      <c r="F59" s="25"/>
      <c r="G59" s="25"/>
      <c r="H59" s="25"/>
      <c r="I59" s="25"/>
      <c r="J59" s="38" t="s">
        <v>330</v>
      </c>
      <c r="K59" s="38"/>
    </row>
    <row r="60" spans="1:11">
      <c r="A60" s="13"/>
      <c r="B60" s="24"/>
      <c r="C60" s="24"/>
      <c r="D60" s="25" t="s">
        <v>331</v>
      </c>
      <c r="E60" s="25"/>
      <c r="F60" s="25"/>
      <c r="G60" s="25"/>
      <c r="H60" s="25"/>
      <c r="I60" s="25"/>
      <c r="J60" s="38" t="s">
        <v>332</v>
      </c>
      <c r="K60" s="38"/>
    </row>
    <row r="61" spans="1:11">
      <c r="A61" s="13"/>
      <c r="B61" s="24" t="s">
        <v>258</v>
      </c>
      <c r="C61" s="24"/>
      <c r="D61" s="25" t="s">
        <v>333</v>
      </c>
      <c r="E61" s="25"/>
      <c r="F61" s="25"/>
      <c r="G61" s="25"/>
      <c r="H61" s="25"/>
      <c r="I61" s="25"/>
      <c r="J61" s="39">
        <v>1</v>
      </c>
      <c r="K61" s="39"/>
    </row>
    <row r="62" spans="1:11">
      <c r="A62" s="13"/>
      <c r="B62" s="24" t="s">
        <v>277</v>
      </c>
      <c r="C62" s="24"/>
      <c r="D62" s="25" t="s">
        <v>334</v>
      </c>
      <c r="E62" s="25"/>
      <c r="F62" s="25"/>
      <c r="G62" s="25"/>
      <c r="H62" s="25"/>
      <c r="I62" s="25"/>
      <c r="J62" s="38" t="s">
        <v>310</v>
      </c>
      <c r="K62" s="38"/>
    </row>
    <row r="63" spans="1:11">
      <c r="A63" s="13"/>
      <c r="B63" s="24" t="s">
        <v>280</v>
      </c>
      <c r="C63" s="24"/>
      <c r="D63" s="25" t="s">
        <v>335</v>
      </c>
      <c r="E63" s="25"/>
      <c r="F63" s="25"/>
      <c r="G63" s="25"/>
      <c r="H63" s="25"/>
      <c r="I63" s="25"/>
      <c r="J63" s="38" t="s">
        <v>310</v>
      </c>
      <c r="K63" s="38"/>
    </row>
    <row r="64" spans="1:11">
      <c r="A64" s="13"/>
      <c r="B64" s="24" t="s">
        <v>264</v>
      </c>
      <c r="C64" s="24"/>
      <c r="D64" s="25" t="s">
        <v>336</v>
      </c>
      <c r="E64" s="25"/>
      <c r="F64" s="25"/>
      <c r="G64" s="25"/>
      <c r="H64" s="25"/>
      <c r="I64" s="25"/>
      <c r="J64" s="35" t="s">
        <v>279</v>
      </c>
      <c r="K64" s="35"/>
    </row>
    <row r="65" spans="1:11">
      <c r="A65" s="13"/>
      <c r="B65" s="24" t="s">
        <v>266</v>
      </c>
      <c r="C65" s="24"/>
      <c r="D65" s="25" t="s">
        <v>337</v>
      </c>
      <c r="E65" s="25"/>
      <c r="F65" s="25"/>
      <c r="G65" s="25"/>
      <c r="H65" s="25"/>
      <c r="I65" s="25"/>
      <c r="J65" s="38" t="s">
        <v>260</v>
      </c>
      <c r="K65" s="38"/>
    </row>
    <row r="66" spans="1:11">
      <c r="A66" s="14" t="s">
        <v>338</v>
      </c>
      <c r="B66" s="24" t="s">
        <v>244</v>
      </c>
      <c r="C66" s="24"/>
      <c r="D66" s="41" t="s">
        <v>339</v>
      </c>
      <c r="E66" s="41"/>
      <c r="F66" s="41"/>
      <c r="G66" s="41"/>
      <c r="H66" s="41"/>
      <c r="I66" s="41"/>
      <c r="J66" s="38" t="s">
        <v>340</v>
      </c>
      <c r="K66" s="38"/>
    </row>
    <row r="67" spans="1:11">
      <c r="A67" s="14"/>
      <c r="B67" s="24"/>
      <c r="C67" s="24"/>
      <c r="D67" s="18" t="s">
        <v>341</v>
      </c>
      <c r="E67" s="18"/>
      <c r="F67" s="18"/>
      <c r="G67" s="18"/>
      <c r="H67" s="18"/>
      <c r="I67" s="18"/>
      <c r="J67" s="38" t="s">
        <v>340</v>
      </c>
      <c r="K67" s="38"/>
    </row>
    <row r="68" spans="1:11">
      <c r="A68" s="14"/>
      <c r="B68" s="24" t="s">
        <v>251</v>
      </c>
      <c r="C68" s="24"/>
      <c r="D68" s="41" t="s">
        <v>342</v>
      </c>
      <c r="E68" s="41"/>
      <c r="F68" s="41"/>
      <c r="G68" s="41"/>
      <c r="H68" s="41"/>
      <c r="I68" s="41"/>
      <c r="J68" s="38" t="s">
        <v>340</v>
      </c>
      <c r="K68" s="38"/>
    </row>
    <row r="69" spans="1:11">
      <c r="A69" s="14"/>
      <c r="B69" s="24"/>
      <c r="C69" s="24"/>
      <c r="D69" s="41" t="s">
        <v>343</v>
      </c>
      <c r="E69" s="41"/>
      <c r="F69" s="41"/>
      <c r="G69" s="41"/>
      <c r="H69" s="41"/>
      <c r="I69" s="41"/>
      <c r="J69" s="37" t="s">
        <v>344</v>
      </c>
      <c r="K69" s="37"/>
    </row>
    <row r="70" spans="1:11">
      <c r="A70" s="14"/>
      <c r="B70" s="24" t="s">
        <v>254</v>
      </c>
      <c r="C70" s="24"/>
      <c r="D70" s="41" t="s">
        <v>345</v>
      </c>
      <c r="E70" s="41"/>
      <c r="F70" s="41"/>
      <c r="G70" s="41"/>
      <c r="H70" s="41"/>
      <c r="I70" s="41"/>
      <c r="J70" s="37" t="s">
        <v>344</v>
      </c>
      <c r="K70" s="37"/>
    </row>
    <row r="71" spans="1:11">
      <c r="A71" s="14"/>
      <c r="B71" s="24"/>
      <c r="C71" s="24"/>
      <c r="D71" s="41" t="s">
        <v>346</v>
      </c>
      <c r="E71" s="41"/>
      <c r="F71" s="41"/>
      <c r="G71" s="41"/>
      <c r="H71" s="41"/>
      <c r="I71" s="41"/>
      <c r="J71" s="38" t="s">
        <v>330</v>
      </c>
      <c r="K71" s="38"/>
    </row>
    <row r="72" spans="1:11">
      <c r="A72" s="14"/>
      <c r="B72" s="24"/>
      <c r="C72" s="24"/>
      <c r="D72" s="41" t="s">
        <v>347</v>
      </c>
      <c r="E72" s="41"/>
      <c r="F72" s="41"/>
      <c r="G72" s="41"/>
      <c r="H72" s="41"/>
      <c r="I72" s="41"/>
      <c r="J72" s="38">
        <v>0</v>
      </c>
      <c r="K72" s="38"/>
    </row>
    <row r="73" spans="1:11">
      <c r="A73" s="14"/>
      <c r="B73" s="24"/>
      <c r="C73" s="24"/>
      <c r="D73" s="41" t="s">
        <v>348</v>
      </c>
      <c r="E73" s="41"/>
      <c r="F73" s="41"/>
      <c r="G73" s="41"/>
      <c r="H73" s="41"/>
      <c r="I73" s="41"/>
      <c r="J73" s="37">
        <v>1</v>
      </c>
      <c r="K73" s="37"/>
    </row>
    <row r="74" spans="1:11">
      <c r="A74" s="14"/>
      <c r="B74" s="24" t="s">
        <v>277</v>
      </c>
      <c r="C74" s="24"/>
      <c r="D74" s="42" t="s">
        <v>349</v>
      </c>
      <c r="E74" s="42"/>
      <c r="F74" s="42"/>
      <c r="G74" s="42"/>
      <c r="H74" s="42"/>
      <c r="I74" s="42"/>
      <c r="J74" s="44" t="s">
        <v>279</v>
      </c>
      <c r="K74" s="44"/>
    </row>
    <row r="75" spans="1:11">
      <c r="A75" s="14"/>
      <c r="B75" s="24"/>
      <c r="C75" s="24"/>
      <c r="D75" s="41" t="s">
        <v>350</v>
      </c>
      <c r="E75" s="41"/>
      <c r="F75" s="41"/>
      <c r="G75" s="41"/>
      <c r="H75" s="41"/>
      <c r="I75" s="41"/>
      <c r="J75" s="44" t="s">
        <v>279</v>
      </c>
      <c r="K75" s="44"/>
    </row>
    <row r="76" spans="1:11">
      <c r="A76" s="14"/>
      <c r="B76" s="24" t="s">
        <v>280</v>
      </c>
      <c r="C76" s="24"/>
      <c r="D76" s="41" t="s">
        <v>351</v>
      </c>
      <c r="E76" s="41"/>
      <c r="F76" s="41"/>
      <c r="G76" s="41"/>
      <c r="H76" s="41"/>
      <c r="I76" s="41"/>
      <c r="J76" s="38" t="s">
        <v>352</v>
      </c>
      <c r="K76" s="38"/>
    </row>
    <row r="77" spans="1:11">
      <c r="A77" s="14"/>
      <c r="B77" s="24"/>
      <c r="C77" s="24"/>
      <c r="D77" s="43" t="s">
        <v>353</v>
      </c>
      <c r="E77" s="43"/>
      <c r="F77" s="43"/>
      <c r="G77" s="43"/>
      <c r="H77" s="43"/>
      <c r="I77" s="43"/>
      <c r="J77" s="44" t="s">
        <v>279</v>
      </c>
      <c r="K77" s="44"/>
    </row>
    <row r="78" spans="1:11">
      <c r="A78" s="14"/>
      <c r="B78" s="24" t="s">
        <v>264</v>
      </c>
      <c r="C78" s="24"/>
      <c r="D78" s="41" t="s">
        <v>354</v>
      </c>
      <c r="E78" s="41"/>
      <c r="F78" s="41"/>
      <c r="G78" s="41"/>
      <c r="H78" s="41"/>
      <c r="I78" s="41"/>
      <c r="J78" s="38" t="s">
        <v>279</v>
      </c>
      <c r="K78" s="38"/>
    </row>
    <row r="79" spans="1:11">
      <c r="A79" s="14"/>
      <c r="B79" s="24"/>
      <c r="C79" s="24"/>
      <c r="D79" s="41" t="s">
        <v>355</v>
      </c>
      <c r="E79" s="41"/>
      <c r="F79" s="41"/>
      <c r="G79" s="41"/>
      <c r="H79" s="41"/>
      <c r="I79" s="41"/>
      <c r="J79" s="38" t="s">
        <v>279</v>
      </c>
      <c r="K79" s="38"/>
    </row>
    <row r="80" spans="1:11">
      <c r="A80" s="14"/>
      <c r="B80" s="24"/>
      <c r="C80" s="24"/>
      <c r="D80" s="41" t="s">
        <v>356</v>
      </c>
      <c r="E80" s="41"/>
      <c r="F80" s="41"/>
      <c r="G80" s="41"/>
      <c r="H80" s="41"/>
      <c r="I80" s="41"/>
      <c r="J80" s="38" t="s">
        <v>279</v>
      </c>
      <c r="K80" s="38"/>
    </row>
    <row r="81" spans="1:11">
      <c r="A81" s="14"/>
      <c r="B81" s="24" t="s">
        <v>266</v>
      </c>
      <c r="C81" s="24"/>
      <c r="D81" s="41" t="s">
        <v>357</v>
      </c>
      <c r="E81" s="41"/>
      <c r="F81" s="41"/>
      <c r="G81" s="41"/>
      <c r="H81" s="41"/>
      <c r="I81" s="41"/>
      <c r="J81" s="45" t="s">
        <v>358</v>
      </c>
      <c r="K81" s="45"/>
    </row>
    <row r="82" spans="1:11">
      <c r="A82" s="14" t="s">
        <v>359</v>
      </c>
      <c r="B82" s="24" t="s">
        <v>244</v>
      </c>
      <c r="C82" s="24"/>
      <c r="D82" s="25" t="s">
        <v>360</v>
      </c>
      <c r="E82" s="25"/>
      <c r="F82" s="25"/>
      <c r="G82" s="25"/>
      <c r="H82" s="25"/>
      <c r="I82" s="25"/>
      <c r="J82" s="24">
        <v>19</v>
      </c>
      <c r="K82" s="24"/>
    </row>
    <row r="83" spans="1:11">
      <c r="A83" s="14"/>
      <c r="B83" s="24"/>
      <c r="C83" s="24"/>
      <c r="D83" s="25" t="s">
        <v>361</v>
      </c>
      <c r="E83" s="25"/>
      <c r="F83" s="25"/>
      <c r="G83" s="25"/>
      <c r="H83" s="25"/>
      <c r="I83" s="25"/>
      <c r="J83" s="24">
        <v>3</v>
      </c>
      <c r="K83" s="24"/>
    </row>
    <row r="84" spans="1:11">
      <c r="A84" s="14"/>
      <c r="B84" s="24"/>
      <c r="C84" s="24"/>
      <c r="D84" s="25" t="s">
        <v>362</v>
      </c>
      <c r="E84" s="25"/>
      <c r="F84" s="25"/>
      <c r="G84" s="25"/>
      <c r="H84" s="25"/>
      <c r="I84" s="25"/>
      <c r="J84" s="39">
        <v>0.13</v>
      </c>
      <c r="K84" s="39"/>
    </row>
    <row r="85" spans="1:11">
      <c r="A85" s="14"/>
      <c r="B85" s="24" t="s">
        <v>251</v>
      </c>
      <c r="C85" s="24"/>
      <c r="D85" s="25" t="s">
        <v>363</v>
      </c>
      <c r="E85" s="25"/>
      <c r="F85" s="25"/>
      <c r="G85" s="25"/>
      <c r="H85" s="25"/>
      <c r="I85" s="25"/>
      <c r="J85" s="39">
        <v>1</v>
      </c>
      <c r="K85" s="39"/>
    </row>
    <row r="86" spans="1:11">
      <c r="A86" s="14"/>
      <c r="B86" s="24" t="s">
        <v>254</v>
      </c>
      <c r="C86" s="24"/>
      <c r="D86" s="25" t="s">
        <v>364</v>
      </c>
      <c r="E86" s="25"/>
      <c r="F86" s="25"/>
      <c r="G86" s="25"/>
      <c r="H86" s="25"/>
      <c r="I86" s="25"/>
      <c r="J86" s="24" t="s">
        <v>310</v>
      </c>
      <c r="K86" s="24"/>
    </row>
    <row r="87" spans="1:11">
      <c r="A87" s="14"/>
      <c r="B87" s="24" t="s">
        <v>277</v>
      </c>
      <c r="C87" s="24"/>
      <c r="D87" s="25" t="s">
        <v>365</v>
      </c>
      <c r="E87" s="25"/>
      <c r="F87" s="25"/>
      <c r="G87" s="25"/>
      <c r="H87" s="25"/>
      <c r="I87" s="25"/>
      <c r="J87" s="24" t="s">
        <v>366</v>
      </c>
      <c r="K87" s="24"/>
    </row>
    <row r="88" spans="1:11">
      <c r="A88" s="14"/>
      <c r="B88" s="24" t="s">
        <v>280</v>
      </c>
      <c r="C88" s="24"/>
      <c r="D88" s="25" t="s">
        <v>367</v>
      </c>
      <c r="E88" s="25"/>
      <c r="F88" s="25"/>
      <c r="G88" s="25"/>
      <c r="H88" s="25"/>
      <c r="I88" s="25"/>
      <c r="J88" s="24" t="s">
        <v>368</v>
      </c>
      <c r="K88" s="24"/>
    </row>
    <row r="89" spans="1:11">
      <c r="A89" s="14"/>
      <c r="B89" s="24" t="s">
        <v>266</v>
      </c>
      <c r="C89" s="24"/>
      <c r="D89" s="25" t="s">
        <v>369</v>
      </c>
      <c r="E89" s="25"/>
      <c r="F89" s="25"/>
      <c r="G89" s="25"/>
      <c r="H89" s="25"/>
      <c r="I89" s="25"/>
      <c r="J89" s="24" t="s">
        <v>370</v>
      </c>
      <c r="K89" s="24"/>
    </row>
    <row r="90" spans="1:11">
      <c r="A90" s="14" t="s">
        <v>394</v>
      </c>
      <c r="B90" s="24" t="s">
        <v>244</v>
      </c>
      <c r="C90" s="24"/>
      <c r="D90" s="25" t="s">
        <v>395</v>
      </c>
      <c r="E90" s="25"/>
      <c r="F90" s="25"/>
      <c r="G90" s="25"/>
      <c r="H90" s="25"/>
      <c r="I90" s="25"/>
      <c r="J90" s="24" t="s">
        <v>396</v>
      </c>
      <c r="K90" s="24"/>
    </row>
    <row r="91" spans="1:11">
      <c r="A91" s="14"/>
      <c r="B91" s="24"/>
      <c r="C91" s="24"/>
      <c r="D91" s="25" t="s">
        <v>397</v>
      </c>
      <c r="E91" s="25"/>
      <c r="F91" s="25"/>
      <c r="G91" s="25"/>
      <c r="H91" s="25"/>
      <c r="I91" s="25"/>
      <c r="J91" s="24" t="s">
        <v>398</v>
      </c>
      <c r="K91" s="24"/>
    </row>
    <row r="92" spans="1:11">
      <c r="A92" s="14"/>
      <c r="B92" s="24"/>
      <c r="C92" s="24"/>
      <c r="D92" s="25" t="s">
        <v>307</v>
      </c>
      <c r="E92" s="25"/>
      <c r="F92" s="25"/>
      <c r="G92" s="25"/>
      <c r="H92" s="25"/>
      <c r="I92" s="25"/>
      <c r="J92" s="39">
        <v>1</v>
      </c>
      <c r="K92" s="39"/>
    </row>
    <row r="93" spans="1:11">
      <c r="A93" s="14"/>
      <c r="B93" s="24"/>
      <c r="C93" s="24"/>
      <c r="D93" s="25" t="s">
        <v>399</v>
      </c>
      <c r="E93" s="25"/>
      <c r="F93" s="25"/>
      <c r="G93" s="25"/>
      <c r="H93" s="25"/>
      <c r="I93" s="25"/>
      <c r="J93" s="24" t="s">
        <v>400</v>
      </c>
      <c r="K93" s="24"/>
    </row>
    <row r="94" spans="1:11">
      <c r="A94" s="14"/>
      <c r="B94" s="24"/>
      <c r="C94" s="24"/>
      <c r="D94" s="25" t="s">
        <v>401</v>
      </c>
      <c r="E94" s="25"/>
      <c r="F94" s="25"/>
      <c r="G94" s="25"/>
      <c r="H94" s="25"/>
      <c r="I94" s="25"/>
      <c r="J94" s="24" t="s">
        <v>344</v>
      </c>
      <c r="K94" s="24"/>
    </row>
    <row r="95" spans="1:11">
      <c r="A95" s="14"/>
      <c r="B95" s="24"/>
      <c r="C95" s="24"/>
      <c r="D95" s="25" t="s">
        <v>402</v>
      </c>
      <c r="E95" s="25"/>
      <c r="F95" s="25"/>
      <c r="G95" s="25"/>
      <c r="H95" s="25"/>
      <c r="I95" s="25"/>
      <c r="J95" s="24" t="s">
        <v>403</v>
      </c>
      <c r="K95" s="24"/>
    </row>
    <row r="96" spans="1:11">
      <c r="A96" s="14"/>
      <c r="B96" s="24" t="s">
        <v>251</v>
      </c>
      <c r="C96" s="24"/>
      <c r="D96" s="25" t="s">
        <v>404</v>
      </c>
      <c r="E96" s="25"/>
      <c r="F96" s="25"/>
      <c r="G96" s="25"/>
      <c r="H96" s="25"/>
      <c r="I96" s="25"/>
      <c r="J96" s="24" t="s">
        <v>405</v>
      </c>
      <c r="K96" s="24"/>
    </row>
    <row r="97" spans="1:11">
      <c r="A97" s="14"/>
      <c r="B97" s="24"/>
      <c r="C97" s="24"/>
      <c r="D97" s="25" t="s">
        <v>406</v>
      </c>
      <c r="E97" s="25"/>
      <c r="F97" s="25"/>
      <c r="G97" s="25"/>
      <c r="H97" s="25"/>
      <c r="I97" s="25"/>
      <c r="J97" s="24" t="s">
        <v>405</v>
      </c>
      <c r="K97" s="24"/>
    </row>
    <row r="98" spans="1:11">
      <c r="A98" s="14"/>
      <c r="B98" s="24" t="s">
        <v>254</v>
      </c>
      <c r="C98" s="24"/>
      <c r="D98" s="25" t="s">
        <v>312</v>
      </c>
      <c r="E98" s="25"/>
      <c r="F98" s="25"/>
      <c r="G98" s="25"/>
      <c r="H98" s="25"/>
      <c r="I98" s="25"/>
      <c r="J98" s="24" t="s">
        <v>330</v>
      </c>
      <c r="K98" s="24"/>
    </row>
    <row r="99" spans="1:11">
      <c r="A99" s="14"/>
      <c r="B99" s="24"/>
      <c r="C99" s="24"/>
      <c r="D99" s="25" t="s">
        <v>313</v>
      </c>
      <c r="E99" s="25"/>
      <c r="F99" s="25"/>
      <c r="G99" s="25"/>
      <c r="H99" s="25"/>
      <c r="I99" s="25"/>
      <c r="J99" s="24" t="s">
        <v>330</v>
      </c>
      <c r="K99" s="24"/>
    </row>
    <row r="100" spans="1:11">
      <c r="A100" s="14"/>
      <c r="B100" s="24" t="s">
        <v>280</v>
      </c>
      <c r="C100" s="24"/>
      <c r="D100" s="25" t="s">
        <v>407</v>
      </c>
      <c r="E100" s="25"/>
      <c r="F100" s="25"/>
      <c r="G100" s="25"/>
      <c r="H100" s="25"/>
      <c r="I100" s="25"/>
      <c r="J100" s="24" t="s">
        <v>405</v>
      </c>
      <c r="K100" s="24"/>
    </row>
    <row r="101" spans="1:11">
      <c r="A101" s="14"/>
      <c r="B101" s="24"/>
      <c r="C101" s="24"/>
      <c r="D101" s="25" t="s">
        <v>408</v>
      </c>
      <c r="E101" s="25"/>
      <c r="F101" s="25"/>
      <c r="G101" s="25"/>
      <c r="H101" s="25"/>
      <c r="I101" s="25"/>
      <c r="J101" s="24" t="s">
        <v>409</v>
      </c>
      <c r="K101" s="24"/>
    </row>
    <row r="102" spans="1:11">
      <c r="A102" s="14"/>
      <c r="B102" s="24" t="s">
        <v>410</v>
      </c>
      <c r="C102" s="24"/>
      <c r="D102" s="25" t="s">
        <v>411</v>
      </c>
      <c r="E102" s="25"/>
      <c r="F102" s="25"/>
      <c r="G102" s="25"/>
      <c r="H102" s="25"/>
      <c r="I102" s="25"/>
      <c r="J102" s="24" t="s">
        <v>352</v>
      </c>
      <c r="K102" s="24"/>
    </row>
    <row r="103" spans="1:11">
      <c r="A103" s="14"/>
      <c r="B103" s="24" t="s">
        <v>264</v>
      </c>
      <c r="C103" s="24"/>
      <c r="D103" s="25" t="s">
        <v>317</v>
      </c>
      <c r="E103" s="25"/>
      <c r="F103" s="25"/>
      <c r="G103" s="25"/>
      <c r="H103" s="25"/>
      <c r="I103" s="25"/>
      <c r="J103" s="24" t="s">
        <v>352</v>
      </c>
      <c r="K103" s="24"/>
    </row>
    <row r="104" spans="1:11">
      <c r="A104" s="14"/>
      <c r="B104" s="24" t="s">
        <v>266</v>
      </c>
      <c r="C104" s="24"/>
      <c r="D104" s="25" t="s">
        <v>412</v>
      </c>
      <c r="E104" s="25"/>
      <c r="F104" s="25"/>
      <c r="G104" s="25"/>
      <c r="H104" s="25"/>
      <c r="I104" s="25"/>
      <c r="J104" s="24" t="s">
        <v>352</v>
      </c>
      <c r="K104" s="24"/>
    </row>
    <row r="105" spans="1:11">
      <c r="A105" s="14"/>
      <c r="B105" s="24"/>
      <c r="C105" s="24"/>
      <c r="D105" s="26" t="s">
        <v>413</v>
      </c>
      <c r="E105" s="27"/>
      <c r="F105" s="27"/>
      <c r="G105" s="27"/>
      <c r="H105" s="27"/>
      <c r="I105" s="40"/>
      <c r="J105" s="24" t="s">
        <v>405</v>
      </c>
      <c r="K105" s="24"/>
    </row>
    <row r="106" spans="1:11">
      <c r="A106" s="14" t="s">
        <v>414</v>
      </c>
      <c r="B106" s="24" t="s">
        <v>244</v>
      </c>
      <c r="C106" s="24"/>
      <c r="D106" s="25" t="s">
        <v>415</v>
      </c>
      <c r="E106" s="25"/>
      <c r="F106" s="25"/>
      <c r="G106" s="25"/>
      <c r="H106" s="25"/>
      <c r="I106" s="25"/>
      <c r="J106" s="39">
        <v>1</v>
      </c>
      <c r="K106" s="39"/>
    </row>
    <row r="107" spans="1:11">
      <c r="A107" s="14"/>
      <c r="B107" s="24"/>
      <c r="C107" s="24"/>
      <c r="D107" s="25" t="s">
        <v>416</v>
      </c>
      <c r="E107" s="25"/>
      <c r="F107" s="25"/>
      <c r="G107" s="25"/>
      <c r="H107" s="25"/>
      <c r="I107" s="25"/>
      <c r="J107" s="39">
        <v>1</v>
      </c>
      <c r="K107" s="39"/>
    </row>
    <row r="108" spans="1:11">
      <c r="A108" s="14"/>
      <c r="B108" s="24" t="s">
        <v>251</v>
      </c>
      <c r="C108" s="24"/>
      <c r="D108" s="25" t="s">
        <v>417</v>
      </c>
      <c r="E108" s="25"/>
      <c r="F108" s="25"/>
      <c r="G108" s="25"/>
      <c r="H108" s="25"/>
      <c r="I108" s="25"/>
      <c r="J108" s="39">
        <v>1</v>
      </c>
      <c r="K108" s="39"/>
    </row>
    <row r="109" spans="1:11">
      <c r="A109" s="14"/>
      <c r="B109" s="24" t="s">
        <v>254</v>
      </c>
      <c r="C109" s="24"/>
      <c r="D109" s="25" t="s">
        <v>418</v>
      </c>
      <c r="E109" s="25"/>
      <c r="F109" s="25"/>
      <c r="G109" s="25"/>
      <c r="H109" s="25"/>
      <c r="I109" s="25"/>
      <c r="J109" s="39">
        <v>1</v>
      </c>
      <c r="K109" s="39"/>
    </row>
    <row r="110" spans="1:11">
      <c r="A110" s="14"/>
      <c r="B110" s="24" t="s">
        <v>419</v>
      </c>
      <c r="C110" s="24"/>
      <c r="D110" s="25" t="s">
        <v>420</v>
      </c>
      <c r="E110" s="25"/>
      <c r="F110" s="25"/>
      <c r="G110" s="25"/>
      <c r="H110" s="25"/>
      <c r="I110" s="25"/>
      <c r="J110" s="39" t="s">
        <v>421</v>
      </c>
      <c r="K110" s="39"/>
    </row>
    <row r="111" spans="1:11">
      <c r="A111" s="14"/>
      <c r="B111" s="24" t="s">
        <v>280</v>
      </c>
      <c r="C111" s="24"/>
      <c r="D111" s="25" t="s">
        <v>422</v>
      </c>
      <c r="E111" s="25"/>
      <c r="F111" s="25"/>
      <c r="G111" s="25"/>
      <c r="H111" s="25"/>
      <c r="I111" s="25"/>
      <c r="J111" s="24" t="s">
        <v>405</v>
      </c>
      <c r="K111" s="24"/>
    </row>
    <row r="112" spans="1:11">
      <c r="A112" s="14"/>
      <c r="B112" s="24" t="s">
        <v>266</v>
      </c>
      <c r="C112" s="24"/>
      <c r="D112" s="25" t="s">
        <v>369</v>
      </c>
      <c r="E112" s="25"/>
      <c r="F112" s="25"/>
      <c r="G112" s="25"/>
      <c r="H112" s="25"/>
      <c r="I112" s="25"/>
      <c r="J112" s="24" t="s">
        <v>352</v>
      </c>
      <c r="K112" s="24"/>
    </row>
    <row r="113" spans="1:11">
      <c r="A113" s="14" t="s">
        <v>423</v>
      </c>
      <c r="B113" s="24" t="s">
        <v>244</v>
      </c>
      <c r="C113" s="24"/>
      <c r="D113" s="18" t="s">
        <v>424</v>
      </c>
      <c r="E113" s="18"/>
      <c r="F113" s="18"/>
      <c r="G113" s="18"/>
      <c r="H113" s="18"/>
      <c r="I113" s="18"/>
      <c r="J113" s="37" t="s">
        <v>425</v>
      </c>
      <c r="K113" s="37"/>
    </row>
    <row r="114" spans="1:11">
      <c r="A114" s="14"/>
      <c r="B114" s="24"/>
      <c r="C114" s="24"/>
      <c r="D114" s="18" t="s">
        <v>426</v>
      </c>
      <c r="E114" s="18"/>
      <c r="F114" s="18"/>
      <c r="G114" s="18"/>
      <c r="H114" s="18"/>
      <c r="I114" s="18"/>
      <c r="J114" s="37" t="s">
        <v>305</v>
      </c>
      <c r="K114" s="37"/>
    </row>
    <row r="115" spans="1:11">
      <c r="A115" s="14"/>
      <c r="B115" s="24"/>
      <c r="C115" s="24"/>
      <c r="D115" s="18" t="s">
        <v>427</v>
      </c>
      <c r="E115" s="18"/>
      <c r="F115" s="18"/>
      <c r="G115" s="18"/>
      <c r="H115" s="18"/>
      <c r="I115" s="18"/>
      <c r="J115" s="37" t="s">
        <v>305</v>
      </c>
      <c r="K115" s="37"/>
    </row>
    <row r="116" spans="1:11">
      <c r="A116" s="14"/>
      <c r="B116" s="24"/>
      <c r="C116" s="24"/>
      <c r="D116" s="18" t="s">
        <v>428</v>
      </c>
      <c r="E116" s="18"/>
      <c r="F116" s="18"/>
      <c r="G116" s="18"/>
      <c r="H116" s="18"/>
      <c r="I116" s="18"/>
      <c r="J116" s="37" t="s">
        <v>425</v>
      </c>
      <c r="K116" s="37"/>
    </row>
    <row r="117" spans="1:11">
      <c r="A117" s="14"/>
      <c r="B117" s="24"/>
      <c r="C117" s="24"/>
      <c r="D117" s="18" t="s">
        <v>429</v>
      </c>
      <c r="E117" s="18"/>
      <c r="F117" s="18"/>
      <c r="G117" s="18"/>
      <c r="H117" s="18"/>
      <c r="I117" s="18"/>
      <c r="J117" s="37" t="s">
        <v>305</v>
      </c>
      <c r="K117" s="37"/>
    </row>
    <row r="118" spans="1:11">
      <c r="A118" s="14"/>
      <c r="B118" s="24" t="s">
        <v>251</v>
      </c>
      <c r="C118" s="24"/>
      <c r="D118" s="18" t="s">
        <v>430</v>
      </c>
      <c r="E118" s="18"/>
      <c r="F118" s="18"/>
      <c r="G118" s="18"/>
      <c r="H118" s="18"/>
      <c r="I118" s="18"/>
      <c r="J118" s="38" t="s">
        <v>344</v>
      </c>
      <c r="K118" s="38"/>
    </row>
    <row r="119" spans="1:11">
      <c r="A119" s="14"/>
      <c r="B119" s="24"/>
      <c r="C119" s="24"/>
      <c r="D119" s="18" t="s">
        <v>431</v>
      </c>
      <c r="E119" s="18"/>
      <c r="F119" s="18"/>
      <c r="G119" s="18"/>
      <c r="H119" s="18"/>
      <c r="I119" s="18"/>
      <c r="J119" s="37" t="s">
        <v>425</v>
      </c>
      <c r="K119" s="37"/>
    </row>
    <row r="120" spans="1:11">
      <c r="A120" s="14"/>
      <c r="B120" s="24"/>
      <c r="C120" s="24"/>
      <c r="D120" s="18" t="s">
        <v>432</v>
      </c>
      <c r="E120" s="18"/>
      <c r="F120" s="18"/>
      <c r="G120" s="18"/>
      <c r="H120" s="18"/>
      <c r="I120" s="18"/>
      <c r="J120" s="37" t="s">
        <v>425</v>
      </c>
      <c r="K120" s="37"/>
    </row>
    <row r="121" spans="1:11">
      <c r="A121" s="14"/>
      <c r="B121" s="24" t="s">
        <v>254</v>
      </c>
      <c r="C121" s="24"/>
      <c r="D121" s="18" t="s">
        <v>433</v>
      </c>
      <c r="E121" s="18"/>
      <c r="F121" s="18"/>
      <c r="G121" s="18"/>
      <c r="H121" s="18"/>
      <c r="I121" s="18"/>
      <c r="J121" s="38" t="s">
        <v>434</v>
      </c>
      <c r="K121" s="38"/>
    </row>
    <row r="122" spans="1:11">
      <c r="A122" s="14"/>
      <c r="B122" s="24"/>
      <c r="C122" s="24"/>
      <c r="D122" s="18" t="s">
        <v>435</v>
      </c>
      <c r="E122" s="18"/>
      <c r="F122" s="18"/>
      <c r="G122" s="18"/>
      <c r="H122" s="18"/>
      <c r="I122" s="18"/>
      <c r="J122" s="38" t="s">
        <v>330</v>
      </c>
      <c r="K122" s="38"/>
    </row>
    <row r="123" spans="1:11">
      <c r="A123" s="14"/>
      <c r="B123" s="24"/>
      <c r="C123" s="24"/>
      <c r="D123" s="18" t="s">
        <v>436</v>
      </c>
      <c r="E123" s="18"/>
      <c r="F123" s="18"/>
      <c r="G123" s="18"/>
      <c r="H123" s="18"/>
      <c r="I123" s="18"/>
      <c r="J123" s="38" t="s">
        <v>330</v>
      </c>
      <c r="K123" s="38"/>
    </row>
    <row r="124" spans="1:11">
      <c r="A124" s="14"/>
      <c r="B124" s="24" t="s">
        <v>280</v>
      </c>
      <c r="C124" s="24"/>
      <c r="D124" s="18" t="s">
        <v>430</v>
      </c>
      <c r="E124" s="18"/>
      <c r="F124" s="18"/>
      <c r="G124" s="18"/>
      <c r="H124" s="18"/>
      <c r="I124" s="18"/>
      <c r="J124" s="38" t="s">
        <v>352</v>
      </c>
      <c r="K124" s="38"/>
    </row>
    <row r="125" spans="1:11">
      <c r="A125" s="14"/>
      <c r="B125" s="24"/>
      <c r="C125" s="24"/>
      <c r="D125" s="18" t="s">
        <v>437</v>
      </c>
      <c r="E125" s="18"/>
      <c r="F125" s="18"/>
      <c r="G125" s="18"/>
      <c r="H125" s="18"/>
      <c r="I125" s="18"/>
      <c r="J125" s="38" t="s">
        <v>352</v>
      </c>
      <c r="K125" s="38"/>
    </row>
    <row r="126" spans="1:11">
      <c r="A126" s="14"/>
      <c r="B126" s="24" t="s">
        <v>264</v>
      </c>
      <c r="C126" s="24"/>
      <c r="D126" s="41" t="s">
        <v>438</v>
      </c>
      <c r="E126" s="41"/>
      <c r="F126" s="41"/>
      <c r="G126" s="41"/>
      <c r="H126" s="41"/>
      <c r="I126" s="41"/>
      <c r="J126" s="38" t="s">
        <v>352</v>
      </c>
      <c r="K126" s="38"/>
    </row>
    <row r="127" spans="1:11">
      <c r="A127" s="14"/>
      <c r="B127" s="24" t="s">
        <v>266</v>
      </c>
      <c r="C127" s="24"/>
      <c r="D127" s="41" t="s">
        <v>439</v>
      </c>
      <c r="E127" s="41"/>
      <c r="F127" s="41"/>
      <c r="G127" s="41"/>
      <c r="H127" s="41"/>
      <c r="I127" s="41"/>
      <c r="J127" s="38" t="s">
        <v>289</v>
      </c>
      <c r="K127" s="38"/>
    </row>
    <row r="128" spans="1:11">
      <c r="A128" s="14" t="s">
        <v>440</v>
      </c>
      <c r="B128" s="24" t="s">
        <v>244</v>
      </c>
      <c r="C128" s="24"/>
      <c r="D128" s="25" t="s">
        <v>441</v>
      </c>
      <c r="E128" s="25"/>
      <c r="F128" s="25"/>
      <c r="G128" s="25"/>
      <c r="H128" s="25"/>
      <c r="I128" s="25"/>
      <c r="J128" s="39">
        <v>0.15</v>
      </c>
      <c r="K128" s="39"/>
    </row>
    <row r="129" spans="1:11">
      <c r="A129" s="14"/>
      <c r="B129" s="24"/>
      <c r="C129" s="24"/>
      <c r="D129" s="25" t="s">
        <v>442</v>
      </c>
      <c r="E129" s="25"/>
      <c r="F129" s="25"/>
      <c r="G129" s="25"/>
      <c r="H129" s="25"/>
      <c r="I129" s="25"/>
      <c r="J129" s="24" t="s">
        <v>443</v>
      </c>
      <c r="K129" s="24"/>
    </row>
    <row r="130" spans="1:11">
      <c r="A130" s="14"/>
      <c r="B130" s="24"/>
      <c r="C130" s="24"/>
      <c r="D130" s="25" t="s">
        <v>444</v>
      </c>
      <c r="E130" s="25"/>
      <c r="F130" s="25"/>
      <c r="G130" s="25"/>
      <c r="H130" s="25"/>
      <c r="I130" s="25"/>
      <c r="J130" s="24" t="s">
        <v>443</v>
      </c>
      <c r="K130" s="24"/>
    </row>
    <row r="131" spans="1:11">
      <c r="A131" s="14"/>
      <c r="B131" s="24" t="s">
        <v>251</v>
      </c>
      <c r="C131" s="24"/>
      <c r="D131" s="46" t="s">
        <v>445</v>
      </c>
      <c r="E131" s="46"/>
      <c r="F131" s="46"/>
      <c r="G131" s="46"/>
      <c r="H131" s="46"/>
      <c r="I131" s="46"/>
      <c r="J131" s="24" t="s">
        <v>446</v>
      </c>
      <c r="K131" s="24"/>
    </row>
    <row r="132" spans="1:11">
      <c r="A132" s="14"/>
      <c r="B132" s="24" t="s">
        <v>254</v>
      </c>
      <c r="C132" s="24"/>
      <c r="D132" s="46" t="s">
        <v>447</v>
      </c>
      <c r="E132" s="46"/>
      <c r="F132" s="46"/>
      <c r="G132" s="46"/>
      <c r="H132" s="46"/>
      <c r="I132" s="46"/>
      <c r="J132" s="24" t="s">
        <v>446</v>
      </c>
      <c r="K132" s="24"/>
    </row>
    <row r="133" spans="1:11">
      <c r="A133" s="14"/>
      <c r="B133" s="24" t="s">
        <v>258</v>
      </c>
      <c r="C133" s="24"/>
      <c r="D133" s="25" t="s">
        <v>448</v>
      </c>
      <c r="E133" s="25"/>
      <c r="F133" s="25"/>
      <c r="G133" s="25"/>
      <c r="H133" s="25"/>
      <c r="I133" s="25"/>
      <c r="J133" s="24" t="s">
        <v>449</v>
      </c>
      <c r="K133" s="24"/>
    </row>
    <row r="134" spans="1:11">
      <c r="A134" s="14"/>
      <c r="B134" s="24" t="s">
        <v>277</v>
      </c>
      <c r="C134" s="24"/>
      <c r="D134" s="25" t="s">
        <v>450</v>
      </c>
      <c r="E134" s="25"/>
      <c r="F134" s="25"/>
      <c r="G134" s="25"/>
      <c r="H134" s="25"/>
      <c r="I134" s="25"/>
      <c r="J134" s="24" t="s">
        <v>446</v>
      </c>
      <c r="K134" s="24"/>
    </row>
    <row r="135" spans="1:11">
      <c r="A135" s="14"/>
      <c r="B135" s="24" t="s">
        <v>280</v>
      </c>
      <c r="C135" s="24"/>
      <c r="D135" s="25" t="s">
        <v>451</v>
      </c>
      <c r="E135" s="25"/>
      <c r="F135" s="25"/>
      <c r="G135" s="25"/>
      <c r="H135" s="25"/>
      <c r="I135" s="25"/>
      <c r="J135" s="24" t="s">
        <v>446</v>
      </c>
      <c r="K135" s="24"/>
    </row>
    <row r="136" spans="1:11">
      <c r="A136" s="14"/>
      <c r="B136" s="24" t="s">
        <v>410</v>
      </c>
      <c r="C136" s="24"/>
      <c r="D136" s="25" t="s">
        <v>452</v>
      </c>
      <c r="E136" s="25"/>
      <c r="F136" s="25"/>
      <c r="G136" s="25"/>
      <c r="H136" s="25"/>
      <c r="I136" s="25"/>
      <c r="J136" s="24" t="s">
        <v>453</v>
      </c>
      <c r="K136" s="24"/>
    </row>
    <row r="137" spans="1:11">
      <c r="A137" s="14"/>
      <c r="B137" s="24" t="s">
        <v>264</v>
      </c>
      <c r="C137" s="24"/>
      <c r="D137" s="25" t="s">
        <v>454</v>
      </c>
      <c r="E137" s="25"/>
      <c r="F137" s="25"/>
      <c r="G137" s="25"/>
      <c r="H137" s="25"/>
      <c r="I137" s="25"/>
      <c r="J137" s="24" t="s">
        <v>455</v>
      </c>
      <c r="K137" s="24"/>
    </row>
    <row r="138" spans="1:11">
      <c r="A138" s="14"/>
      <c r="B138" s="24" t="s">
        <v>266</v>
      </c>
      <c r="C138" s="24"/>
      <c r="D138" s="25" t="s">
        <v>456</v>
      </c>
      <c r="E138" s="25"/>
      <c r="F138" s="25"/>
      <c r="G138" s="25"/>
      <c r="H138" s="25"/>
      <c r="I138" s="25"/>
      <c r="J138" s="24" t="s">
        <v>446</v>
      </c>
      <c r="K138" s="24"/>
    </row>
    <row r="139" spans="1:11">
      <c r="A139" s="14" t="s">
        <v>457</v>
      </c>
      <c r="B139" s="24" t="s">
        <v>244</v>
      </c>
      <c r="C139" s="24"/>
      <c r="D139" s="25" t="s">
        <v>458</v>
      </c>
      <c r="E139" s="25"/>
      <c r="F139" s="25"/>
      <c r="G139" s="25"/>
      <c r="H139" s="25"/>
      <c r="I139" s="25"/>
      <c r="J139" s="24" t="s">
        <v>459</v>
      </c>
      <c r="K139" s="24"/>
    </row>
    <row r="140" spans="1:11">
      <c r="A140" s="14"/>
      <c r="B140" s="24" t="s">
        <v>244</v>
      </c>
      <c r="C140" s="24"/>
      <c r="D140" s="25" t="s">
        <v>460</v>
      </c>
      <c r="E140" s="25"/>
      <c r="F140" s="25"/>
      <c r="G140" s="25"/>
      <c r="H140" s="25"/>
      <c r="I140" s="25"/>
      <c r="J140" s="24" t="s">
        <v>461</v>
      </c>
      <c r="K140" s="24"/>
    </row>
    <row r="141" spans="1:11">
      <c r="A141" s="14"/>
      <c r="B141" s="24" t="s">
        <v>251</v>
      </c>
      <c r="C141" s="24"/>
      <c r="D141" s="25" t="s">
        <v>462</v>
      </c>
      <c r="E141" s="25"/>
      <c r="F141" s="25"/>
      <c r="G141" s="25"/>
      <c r="H141" s="25"/>
      <c r="I141" s="25"/>
      <c r="J141" s="24" t="s">
        <v>352</v>
      </c>
      <c r="K141" s="24"/>
    </row>
    <row r="142" spans="1:11">
      <c r="A142" s="14"/>
      <c r="B142" s="24" t="s">
        <v>254</v>
      </c>
      <c r="C142" s="24"/>
      <c r="D142" s="25" t="s">
        <v>463</v>
      </c>
      <c r="E142" s="25"/>
      <c r="F142" s="25"/>
      <c r="G142" s="25"/>
      <c r="H142" s="25"/>
      <c r="I142" s="25"/>
      <c r="J142" s="39">
        <v>1</v>
      </c>
      <c r="K142" s="39"/>
    </row>
    <row r="143" spans="1:11">
      <c r="A143" s="14"/>
      <c r="B143" s="24"/>
      <c r="C143" s="24"/>
      <c r="D143" s="25" t="s">
        <v>464</v>
      </c>
      <c r="E143" s="25"/>
      <c r="F143" s="25"/>
      <c r="G143" s="25"/>
      <c r="H143" s="25"/>
      <c r="I143" s="25"/>
      <c r="J143" s="39">
        <v>1</v>
      </c>
      <c r="K143" s="39"/>
    </row>
    <row r="144" spans="1:11">
      <c r="A144" s="14"/>
      <c r="B144" s="24" t="s">
        <v>277</v>
      </c>
      <c r="C144" s="24"/>
      <c r="D144" s="25" t="s">
        <v>465</v>
      </c>
      <c r="E144" s="25"/>
      <c r="F144" s="25"/>
      <c r="G144" s="25"/>
      <c r="H144" s="25"/>
      <c r="I144" s="25"/>
      <c r="J144" s="24" t="s">
        <v>466</v>
      </c>
      <c r="K144" s="24"/>
    </row>
    <row r="145" spans="1:11">
      <c r="A145" s="14"/>
      <c r="B145" s="24" t="s">
        <v>280</v>
      </c>
      <c r="C145" s="24"/>
      <c r="D145" s="25" t="s">
        <v>467</v>
      </c>
      <c r="E145" s="25"/>
      <c r="F145" s="25"/>
      <c r="G145" s="25"/>
      <c r="H145" s="25"/>
      <c r="I145" s="25"/>
      <c r="J145" s="24" t="s">
        <v>466</v>
      </c>
      <c r="K145" s="24"/>
    </row>
    <row r="146" spans="1:11">
      <c r="A146" s="14"/>
      <c r="B146" s="24"/>
      <c r="C146" s="24"/>
      <c r="D146" s="25" t="s">
        <v>468</v>
      </c>
      <c r="E146" s="25"/>
      <c r="F146" s="25"/>
      <c r="G146" s="25"/>
      <c r="H146" s="25"/>
      <c r="I146" s="25"/>
      <c r="J146" s="24" t="s">
        <v>352</v>
      </c>
      <c r="K146" s="24"/>
    </row>
    <row r="147" spans="1:11">
      <c r="A147" s="14"/>
      <c r="B147" s="24" t="s">
        <v>410</v>
      </c>
      <c r="C147" s="24"/>
      <c r="D147" s="25" t="s">
        <v>469</v>
      </c>
      <c r="E147" s="25"/>
      <c r="F147" s="25"/>
      <c r="G147" s="25"/>
      <c r="H147" s="25"/>
      <c r="I147" s="25"/>
      <c r="J147" s="24" t="s">
        <v>466</v>
      </c>
      <c r="K147" s="24"/>
    </row>
    <row r="148" spans="1:11">
      <c r="A148" s="14"/>
      <c r="B148" s="24" t="s">
        <v>264</v>
      </c>
      <c r="C148" s="24"/>
      <c r="D148" s="25" t="s">
        <v>470</v>
      </c>
      <c r="E148" s="25"/>
      <c r="F148" s="25"/>
      <c r="G148" s="25"/>
      <c r="H148" s="25"/>
      <c r="I148" s="25"/>
      <c r="J148" s="24" t="s">
        <v>352</v>
      </c>
      <c r="K148" s="24"/>
    </row>
    <row r="149" spans="1:11">
      <c r="A149" s="14"/>
      <c r="B149" s="24" t="s">
        <v>266</v>
      </c>
      <c r="C149" s="24"/>
      <c r="D149" s="25" t="s">
        <v>289</v>
      </c>
      <c r="E149" s="25"/>
      <c r="F149" s="25"/>
      <c r="G149" s="25"/>
      <c r="H149" s="25"/>
      <c r="I149" s="25"/>
      <c r="J149" s="24" t="s">
        <v>289</v>
      </c>
      <c r="K149" s="24"/>
    </row>
    <row r="150" spans="1:11">
      <c r="A150" s="14" t="s">
        <v>471</v>
      </c>
      <c r="B150" s="24" t="s">
        <v>244</v>
      </c>
      <c r="C150" s="24"/>
      <c r="D150" s="25" t="s">
        <v>472</v>
      </c>
      <c r="E150" s="25"/>
      <c r="F150" s="25"/>
      <c r="G150" s="25"/>
      <c r="H150" s="25"/>
      <c r="I150" s="25"/>
      <c r="J150" s="24" t="s">
        <v>473</v>
      </c>
      <c r="K150" s="24"/>
    </row>
    <row r="151" spans="1:11">
      <c r="A151" s="14"/>
      <c r="B151" s="24"/>
      <c r="C151" s="24"/>
      <c r="D151" s="25" t="s">
        <v>474</v>
      </c>
      <c r="E151" s="25"/>
      <c r="F151" s="25"/>
      <c r="G151" s="25"/>
      <c r="H151" s="25"/>
      <c r="I151" s="25"/>
      <c r="J151" s="39">
        <v>0.8</v>
      </c>
      <c r="K151" s="39"/>
    </row>
    <row r="152" spans="1:11">
      <c r="A152" s="14"/>
      <c r="B152" s="24"/>
      <c r="C152" s="24"/>
      <c r="D152" s="25" t="s">
        <v>475</v>
      </c>
      <c r="E152" s="25"/>
      <c r="F152" s="25"/>
      <c r="G152" s="25"/>
      <c r="H152" s="25"/>
      <c r="I152" s="25"/>
      <c r="J152" s="39">
        <v>0.8</v>
      </c>
      <c r="K152" s="39"/>
    </row>
    <row r="153" spans="1:11">
      <c r="A153" s="14"/>
      <c r="B153" s="24"/>
      <c r="C153" s="24"/>
      <c r="D153" s="25" t="s">
        <v>476</v>
      </c>
      <c r="E153" s="25"/>
      <c r="F153" s="25"/>
      <c r="G153" s="25"/>
      <c r="H153" s="25"/>
      <c r="I153" s="25"/>
      <c r="J153" s="39">
        <v>0.7</v>
      </c>
      <c r="K153" s="39"/>
    </row>
    <row r="154" spans="1:11">
      <c r="A154" s="14"/>
      <c r="B154" s="24"/>
      <c r="C154" s="24"/>
      <c r="D154" s="25" t="s">
        <v>477</v>
      </c>
      <c r="E154" s="25"/>
      <c r="F154" s="25"/>
      <c r="G154" s="25"/>
      <c r="H154" s="25"/>
      <c r="I154" s="25"/>
      <c r="J154" s="39">
        <v>0.5</v>
      </c>
      <c r="K154" s="39"/>
    </row>
    <row r="155" spans="1:11">
      <c r="A155" s="14"/>
      <c r="B155" s="24"/>
      <c r="C155" s="24"/>
      <c r="D155" s="25" t="s">
        <v>478</v>
      </c>
      <c r="E155" s="25"/>
      <c r="F155" s="25"/>
      <c r="G155" s="25"/>
      <c r="H155" s="25"/>
      <c r="I155" s="25"/>
      <c r="J155" s="39">
        <v>0.8</v>
      </c>
      <c r="K155" s="39"/>
    </row>
    <row r="156" spans="1:11">
      <c r="A156" s="14"/>
      <c r="B156" s="24"/>
      <c r="C156" s="24"/>
      <c r="D156" s="25" t="s">
        <v>479</v>
      </c>
      <c r="E156" s="25"/>
      <c r="F156" s="25"/>
      <c r="G156" s="25"/>
      <c r="H156" s="25"/>
      <c r="I156" s="25"/>
      <c r="J156" s="39">
        <v>0.6</v>
      </c>
      <c r="K156" s="39"/>
    </row>
    <row r="157" spans="1:11">
      <c r="A157" s="14"/>
      <c r="B157" s="24" t="s">
        <v>251</v>
      </c>
      <c r="C157" s="24"/>
      <c r="D157" s="25" t="s">
        <v>480</v>
      </c>
      <c r="E157" s="25"/>
      <c r="F157" s="25"/>
      <c r="G157" s="25"/>
      <c r="H157" s="25"/>
      <c r="I157" s="25"/>
      <c r="J157" s="55">
        <v>0.85</v>
      </c>
      <c r="K157" s="55"/>
    </row>
    <row r="158" spans="1:11">
      <c r="A158" s="14"/>
      <c r="B158" s="24" t="s">
        <v>254</v>
      </c>
      <c r="C158" s="24"/>
      <c r="D158" s="25" t="s">
        <v>481</v>
      </c>
      <c r="E158" s="25"/>
      <c r="F158" s="25"/>
      <c r="G158" s="25"/>
      <c r="H158" s="25"/>
      <c r="I158" s="25"/>
      <c r="J158" s="24" t="s">
        <v>330</v>
      </c>
      <c r="K158" s="24"/>
    </row>
    <row r="159" spans="1:11">
      <c r="A159" s="14"/>
      <c r="B159" s="24" t="s">
        <v>258</v>
      </c>
      <c r="C159" s="24"/>
      <c r="D159" s="25" t="s">
        <v>482</v>
      </c>
      <c r="E159" s="25"/>
      <c r="F159" s="25"/>
      <c r="G159" s="25"/>
      <c r="H159" s="25"/>
      <c r="I159" s="25"/>
      <c r="J159" s="24" t="s">
        <v>324</v>
      </c>
      <c r="K159" s="24"/>
    </row>
    <row r="160" spans="1:11">
      <c r="A160" s="14"/>
      <c r="B160" s="24" t="s">
        <v>277</v>
      </c>
      <c r="C160" s="24"/>
      <c r="D160" s="25" t="s">
        <v>483</v>
      </c>
      <c r="E160" s="25"/>
      <c r="F160" s="25"/>
      <c r="G160" s="25"/>
      <c r="H160" s="25"/>
      <c r="I160" s="25"/>
      <c r="J160" s="24" t="s">
        <v>279</v>
      </c>
      <c r="K160" s="24"/>
    </row>
    <row r="161" spans="1:11">
      <c r="A161" s="14"/>
      <c r="B161" s="24" t="s">
        <v>280</v>
      </c>
      <c r="C161" s="24"/>
      <c r="D161" s="25" t="s">
        <v>484</v>
      </c>
      <c r="E161" s="25"/>
      <c r="F161" s="25"/>
      <c r="G161" s="25"/>
      <c r="H161" s="25"/>
      <c r="I161" s="25"/>
      <c r="J161" s="24" t="s">
        <v>279</v>
      </c>
      <c r="K161" s="24"/>
    </row>
    <row r="162" spans="1:11">
      <c r="A162" s="14"/>
      <c r="B162" s="24" t="s">
        <v>410</v>
      </c>
      <c r="C162" s="24"/>
      <c r="D162" s="25" t="s">
        <v>485</v>
      </c>
      <c r="E162" s="25"/>
      <c r="F162" s="25"/>
      <c r="G162" s="25"/>
      <c r="H162" s="25"/>
      <c r="I162" s="25"/>
      <c r="J162" s="24" t="s">
        <v>279</v>
      </c>
      <c r="K162" s="24"/>
    </row>
    <row r="163" spans="1:11">
      <c r="A163" s="14"/>
      <c r="B163" s="24" t="s">
        <v>264</v>
      </c>
      <c r="C163" s="24"/>
      <c r="D163" s="47" t="s">
        <v>486</v>
      </c>
      <c r="E163" s="47"/>
      <c r="F163" s="47"/>
      <c r="G163" s="47"/>
      <c r="H163" s="47"/>
      <c r="I163" s="47"/>
      <c r="J163" s="24" t="s">
        <v>279</v>
      </c>
      <c r="K163" s="24"/>
    </row>
    <row r="164" spans="1:11">
      <c r="A164" s="14"/>
      <c r="B164" s="24"/>
      <c r="C164" s="24"/>
      <c r="D164" s="25" t="s">
        <v>487</v>
      </c>
      <c r="E164" s="25"/>
      <c r="F164" s="25"/>
      <c r="G164" s="25"/>
      <c r="H164" s="25"/>
      <c r="I164" s="25"/>
      <c r="J164" s="24" t="s">
        <v>279</v>
      </c>
      <c r="K164" s="24"/>
    </row>
    <row r="165" spans="1:11">
      <c r="A165" s="48"/>
      <c r="B165" s="49" t="s">
        <v>266</v>
      </c>
      <c r="C165" s="49"/>
      <c r="D165" s="50" t="s">
        <v>488</v>
      </c>
      <c r="E165" s="50"/>
      <c r="F165" s="50"/>
      <c r="G165" s="50"/>
      <c r="H165" s="50"/>
      <c r="I165" s="50"/>
      <c r="J165" s="49" t="s">
        <v>289</v>
      </c>
      <c r="K165" s="49"/>
    </row>
    <row r="166" spans="1:11">
      <c r="A166" s="14" t="s">
        <v>489</v>
      </c>
      <c r="B166" s="51" t="s">
        <v>490</v>
      </c>
      <c r="C166" s="51"/>
      <c r="D166" s="12" t="s">
        <v>491</v>
      </c>
      <c r="E166" s="12"/>
      <c r="F166" s="12"/>
      <c r="G166" s="12"/>
      <c r="H166" s="12"/>
      <c r="I166" s="12"/>
      <c r="J166" s="31" t="s">
        <v>492</v>
      </c>
      <c r="K166" s="31"/>
    </row>
    <row r="167" spans="1:11">
      <c r="A167" s="14"/>
      <c r="B167" s="51" t="s">
        <v>493</v>
      </c>
      <c r="C167" s="51"/>
      <c r="D167" s="12" t="s">
        <v>494</v>
      </c>
      <c r="E167" s="12"/>
      <c r="F167" s="12"/>
      <c r="G167" s="12"/>
      <c r="H167" s="12"/>
      <c r="I167" s="12"/>
      <c r="J167" s="28" t="s">
        <v>495</v>
      </c>
      <c r="K167" s="28"/>
    </row>
    <row r="168" spans="1:11">
      <c r="A168" s="14"/>
      <c r="B168" s="51" t="s">
        <v>496</v>
      </c>
      <c r="C168" s="51"/>
      <c r="D168" s="12" t="s">
        <v>497</v>
      </c>
      <c r="E168" s="12"/>
      <c r="F168" s="12"/>
      <c r="G168" s="12"/>
      <c r="H168" s="12"/>
      <c r="I168" s="12"/>
      <c r="J168" s="28" t="s">
        <v>498</v>
      </c>
      <c r="K168" s="28"/>
    </row>
    <row r="169" spans="1:11">
      <c r="A169" s="14"/>
      <c r="B169" s="51" t="s">
        <v>499</v>
      </c>
      <c r="C169" s="51"/>
      <c r="D169" s="12" t="s">
        <v>500</v>
      </c>
      <c r="E169" s="12"/>
      <c r="F169" s="12"/>
      <c r="G169" s="12"/>
      <c r="H169" s="12"/>
      <c r="I169" s="12"/>
      <c r="J169" s="31" t="s">
        <v>501</v>
      </c>
      <c r="K169" s="31"/>
    </row>
    <row r="170" spans="1:11">
      <c r="A170" s="14"/>
      <c r="B170" s="31" t="s">
        <v>502</v>
      </c>
      <c r="C170" s="31"/>
      <c r="D170" s="52" t="s">
        <v>503</v>
      </c>
      <c r="E170" s="52"/>
      <c r="F170" s="52"/>
      <c r="G170" s="52"/>
      <c r="H170" s="52"/>
      <c r="I170" s="52"/>
      <c r="J170" s="31">
        <v>100</v>
      </c>
      <c r="K170" s="31"/>
    </row>
    <row r="171" spans="1:11">
      <c r="A171" s="14"/>
      <c r="B171" s="31" t="s">
        <v>504</v>
      </c>
      <c r="C171" s="31"/>
      <c r="D171" s="12" t="s">
        <v>505</v>
      </c>
      <c r="E171" s="12"/>
      <c r="F171" s="12"/>
      <c r="G171" s="12"/>
      <c r="H171" s="12"/>
      <c r="I171" s="12"/>
      <c r="J171" s="31" t="s">
        <v>506</v>
      </c>
      <c r="K171" s="31"/>
    </row>
    <row r="172" spans="1:11">
      <c r="A172" s="14"/>
      <c r="B172" s="53" t="s">
        <v>507</v>
      </c>
      <c r="C172" s="53"/>
      <c r="D172" s="54" t="s">
        <v>508</v>
      </c>
      <c r="E172" s="54"/>
      <c r="F172" s="54"/>
      <c r="G172" s="54"/>
      <c r="H172" s="54"/>
      <c r="I172" s="54"/>
      <c r="J172" s="34" t="s">
        <v>211</v>
      </c>
      <c r="K172" s="34"/>
    </row>
    <row r="173" spans="1:11">
      <c r="A173" s="14"/>
      <c r="B173" s="53" t="s">
        <v>509</v>
      </c>
      <c r="C173" s="53"/>
      <c r="D173" s="54" t="s">
        <v>510</v>
      </c>
      <c r="E173" s="54"/>
      <c r="F173" s="54"/>
      <c r="G173" s="54"/>
      <c r="H173" s="54"/>
      <c r="I173" s="54"/>
      <c r="J173" s="34" t="s">
        <v>511</v>
      </c>
      <c r="K173" s="34"/>
    </row>
    <row r="174" spans="1:11">
      <c r="A174" s="14"/>
      <c r="B174" s="53" t="s">
        <v>512</v>
      </c>
      <c r="C174" s="53"/>
      <c r="D174" s="22" t="s">
        <v>513</v>
      </c>
      <c r="E174" s="22"/>
      <c r="F174" s="22"/>
      <c r="G174" s="22"/>
      <c r="H174" s="22"/>
      <c r="I174" s="22"/>
      <c r="J174" s="53" t="s">
        <v>434</v>
      </c>
      <c r="K174" s="53"/>
    </row>
    <row r="175" spans="1:11">
      <c r="A175" s="14"/>
      <c r="B175" s="31" t="s">
        <v>514</v>
      </c>
      <c r="C175" s="31"/>
      <c r="D175" s="12" t="s">
        <v>515</v>
      </c>
      <c r="E175" s="12"/>
      <c r="F175" s="12"/>
      <c r="G175" s="12"/>
      <c r="H175" s="12"/>
      <c r="I175" s="12"/>
      <c r="J175" s="31" t="s">
        <v>511</v>
      </c>
      <c r="K175" s="31"/>
    </row>
    <row r="176" spans="1:11">
      <c r="A176" s="14"/>
      <c r="B176" s="31" t="s">
        <v>516</v>
      </c>
      <c r="C176" s="31"/>
      <c r="D176" s="52">
        <v>1</v>
      </c>
      <c r="E176" s="52"/>
      <c r="F176" s="52"/>
      <c r="G176" s="52"/>
      <c r="H176" s="52"/>
      <c r="I176" s="52"/>
      <c r="J176" s="30">
        <v>1</v>
      </c>
      <c r="K176" s="30"/>
    </row>
    <row r="177" spans="1:11">
      <c r="A177" s="14"/>
      <c r="B177" s="31" t="s">
        <v>517</v>
      </c>
      <c r="C177" s="31"/>
      <c r="D177" s="52">
        <v>1</v>
      </c>
      <c r="E177" s="52"/>
      <c r="F177" s="52"/>
      <c r="G177" s="52"/>
      <c r="H177" s="52"/>
      <c r="I177" s="52"/>
      <c r="J177" s="30">
        <v>1</v>
      </c>
      <c r="K177" s="30"/>
    </row>
  </sheetData>
  <mergeCells count="484">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D10:I10"/>
    <mergeCell ref="J10:K10"/>
    <mergeCell ref="D11:I11"/>
    <mergeCell ref="J11:K11"/>
    <mergeCell ref="D12:I12"/>
    <mergeCell ref="J12:K12"/>
    <mergeCell ref="B13:C13"/>
    <mergeCell ref="D13:I13"/>
    <mergeCell ref="J13:K13"/>
    <mergeCell ref="D14:I14"/>
    <mergeCell ref="J14:K14"/>
    <mergeCell ref="D15:I15"/>
    <mergeCell ref="J15:K15"/>
    <mergeCell ref="B16:C16"/>
    <mergeCell ref="D16:I16"/>
    <mergeCell ref="J16:K16"/>
    <mergeCell ref="B17:C17"/>
    <mergeCell ref="D17:I17"/>
    <mergeCell ref="J17:K17"/>
    <mergeCell ref="B18:C18"/>
    <mergeCell ref="D18:I18"/>
    <mergeCell ref="J18:K18"/>
    <mergeCell ref="B19:C19"/>
    <mergeCell ref="D19:I19"/>
    <mergeCell ref="J19:K19"/>
    <mergeCell ref="D20:I20"/>
    <mergeCell ref="J20:K20"/>
    <mergeCell ref="D21:I21"/>
    <mergeCell ref="J21:K21"/>
    <mergeCell ref="B22:C22"/>
    <mergeCell ref="D22:I22"/>
    <mergeCell ref="J22:K22"/>
    <mergeCell ref="B23:C23"/>
    <mergeCell ref="D23:I23"/>
    <mergeCell ref="J23:K23"/>
    <mergeCell ref="B24:C24"/>
    <mergeCell ref="D24:I24"/>
    <mergeCell ref="J24:K24"/>
    <mergeCell ref="B25:C25"/>
    <mergeCell ref="D25:I25"/>
    <mergeCell ref="J25:K25"/>
    <mergeCell ref="B26:C26"/>
    <mergeCell ref="D26:I26"/>
    <mergeCell ref="J26:K26"/>
    <mergeCell ref="B27:C27"/>
    <mergeCell ref="D27:I27"/>
    <mergeCell ref="J27:K27"/>
    <mergeCell ref="B28:C28"/>
    <mergeCell ref="D28:I28"/>
    <mergeCell ref="J28:K28"/>
    <mergeCell ref="B29:C29"/>
    <mergeCell ref="D29:I29"/>
    <mergeCell ref="J29:K29"/>
    <mergeCell ref="B30:C30"/>
    <mergeCell ref="D30:I30"/>
    <mergeCell ref="J30:K30"/>
    <mergeCell ref="B31:C31"/>
    <mergeCell ref="D31:I31"/>
    <mergeCell ref="J31:K31"/>
    <mergeCell ref="B32:C32"/>
    <mergeCell ref="D32:I32"/>
    <mergeCell ref="J32:K32"/>
    <mergeCell ref="B33:C33"/>
    <mergeCell ref="D33:I33"/>
    <mergeCell ref="J33:K33"/>
    <mergeCell ref="B34:C34"/>
    <mergeCell ref="D34:I34"/>
    <mergeCell ref="J34:K34"/>
    <mergeCell ref="B35:C35"/>
    <mergeCell ref="D35:I35"/>
    <mergeCell ref="J35:K35"/>
    <mergeCell ref="B36:C36"/>
    <mergeCell ref="D36:I36"/>
    <mergeCell ref="J36:K36"/>
    <mergeCell ref="B37:C37"/>
    <mergeCell ref="D37:I37"/>
    <mergeCell ref="J37:K37"/>
    <mergeCell ref="B38:C38"/>
    <mergeCell ref="D38:I38"/>
    <mergeCell ref="J38:K38"/>
    <mergeCell ref="D39:I39"/>
    <mergeCell ref="J39:K39"/>
    <mergeCell ref="D40:I40"/>
    <mergeCell ref="J40:K40"/>
    <mergeCell ref="D41:I41"/>
    <mergeCell ref="J41:K41"/>
    <mergeCell ref="D42:I42"/>
    <mergeCell ref="J42:K42"/>
    <mergeCell ref="D43:I43"/>
    <mergeCell ref="J43:K43"/>
    <mergeCell ref="B44:C44"/>
    <mergeCell ref="D44:I44"/>
    <mergeCell ref="J44:K44"/>
    <mergeCell ref="D45:I45"/>
    <mergeCell ref="J45:K45"/>
    <mergeCell ref="D46:I46"/>
    <mergeCell ref="J46:K46"/>
    <mergeCell ref="B47:C47"/>
    <mergeCell ref="D47:I47"/>
    <mergeCell ref="J47:K47"/>
    <mergeCell ref="B48:C48"/>
    <mergeCell ref="D48:I48"/>
    <mergeCell ref="J48:K48"/>
    <mergeCell ref="B49:C49"/>
    <mergeCell ref="D49:I49"/>
    <mergeCell ref="J49:K49"/>
    <mergeCell ref="B50:C50"/>
    <mergeCell ref="D50:I50"/>
    <mergeCell ref="J50:K50"/>
    <mergeCell ref="B51:C51"/>
    <mergeCell ref="D51:I51"/>
    <mergeCell ref="J51:K51"/>
    <mergeCell ref="D52:I52"/>
    <mergeCell ref="J52:K52"/>
    <mergeCell ref="D53:I53"/>
    <mergeCell ref="J53:K53"/>
    <mergeCell ref="D54:I54"/>
    <mergeCell ref="J54:K54"/>
    <mergeCell ref="D55:I55"/>
    <mergeCell ref="J55:K55"/>
    <mergeCell ref="D56:I56"/>
    <mergeCell ref="J56:K56"/>
    <mergeCell ref="D57:I57"/>
    <mergeCell ref="J57:K57"/>
    <mergeCell ref="D58:I58"/>
    <mergeCell ref="J58:K58"/>
    <mergeCell ref="D59:I59"/>
    <mergeCell ref="J59:K59"/>
    <mergeCell ref="D60:I60"/>
    <mergeCell ref="J60:K60"/>
    <mergeCell ref="B61:C61"/>
    <mergeCell ref="D61:I61"/>
    <mergeCell ref="J61:K61"/>
    <mergeCell ref="B62:C62"/>
    <mergeCell ref="D62:I62"/>
    <mergeCell ref="J62:K62"/>
    <mergeCell ref="B63:C63"/>
    <mergeCell ref="D63:I63"/>
    <mergeCell ref="J63:K63"/>
    <mergeCell ref="B64:C64"/>
    <mergeCell ref="D64:I64"/>
    <mergeCell ref="J64:K64"/>
    <mergeCell ref="B65:C65"/>
    <mergeCell ref="D65:I65"/>
    <mergeCell ref="J65:K65"/>
    <mergeCell ref="D66:I66"/>
    <mergeCell ref="J66:K66"/>
    <mergeCell ref="D67:I67"/>
    <mergeCell ref="J67:K67"/>
    <mergeCell ref="D68:I68"/>
    <mergeCell ref="J68:K68"/>
    <mergeCell ref="D69:I69"/>
    <mergeCell ref="J69:K69"/>
    <mergeCell ref="D70:I70"/>
    <mergeCell ref="J70:K70"/>
    <mergeCell ref="D71:I71"/>
    <mergeCell ref="J71:K71"/>
    <mergeCell ref="D72:I72"/>
    <mergeCell ref="J72:K72"/>
    <mergeCell ref="D73:I73"/>
    <mergeCell ref="J73:K73"/>
    <mergeCell ref="D74:I74"/>
    <mergeCell ref="J74:K74"/>
    <mergeCell ref="D75:I75"/>
    <mergeCell ref="J75:K75"/>
    <mergeCell ref="D76:I76"/>
    <mergeCell ref="J76:K76"/>
    <mergeCell ref="D77:I77"/>
    <mergeCell ref="J77:K77"/>
    <mergeCell ref="D78:I78"/>
    <mergeCell ref="J78:K78"/>
    <mergeCell ref="D79:I79"/>
    <mergeCell ref="J79:K79"/>
    <mergeCell ref="D80:I80"/>
    <mergeCell ref="J80:K80"/>
    <mergeCell ref="B81:C81"/>
    <mergeCell ref="D81:I81"/>
    <mergeCell ref="J81:K81"/>
    <mergeCell ref="D82:I82"/>
    <mergeCell ref="J82:K82"/>
    <mergeCell ref="D83:I83"/>
    <mergeCell ref="J83:K83"/>
    <mergeCell ref="D84:I84"/>
    <mergeCell ref="J84:K84"/>
    <mergeCell ref="B85:C85"/>
    <mergeCell ref="D85:I85"/>
    <mergeCell ref="J85:K85"/>
    <mergeCell ref="B86:C86"/>
    <mergeCell ref="D86:I86"/>
    <mergeCell ref="J86:K86"/>
    <mergeCell ref="B87:C87"/>
    <mergeCell ref="D87:I87"/>
    <mergeCell ref="J87:K87"/>
    <mergeCell ref="B88:C88"/>
    <mergeCell ref="D88:I88"/>
    <mergeCell ref="J88:K88"/>
    <mergeCell ref="B89:C89"/>
    <mergeCell ref="D89:I89"/>
    <mergeCell ref="J89:K89"/>
    <mergeCell ref="D90:I90"/>
    <mergeCell ref="J90:K90"/>
    <mergeCell ref="D91:I91"/>
    <mergeCell ref="J91:K91"/>
    <mergeCell ref="D92:I92"/>
    <mergeCell ref="J92:K92"/>
    <mergeCell ref="D93:I93"/>
    <mergeCell ref="J93:K93"/>
    <mergeCell ref="D94:I94"/>
    <mergeCell ref="J94:K94"/>
    <mergeCell ref="D95:I95"/>
    <mergeCell ref="J95:K95"/>
    <mergeCell ref="D96:I96"/>
    <mergeCell ref="J96:K96"/>
    <mergeCell ref="D97:I97"/>
    <mergeCell ref="J97:K97"/>
    <mergeCell ref="D98:I98"/>
    <mergeCell ref="J98:K98"/>
    <mergeCell ref="D99:I99"/>
    <mergeCell ref="J99:K99"/>
    <mergeCell ref="D100:I100"/>
    <mergeCell ref="J100:K100"/>
    <mergeCell ref="D101:I101"/>
    <mergeCell ref="J101:K101"/>
    <mergeCell ref="B102:C102"/>
    <mergeCell ref="D102:I102"/>
    <mergeCell ref="J102:K102"/>
    <mergeCell ref="B103:C103"/>
    <mergeCell ref="D103:I103"/>
    <mergeCell ref="J103:K103"/>
    <mergeCell ref="D104:I104"/>
    <mergeCell ref="J104:K104"/>
    <mergeCell ref="D105:I105"/>
    <mergeCell ref="J105:K105"/>
    <mergeCell ref="D106:I106"/>
    <mergeCell ref="J106:K106"/>
    <mergeCell ref="D107:I107"/>
    <mergeCell ref="J107:K107"/>
    <mergeCell ref="B108:C108"/>
    <mergeCell ref="D108:I108"/>
    <mergeCell ref="J108:K108"/>
    <mergeCell ref="B109:C109"/>
    <mergeCell ref="D109:I109"/>
    <mergeCell ref="J109:K109"/>
    <mergeCell ref="B110:C110"/>
    <mergeCell ref="D110:I110"/>
    <mergeCell ref="J110:K110"/>
    <mergeCell ref="B111:C111"/>
    <mergeCell ref="D111:I111"/>
    <mergeCell ref="J111:K111"/>
    <mergeCell ref="B112:C112"/>
    <mergeCell ref="D112:I112"/>
    <mergeCell ref="J112:K112"/>
    <mergeCell ref="D113:I113"/>
    <mergeCell ref="J113:K113"/>
    <mergeCell ref="D114:I114"/>
    <mergeCell ref="J114:K114"/>
    <mergeCell ref="D115:I115"/>
    <mergeCell ref="J115:K115"/>
    <mergeCell ref="D116:I116"/>
    <mergeCell ref="J116:K116"/>
    <mergeCell ref="D117:I117"/>
    <mergeCell ref="J117:K117"/>
    <mergeCell ref="D118:I118"/>
    <mergeCell ref="J118:K118"/>
    <mergeCell ref="D119:I119"/>
    <mergeCell ref="J119:K119"/>
    <mergeCell ref="D120:I120"/>
    <mergeCell ref="J120:K120"/>
    <mergeCell ref="D121:I121"/>
    <mergeCell ref="J121:K121"/>
    <mergeCell ref="D122:I122"/>
    <mergeCell ref="J122:K122"/>
    <mergeCell ref="D123:I123"/>
    <mergeCell ref="J123:K123"/>
    <mergeCell ref="D124:I124"/>
    <mergeCell ref="J124:K124"/>
    <mergeCell ref="D125:I125"/>
    <mergeCell ref="J125:K125"/>
    <mergeCell ref="B126:C126"/>
    <mergeCell ref="D126:I126"/>
    <mergeCell ref="J126:K126"/>
    <mergeCell ref="B127:C127"/>
    <mergeCell ref="D127:I127"/>
    <mergeCell ref="J127:K127"/>
    <mergeCell ref="D128:I128"/>
    <mergeCell ref="J128:K128"/>
    <mergeCell ref="D129:I129"/>
    <mergeCell ref="J129:K129"/>
    <mergeCell ref="D130:I130"/>
    <mergeCell ref="J130:K130"/>
    <mergeCell ref="B131:C131"/>
    <mergeCell ref="D131:I131"/>
    <mergeCell ref="J131:K131"/>
    <mergeCell ref="B132:C132"/>
    <mergeCell ref="D132:I132"/>
    <mergeCell ref="J132:K132"/>
    <mergeCell ref="B133:C133"/>
    <mergeCell ref="D133:I133"/>
    <mergeCell ref="J133:K133"/>
    <mergeCell ref="B134:C134"/>
    <mergeCell ref="D134:I134"/>
    <mergeCell ref="J134:K134"/>
    <mergeCell ref="B135:C135"/>
    <mergeCell ref="D135:I135"/>
    <mergeCell ref="J135:K135"/>
    <mergeCell ref="B136:C136"/>
    <mergeCell ref="D136:I136"/>
    <mergeCell ref="J136:K136"/>
    <mergeCell ref="B137:C137"/>
    <mergeCell ref="D137:I137"/>
    <mergeCell ref="J137:K137"/>
    <mergeCell ref="B138:C138"/>
    <mergeCell ref="D138:I138"/>
    <mergeCell ref="J138:K138"/>
    <mergeCell ref="B139:C139"/>
    <mergeCell ref="D139:I139"/>
    <mergeCell ref="J139:K139"/>
    <mergeCell ref="B140:C140"/>
    <mergeCell ref="D140:I140"/>
    <mergeCell ref="J140:K140"/>
    <mergeCell ref="B141:C141"/>
    <mergeCell ref="D141:I141"/>
    <mergeCell ref="J141:K141"/>
    <mergeCell ref="D142:I142"/>
    <mergeCell ref="J142:K142"/>
    <mergeCell ref="D143:I143"/>
    <mergeCell ref="J143:K143"/>
    <mergeCell ref="B144:C144"/>
    <mergeCell ref="D144:I144"/>
    <mergeCell ref="J144:K144"/>
    <mergeCell ref="D145:I145"/>
    <mergeCell ref="J145:K145"/>
    <mergeCell ref="D146:I146"/>
    <mergeCell ref="J146:K146"/>
    <mergeCell ref="B147:C147"/>
    <mergeCell ref="D147:I147"/>
    <mergeCell ref="J147:K147"/>
    <mergeCell ref="B148:C148"/>
    <mergeCell ref="D148:I148"/>
    <mergeCell ref="J148:K148"/>
    <mergeCell ref="B149:C149"/>
    <mergeCell ref="D149:I149"/>
    <mergeCell ref="J149:K149"/>
    <mergeCell ref="D150:I150"/>
    <mergeCell ref="J150:K150"/>
    <mergeCell ref="D151:I151"/>
    <mergeCell ref="J151:K151"/>
    <mergeCell ref="D152:I152"/>
    <mergeCell ref="J152:K152"/>
    <mergeCell ref="D153:I153"/>
    <mergeCell ref="J153:K153"/>
    <mergeCell ref="D154:I154"/>
    <mergeCell ref="J154:K154"/>
    <mergeCell ref="D155:I155"/>
    <mergeCell ref="J155:K155"/>
    <mergeCell ref="D156:I156"/>
    <mergeCell ref="J156:K156"/>
    <mergeCell ref="B157:C157"/>
    <mergeCell ref="D157:I157"/>
    <mergeCell ref="J157:K157"/>
    <mergeCell ref="B158:C158"/>
    <mergeCell ref="D158:I158"/>
    <mergeCell ref="J158:K158"/>
    <mergeCell ref="B159:C159"/>
    <mergeCell ref="D159:I159"/>
    <mergeCell ref="J159:K159"/>
    <mergeCell ref="B160:C160"/>
    <mergeCell ref="D160:I160"/>
    <mergeCell ref="J160:K160"/>
    <mergeCell ref="B161:C161"/>
    <mergeCell ref="D161:I161"/>
    <mergeCell ref="J161:K161"/>
    <mergeCell ref="B162:C162"/>
    <mergeCell ref="D162:I162"/>
    <mergeCell ref="J162:K162"/>
    <mergeCell ref="D163:I163"/>
    <mergeCell ref="J163:K163"/>
    <mergeCell ref="D164:I164"/>
    <mergeCell ref="J164:K164"/>
    <mergeCell ref="B165:C165"/>
    <mergeCell ref="D165:I165"/>
    <mergeCell ref="J165:K165"/>
    <mergeCell ref="B166:C166"/>
    <mergeCell ref="D166:I166"/>
    <mergeCell ref="J166:K166"/>
    <mergeCell ref="B167:C167"/>
    <mergeCell ref="D167:I167"/>
    <mergeCell ref="J167:K167"/>
    <mergeCell ref="B168:C168"/>
    <mergeCell ref="D168:I168"/>
    <mergeCell ref="J168:K168"/>
    <mergeCell ref="B169:C169"/>
    <mergeCell ref="D169:I169"/>
    <mergeCell ref="J169:K169"/>
    <mergeCell ref="B170:C170"/>
    <mergeCell ref="D170:I170"/>
    <mergeCell ref="J170:K170"/>
    <mergeCell ref="B171:C171"/>
    <mergeCell ref="D171:I171"/>
    <mergeCell ref="J171:K171"/>
    <mergeCell ref="B172:C172"/>
    <mergeCell ref="D172:I172"/>
    <mergeCell ref="J172:K172"/>
    <mergeCell ref="B173:C173"/>
    <mergeCell ref="D173:I173"/>
    <mergeCell ref="J173:K173"/>
    <mergeCell ref="B174:C174"/>
    <mergeCell ref="D174:I174"/>
    <mergeCell ref="J174:K174"/>
    <mergeCell ref="B175:C175"/>
    <mergeCell ref="D175:I175"/>
    <mergeCell ref="J175:K175"/>
    <mergeCell ref="B176:C176"/>
    <mergeCell ref="D176:I176"/>
    <mergeCell ref="J176:K176"/>
    <mergeCell ref="B177:C177"/>
    <mergeCell ref="D177:I177"/>
    <mergeCell ref="J177:K177"/>
    <mergeCell ref="A10:A19"/>
    <mergeCell ref="A20:A26"/>
    <mergeCell ref="A27:A31"/>
    <mergeCell ref="A32:A38"/>
    <mergeCell ref="A39:A51"/>
    <mergeCell ref="A52:A65"/>
    <mergeCell ref="A66:A81"/>
    <mergeCell ref="A82:A89"/>
    <mergeCell ref="A90:A105"/>
    <mergeCell ref="A106:A112"/>
    <mergeCell ref="A113:A127"/>
    <mergeCell ref="A128:A138"/>
    <mergeCell ref="A139:A149"/>
    <mergeCell ref="A150:A165"/>
    <mergeCell ref="A166:A177"/>
    <mergeCell ref="B10:C12"/>
    <mergeCell ref="B14:C15"/>
    <mergeCell ref="B20:C21"/>
    <mergeCell ref="B39:C43"/>
    <mergeCell ref="B45:C46"/>
    <mergeCell ref="B52:C54"/>
    <mergeCell ref="B55:C57"/>
    <mergeCell ref="B58:C60"/>
    <mergeCell ref="B66:C67"/>
    <mergeCell ref="B68:C69"/>
    <mergeCell ref="B70:C73"/>
    <mergeCell ref="B74:C75"/>
    <mergeCell ref="B76:C77"/>
    <mergeCell ref="B78:C80"/>
    <mergeCell ref="B82:C84"/>
    <mergeCell ref="B90:C95"/>
    <mergeCell ref="B96:C97"/>
    <mergeCell ref="B98:C99"/>
    <mergeCell ref="B100:C101"/>
    <mergeCell ref="B104:C105"/>
    <mergeCell ref="B106:C107"/>
    <mergeCell ref="B113:C117"/>
    <mergeCell ref="B118:C120"/>
    <mergeCell ref="B121:C123"/>
    <mergeCell ref="B124:C125"/>
    <mergeCell ref="B128:C130"/>
    <mergeCell ref="B142:C143"/>
    <mergeCell ref="B145:C146"/>
    <mergeCell ref="B150:C156"/>
    <mergeCell ref="B163:C164"/>
  </mergeCells>
  <pageMargins left="0.275" right="0.196527777777778" top="0.590277777777778" bottom="0.629861111111111" header="0.5"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B20" sqref="B20"/>
    </sheetView>
  </sheetViews>
  <sheetFormatPr defaultColWidth="9" defaultRowHeight="12.75" customHeight="1" outlineLevelCol="3"/>
  <cols>
    <col min="1" max="1" width="9.14285714285714" style="95"/>
    <col min="2" max="2" width="65.2857142857143" style="95" customWidth="1"/>
    <col min="3" max="3" width="45.7142857142857" style="95" customWidth="1"/>
    <col min="4" max="4" width="9.14285714285714" style="95"/>
  </cols>
  <sheetData>
    <row r="1" ht="24.75" customHeight="1" spans="1:4">
      <c r="A1"/>
      <c r="B1"/>
      <c r="C1"/>
      <c r="D1"/>
    </row>
    <row r="2" ht="24.75" customHeight="1" spans="1:4">
      <c r="A2"/>
      <c r="B2" s="97" t="s">
        <v>8</v>
      </c>
      <c r="C2" s="97"/>
      <c r="D2"/>
    </row>
    <row r="3" ht="24.75" customHeight="1" spans="1:4">
      <c r="A3"/>
      <c r="B3" s="191"/>
      <c r="C3"/>
      <c r="D3"/>
    </row>
    <row r="4" ht="24.75" customHeight="1" spans="1:4">
      <c r="A4"/>
      <c r="B4" s="192" t="s">
        <v>9</v>
      </c>
      <c r="C4" s="193" t="s">
        <v>10</v>
      </c>
      <c r="D4"/>
    </row>
    <row r="5" ht="24.75" customHeight="1" spans="1:4">
      <c r="A5"/>
      <c r="B5" s="194" t="s">
        <v>11</v>
      </c>
      <c r="C5" s="195"/>
      <c r="D5"/>
    </row>
    <row r="6" ht="24.75" customHeight="1" spans="1:4">
      <c r="A6"/>
      <c r="B6" s="194" t="s">
        <v>12</v>
      </c>
      <c r="C6" s="195" t="s">
        <v>13</v>
      </c>
      <c r="D6"/>
    </row>
    <row r="7" ht="24.75" customHeight="1" spans="1:4">
      <c r="A7"/>
      <c r="B7" s="194" t="s">
        <v>14</v>
      </c>
      <c r="C7" s="195" t="s">
        <v>15</v>
      </c>
      <c r="D7"/>
    </row>
    <row r="8" ht="24.75" customHeight="1" spans="1:4">
      <c r="A8"/>
      <c r="B8" s="194" t="s">
        <v>16</v>
      </c>
      <c r="C8" s="195"/>
      <c r="D8"/>
    </row>
    <row r="9" ht="24.75" customHeight="1" spans="1:4">
      <c r="A9"/>
      <c r="B9" s="194" t="s">
        <v>17</v>
      </c>
      <c r="C9" s="195" t="s">
        <v>18</v>
      </c>
      <c r="D9"/>
    </row>
    <row r="10" ht="24.75" customHeight="1" spans="1:4">
      <c r="A10"/>
      <c r="B10" s="194" t="s">
        <v>19</v>
      </c>
      <c r="C10" s="195" t="s">
        <v>20</v>
      </c>
      <c r="D10"/>
    </row>
    <row r="11" ht="24.75" customHeight="1" spans="1:4">
      <c r="A11"/>
      <c r="B11" s="196" t="s">
        <v>21</v>
      </c>
      <c r="C11" s="195" t="s">
        <v>22</v>
      </c>
      <c r="D11"/>
    </row>
    <row r="12" ht="24.75" customHeight="1" spans="1:4">
      <c r="A12"/>
      <c r="B12" s="197" t="s">
        <v>23</v>
      </c>
      <c r="C12" s="198" t="s">
        <v>24</v>
      </c>
      <c r="D12"/>
    </row>
    <row r="13" ht="24.75" customHeight="1" spans="1:4">
      <c r="A13"/>
      <c r="B13" s="197" t="s">
        <v>25</v>
      </c>
      <c r="C13" s="199"/>
      <c r="D13"/>
    </row>
    <row r="14" ht="24.75" customHeight="1" spans="1:4">
      <c r="A14"/>
      <c r="B14" s="200" t="s">
        <v>26</v>
      </c>
      <c r="C14" s="199"/>
      <c r="D14"/>
    </row>
    <row r="15" ht="24.75" customHeight="1" spans="1:4">
      <c r="A15"/>
      <c r="B15" s="200" t="s">
        <v>27</v>
      </c>
      <c r="C15" s="201"/>
      <c r="D15"/>
    </row>
    <row r="16" ht="24.75" customHeight="1" spans="1:4">
      <c r="A16" s="202"/>
      <c r="B16" s="203" t="s">
        <v>28</v>
      </c>
      <c r="C16" s="201"/>
      <c r="D16"/>
    </row>
    <row r="17" ht="24.75" customHeight="1" spans="1:4">
      <c r="A17" s="202"/>
      <c r="B17" s="203" t="s">
        <v>29</v>
      </c>
      <c r="C17" s="201"/>
      <c r="D17"/>
    </row>
    <row r="18" ht="24.75" customHeight="1" spans="1:4">
      <c r="A18" s="202"/>
      <c r="B18" s="203" t="s">
        <v>30</v>
      </c>
      <c r="C18" s="201"/>
      <c r="D18"/>
    </row>
    <row r="19" ht="24.75" customHeight="1" spans="1:4">
      <c r="A19"/>
      <c r="C19"/>
      <c r="D19"/>
    </row>
    <row r="20" ht="24.75" customHeight="1" spans="1:4">
      <c r="A20"/>
      <c r="B20" s="20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D13" sqref="D13"/>
    </sheetView>
  </sheetViews>
  <sheetFormatPr defaultColWidth="9" defaultRowHeight="12.75" customHeight="1" outlineLevelCol="4"/>
  <cols>
    <col min="1" max="1" width="34.8571428571429" style="173" customWidth="1"/>
    <col min="2" max="2" width="27.2857142857143" style="173" customWidth="1"/>
    <col min="3" max="3" width="34.5714285714286" style="173" customWidth="1"/>
    <col min="4" max="4" width="27.4285714285714" style="173" customWidth="1"/>
    <col min="5" max="5" width="31.2857142857143" style="173" customWidth="1"/>
    <col min="6" max="16384" width="9.14285714285714" style="174"/>
  </cols>
  <sheetData>
    <row r="1" ht="24.75" customHeight="1" spans="1:1">
      <c r="A1" s="175"/>
    </row>
    <row r="2" ht="24.75" customHeight="1" spans="1:4">
      <c r="A2" s="176" t="s">
        <v>31</v>
      </c>
      <c r="B2" s="176"/>
      <c r="C2" s="176"/>
      <c r="D2" s="176"/>
    </row>
    <row r="3" ht="24.75" customHeight="1" spans="1:4">
      <c r="A3" s="177"/>
      <c r="B3" s="178"/>
      <c r="C3" s="178"/>
      <c r="D3" s="179" t="s">
        <v>32</v>
      </c>
    </row>
    <row r="4" ht="24.75" customHeight="1" spans="1:4">
      <c r="A4" s="180" t="s">
        <v>33</v>
      </c>
      <c r="B4" s="180"/>
      <c r="C4" s="180" t="s">
        <v>34</v>
      </c>
      <c r="D4" s="180"/>
    </row>
    <row r="5" ht="24.75" customHeight="1" spans="1:4">
      <c r="A5" s="180" t="s">
        <v>35</v>
      </c>
      <c r="B5" s="180" t="s">
        <v>36</v>
      </c>
      <c r="C5" s="180" t="s">
        <v>35</v>
      </c>
      <c r="D5" s="180" t="s">
        <v>36</v>
      </c>
    </row>
    <row r="6" s="172" customFormat="1" ht="22" customHeight="1" spans="1:5">
      <c r="A6" s="167" t="s">
        <v>37</v>
      </c>
      <c r="B6" s="181">
        <f>B7+B8</f>
        <v>2715236</v>
      </c>
      <c r="C6" s="156" t="s">
        <v>38</v>
      </c>
      <c r="D6" s="182"/>
      <c r="E6" s="183"/>
    </row>
    <row r="7" s="172" customFormat="1" ht="22" customHeight="1" spans="1:5">
      <c r="A7" s="167" t="s">
        <v>39</v>
      </c>
      <c r="B7" s="182">
        <v>2715236</v>
      </c>
      <c r="C7" s="156" t="s">
        <v>40</v>
      </c>
      <c r="D7" s="182"/>
      <c r="E7" s="183"/>
    </row>
    <row r="8" s="172" customFormat="1" ht="22" customHeight="1" spans="1:5">
      <c r="A8" s="167" t="s">
        <v>41</v>
      </c>
      <c r="B8" s="182"/>
      <c r="C8" s="156" t="s">
        <v>42</v>
      </c>
      <c r="D8" s="182"/>
      <c r="E8" s="183"/>
    </row>
    <row r="9" s="172" customFormat="1" ht="22" customHeight="1" spans="1:5">
      <c r="A9" s="167" t="s">
        <v>43</v>
      </c>
      <c r="B9" s="182">
        <f>B10+B11</f>
        <v>0</v>
      </c>
      <c r="C9" s="156" t="s">
        <v>44</v>
      </c>
      <c r="D9" s="182"/>
      <c r="E9" s="183"/>
    </row>
    <row r="10" s="172" customFormat="1" ht="22" customHeight="1" spans="1:5">
      <c r="A10" s="167" t="s">
        <v>45</v>
      </c>
      <c r="B10" s="182"/>
      <c r="C10" s="156" t="s">
        <v>46</v>
      </c>
      <c r="D10" s="182"/>
      <c r="E10" s="183"/>
    </row>
    <row r="11" s="172" customFormat="1" ht="22" customHeight="1" spans="1:5">
      <c r="A11" s="167" t="s">
        <v>47</v>
      </c>
      <c r="B11" s="182"/>
      <c r="C11" s="156" t="s">
        <v>48</v>
      </c>
      <c r="D11" s="182"/>
      <c r="E11" s="183"/>
    </row>
    <row r="12" s="172" customFormat="1" ht="22" customHeight="1" spans="1:5">
      <c r="A12" s="167" t="s">
        <v>49</v>
      </c>
      <c r="B12" s="182">
        <f>B13+B14+B15</f>
        <v>0</v>
      </c>
      <c r="C12" s="156" t="s">
        <v>50</v>
      </c>
      <c r="D12" s="182"/>
      <c r="E12" s="183"/>
    </row>
    <row r="13" s="172" customFormat="1" ht="22" customHeight="1" spans="1:5">
      <c r="A13" s="167" t="s">
        <v>51</v>
      </c>
      <c r="B13" s="182">
        <v>0</v>
      </c>
      <c r="C13" s="156" t="s">
        <v>52</v>
      </c>
      <c r="D13" s="182"/>
      <c r="E13" s="183"/>
    </row>
    <row r="14" s="172" customFormat="1" ht="22" customHeight="1" spans="1:5">
      <c r="A14" s="167" t="s">
        <v>53</v>
      </c>
      <c r="B14" s="182">
        <v>0</v>
      </c>
      <c r="C14" s="156" t="s">
        <v>54</v>
      </c>
      <c r="D14" s="182"/>
      <c r="E14" s="183"/>
    </row>
    <row r="15" s="172" customFormat="1" ht="22" customHeight="1" spans="1:5">
      <c r="A15" s="167" t="s">
        <v>55</v>
      </c>
      <c r="B15" s="181">
        <v>0</v>
      </c>
      <c r="C15" s="156" t="s">
        <v>56</v>
      </c>
      <c r="D15" s="182">
        <v>2715236</v>
      </c>
      <c r="E15" s="183"/>
    </row>
    <row r="16" s="172" customFormat="1" ht="22" customHeight="1" spans="1:5">
      <c r="A16" s="167" t="s">
        <v>57</v>
      </c>
      <c r="B16" s="181">
        <v>0</v>
      </c>
      <c r="C16" s="156" t="s">
        <v>58</v>
      </c>
      <c r="D16" s="182"/>
      <c r="E16" s="183"/>
    </row>
    <row r="17" s="172" customFormat="1" ht="22" customHeight="1" spans="1:5">
      <c r="A17" s="167" t="s">
        <v>59</v>
      </c>
      <c r="B17" s="181">
        <v>0</v>
      </c>
      <c r="C17" s="156" t="s">
        <v>60</v>
      </c>
      <c r="D17" s="182"/>
      <c r="E17" s="183"/>
    </row>
    <row r="18" s="172" customFormat="1" ht="22" customHeight="1" spans="1:5">
      <c r="A18" s="167" t="s">
        <v>61</v>
      </c>
      <c r="B18" s="181">
        <v>0</v>
      </c>
      <c r="C18" s="156" t="s">
        <v>62</v>
      </c>
      <c r="D18" s="182"/>
      <c r="E18" s="183"/>
    </row>
    <row r="19" s="172" customFormat="1" ht="22" customHeight="1" spans="1:5">
      <c r="A19" s="167" t="s">
        <v>63</v>
      </c>
      <c r="B19" s="181">
        <v>0</v>
      </c>
      <c r="C19" s="156" t="s">
        <v>64</v>
      </c>
      <c r="D19" s="182"/>
      <c r="E19" s="183"/>
    </row>
    <row r="20" s="172" customFormat="1" ht="22" customHeight="1" spans="1:5">
      <c r="A20" s="167"/>
      <c r="B20" s="181"/>
      <c r="C20" s="156" t="s">
        <v>65</v>
      </c>
      <c r="D20" s="182"/>
      <c r="E20" s="183"/>
    </row>
    <row r="21" s="172" customFormat="1" ht="22" customHeight="1" spans="1:5">
      <c r="A21" s="167"/>
      <c r="B21" s="181"/>
      <c r="C21" s="156" t="s">
        <v>66</v>
      </c>
      <c r="D21" s="182"/>
      <c r="E21" s="183"/>
    </row>
    <row r="22" s="172" customFormat="1" ht="22" customHeight="1" spans="1:5">
      <c r="A22" s="167"/>
      <c r="B22" s="181"/>
      <c r="C22" s="156" t="s">
        <v>67</v>
      </c>
      <c r="D22" s="182"/>
      <c r="E22" s="183"/>
    </row>
    <row r="23" s="172" customFormat="1" ht="22" customHeight="1" spans="1:5">
      <c r="A23" s="167"/>
      <c r="B23" s="181"/>
      <c r="C23" s="156" t="s">
        <v>68</v>
      </c>
      <c r="D23" s="182"/>
      <c r="E23" s="183"/>
    </row>
    <row r="24" s="172" customFormat="1" ht="22" customHeight="1" spans="1:5">
      <c r="A24" s="167"/>
      <c r="B24" s="181"/>
      <c r="C24" s="156" t="s">
        <v>69</v>
      </c>
      <c r="D24" s="182"/>
      <c r="E24" s="183"/>
    </row>
    <row r="25" s="172" customFormat="1" ht="22" customHeight="1" spans="1:5">
      <c r="A25" s="167"/>
      <c r="B25" s="181"/>
      <c r="C25" s="156" t="s">
        <v>70</v>
      </c>
      <c r="D25" s="182"/>
      <c r="E25" s="183"/>
    </row>
    <row r="26" s="172" customFormat="1" ht="22" customHeight="1" spans="1:5">
      <c r="A26" s="167"/>
      <c r="B26" s="181"/>
      <c r="C26" s="156" t="s">
        <v>71</v>
      </c>
      <c r="D26" s="182">
        <v>0</v>
      </c>
      <c r="E26" s="183"/>
    </row>
    <row r="27" s="172" customFormat="1" ht="22" customHeight="1" spans="1:5">
      <c r="A27" s="167"/>
      <c r="B27" s="181"/>
      <c r="C27" s="156" t="s">
        <v>72</v>
      </c>
      <c r="D27" s="182">
        <v>0</v>
      </c>
      <c r="E27" s="183"/>
    </row>
    <row r="28" s="172" customFormat="1" ht="22" customHeight="1" spans="1:5">
      <c r="A28" s="167"/>
      <c r="B28" s="181"/>
      <c r="C28" s="156" t="s">
        <v>73</v>
      </c>
      <c r="D28" s="182">
        <v>0</v>
      </c>
      <c r="E28" s="183"/>
    </row>
    <row r="29" s="172" customFormat="1" ht="22" customHeight="1" spans="1:5">
      <c r="A29" s="167"/>
      <c r="B29" s="181"/>
      <c r="C29" s="156" t="s">
        <v>74</v>
      </c>
      <c r="D29" s="182">
        <v>0</v>
      </c>
      <c r="E29" s="183"/>
    </row>
    <row r="30" s="172" customFormat="1" ht="22" customHeight="1" spans="1:5">
      <c r="A30" s="167"/>
      <c r="B30" s="181"/>
      <c r="C30" s="156" t="s">
        <v>75</v>
      </c>
      <c r="D30" s="182">
        <v>0</v>
      </c>
      <c r="E30" s="183"/>
    </row>
    <row r="31" s="172" customFormat="1" ht="22" customHeight="1" spans="1:5">
      <c r="A31" s="167"/>
      <c r="B31" s="181"/>
      <c r="C31" s="156" t="s">
        <v>76</v>
      </c>
      <c r="D31" s="182">
        <v>0</v>
      </c>
      <c r="E31" s="183"/>
    </row>
    <row r="32" s="172" customFormat="1" ht="22" customHeight="1" spans="1:5">
      <c r="A32" s="167"/>
      <c r="B32" s="181"/>
      <c r="C32" s="156" t="s">
        <v>77</v>
      </c>
      <c r="D32" s="182">
        <v>0</v>
      </c>
      <c r="E32" s="183"/>
    </row>
    <row r="33" s="172" customFormat="1" ht="22" customHeight="1" spans="1:5">
      <c r="A33" s="167"/>
      <c r="B33" s="181"/>
      <c r="C33" s="156" t="s">
        <v>78</v>
      </c>
      <c r="D33" s="182">
        <v>0</v>
      </c>
      <c r="E33" s="183"/>
    </row>
    <row r="34" s="172" customFormat="1" ht="22" customHeight="1" spans="1:5">
      <c r="A34" s="167"/>
      <c r="B34" s="181"/>
      <c r="C34" s="156" t="s">
        <v>79</v>
      </c>
      <c r="D34" s="182">
        <v>0</v>
      </c>
      <c r="E34" s="183"/>
    </row>
    <row r="35" ht="22" customHeight="1" spans="1:4">
      <c r="A35" s="169"/>
      <c r="B35" s="184"/>
      <c r="C35" s="185"/>
      <c r="D35" s="186"/>
    </row>
    <row r="36" s="172" customFormat="1" ht="22" customHeight="1" spans="1:5">
      <c r="A36" s="171" t="s">
        <v>80</v>
      </c>
      <c r="B36" s="187">
        <f>B6+B9+B12+B16+B17+B18+B19</f>
        <v>2715236</v>
      </c>
      <c r="C36" s="188" t="s">
        <v>81</v>
      </c>
      <c r="D36" s="187">
        <f>SUM(D6:D34)</f>
        <v>2715236</v>
      </c>
      <c r="E36" s="183"/>
    </row>
    <row r="37" s="172" customFormat="1" ht="22" customHeight="1" spans="1:5">
      <c r="A37" s="167" t="s">
        <v>82</v>
      </c>
      <c r="B37" s="189">
        <f>B38+B41+B44+B45</f>
        <v>0</v>
      </c>
      <c r="C37" s="156" t="s">
        <v>83</v>
      </c>
      <c r="D37" s="187">
        <v>0</v>
      </c>
      <c r="E37" s="183"/>
    </row>
    <row r="38" s="172" customFormat="1" ht="22" customHeight="1" spans="1:5">
      <c r="A38" s="167" t="s">
        <v>84</v>
      </c>
      <c r="B38" s="182">
        <f>B39+B40</f>
        <v>0</v>
      </c>
      <c r="C38" s="156"/>
      <c r="D38" s="182"/>
      <c r="E38" s="183"/>
    </row>
    <row r="39" s="172" customFormat="1" ht="22" customHeight="1" spans="1:5">
      <c r="A39" s="167" t="s">
        <v>85</v>
      </c>
      <c r="B39" s="182">
        <v>0</v>
      </c>
      <c r="C39" s="190"/>
      <c r="D39" s="182"/>
      <c r="E39" s="183"/>
    </row>
    <row r="40" s="172" customFormat="1" ht="22" customHeight="1" spans="1:5">
      <c r="A40" s="167" t="s">
        <v>86</v>
      </c>
      <c r="B40" s="182">
        <v>0</v>
      </c>
      <c r="C40" s="190"/>
      <c r="D40" s="182"/>
      <c r="E40" s="183"/>
    </row>
    <row r="41" s="172" customFormat="1" ht="22" customHeight="1" spans="1:5">
      <c r="A41" s="167" t="s">
        <v>87</v>
      </c>
      <c r="B41" s="182">
        <f>B43+B42</f>
        <v>0</v>
      </c>
      <c r="C41" s="190"/>
      <c r="D41" s="182"/>
      <c r="E41" s="183"/>
    </row>
    <row r="42" s="172" customFormat="1" ht="22" customHeight="1" spans="1:5">
      <c r="A42" s="167" t="s">
        <v>88</v>
      </c>
      <c r="B42" s="182">
        <v>0</v>
      </c>
      <c r="C42" s="190"/>
      <c r="D42" s="182"/>
      <c r="E42" s="183"/>
    </row>
    <row r="43" s="172" customFormat="1" ht="22" customHeight="1" spans="1:5">
      <c r="A43" s="167" t="s">
        <v>89</v>
      </c>
      <c r="B43" s="182">
        <v>0</v>
      </c>
      <c r="C43" s="190"/>
      <c r="D43" s="182"/>
      <c r="E43" s="183"/>
    </row>
    <row r="44" s="172" customFormat="1" ht="22" customHeight="1" spans="1:5">
      <c r="A44" s="167" t="s">
        <v>90</v>
      </c>
      <c r="B44" s="182">
        <v>0</v>
      </c>
      <c r="C44" s="190"/>
      <c r="D44" s="182"/>
      <c r="E44" s="183"/>
    </row>
    <row r="45" s="172" customFormat="1" ht="22" customHeight="1" spans="1:5">
      <c r="A45" s="167" t="s">
        <v>91</v>
      </c>
      <c r="B45" s="182">
        <v>0</v>
      </c>
      <c r="C45" s="190"/>
      <c r="D45" s="182"/>
      <c r="E45" s="183"/>
    </row>
    <row r="46" s="172" customFormat="1" ht="22" customHeight="1" spans="1:5">
      <c r="A46" s="171" t="s">
        <v>92</v>
      </c>
      <c r="B46" s="187">
        <f>B36+B37</f>
        <v>2715236</v>
      </c>
      <c r="C46" s="188" t="s">
        <v>93</v>
      </c>
      <c r="D46" s="187">
        <f>D36+D37</f>
        <v>2715236</v>
      </c>
      <c r="E46" s="183"/>
    </row>
    <row r="47" ht="27" customHeight="1"/>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B18" sqref="B18"/>
    </sheetView>
  </sheetViews>
  <sheetFormatPr defaultColWidth="9" defaultRowHeight="12.75" customHeight="1" outlineLevelCol="2"/>
  <cols>
    <col min="1" max="1" width="45.1428571428571" style="95" customWidth="1"/>
    <col min="2" max="2" width="40.7142857142857" style="95" customWidth="1"/>
    <col min="3" max="3" width="31.2857142857143" style="95" customWidth="1"/>
  </cols>
  <sheetData>
    <row r="1" ht="24.75" customHeight="1" spans="1:1">
      <c r="A1" s="104"/>
    </row>
    <row r="2" ht="24.75" customHeight="1" spans="1:2">
      <c r="A2" s="97" t="s">
        <v>94</v>
      </c>
      <c r="B2" s="97"/>
    </row>
    <row r="3" ht="24.75" customHeight="1" spans="1:2">
      <c r="A3" s="166"/>
      <c r="B3" s="98" t="s">
        <v>32</v>
      </c>
    </row>
    <row r="4" ht="24" customHeight="1" spans="1:2">
      <c r="A4" s="130" t="s">
        <v>35</v>
      </c>
      <c r="B4" s="130" t="s">
        <v>36</v>
      </c>
    </row>
    <row r="5" s="94" customFormat="1" ht="25" customHeight="1" spans="1:3">
      <c r="A5" s="167" t="s">
        <v>37</v>
      </c>
      <c r="B5" s="141">
        <f>B6+B7</f>
        <v>2715236</v>
      </c>
      <c r="C5" s="103"/>
    </row>
    <row r="6" s="94" customFormat="1" ht="25" customHeight="1" spans="1:3">
      <c r="A6" s="167" t="s">
        <v>39</v>
      </c>
      <c r="B6" s="168">
        <v>2715236</v>
      </c>
      <c r="C6" s="103"/>
    </row>
    <row r="7" s="94" customFormat="1" ht="25" customHeight="1" spans="1:3">
      <c r="A7" s="167" t="s">
        <v>41</v>
      </c>
      <c r="B7" s="168"/>
      <c r="C7" s="103"/>
    </row>
    <row r="8" s="94" customFormat="1" ht="25" customHeight="1" spans="1:3">
      <c r="A8" s="167" t="s">
        <v>43</v>
      </c>
      <c r="B8" s="168">
        <f>B9+B10</f>
        <v>0</v>
      </c>
      <c r="C8" s="103"/>
    </row>
    <row r="9" s="94" customFormat="1" ht="25" customHeight="1" spans="1:3">
      <c r="A9" s="167" t="s">
        <v>45</v>
      </c>
      <c r="B9" s="168"/>
      <c r="C9" s="103"/>
    </row>
    <row r="10" s="94" customFormat="1" ht="25" customHeight="1" spans="1:3">
      <c r="A10" s="167" t="s">
        <v>47</v>
      </c>
      <c r="B10" s="168"/>
      <c r="C10" s="103"/>
    </row>
    <row r="11" s="94" customFormat="1" ht="25" customHeight="1" spans="1:3">
      <c r="A11" s="167" t="s">
        <v>49</v>
      </c>
      <c r="B11" s="168">
        <f>SUM(B12:B14)</f>
        <v>0</v>
      </c>
      <c r="C11" s="103"/>
    </row>
    <row r="12" s="94" customFormat="1" ht="25" customHeight="1" spans="1:3">
      <c r="A12" s="167" t="s">
        <v>51</v>
      </c>
      <c r="B12" s="168"/>
      <c r="C12" s="103"/>
    </row>
    <row r="13" s="94" customFormat="1" ht="25" customHeight="1" spans="1:3">
      <c r="A13" s="167" t="s">
        <v>53</v>
      </c>
      <c r="B13" s="168"/>
      <c r="C13" s="103"/>
    </row>
    <row r="14" s="94" customFormat="1" ht="25" customHeight="1" spans="1:3">
      <c r="A14" s="167" t="s">
        <v>55</v>
      </c>
      <c r="B14" s="168"/>
      <c r="C14" s="103"/>
    </row>
    <row r="15" s="94" customFormat="1" ht="25" customHeight="1" spans="1:3">
      <c r="A15" s="167" t="s">
        <v>57</v>
      </c>
      <c r="B15" s="168"/>
      <c r="C15" s="103"/>
    </row>
    <row r="16" s="94" customFormat="1" ht="25" customHeight="1" spans="1:3">
      <c r="A16" s="167" t="s">
        <v>59</v>
      </c>
      <c r="B16" s="168"/>
      <c r="C16" s="103"/>
    </row>
    <row r="17" s="94" customFormat="1" ht="25" customHeight="1" spans="1:3">
      <c r="A17" s="167" t="s">
        <v>61</v>
      </c>
      <c r="B17" s="168"/>
      <c r="C17" s="103"/>
    </row>
    <row r="18" s="94" customFormat="1" ht="25" customHeight="1" spans="1:3">
      <c r="A18" s="167" t="s">
        <v>63</v>
      </c>
      <c r="B18" s="168"/>
      <c r="C18" s="103"/>
    </row>
    <row r="19" s="94" customFormat="1" ht="25" customHeight="1" spans="1:3">
      <c r="A19" s="167" t="s">
        <v>82</v>
      </c>
      <c r="B19" s="141">
        <f>B20+B23+B26+B27</f>
        <v>0</v>
      </c>
      <c r="C19" s="103"/>
    </row>
    <row r="20" s="94" customFormat="1" ht="25" customHeight="1" spans="1:3">
      <c r="A20" s="167" t="s">
        <v>84</v>
      </c>
      <c r="B20" s="141">
        <f>B21+B22</f>
        <v>0</v>
      </c>
      <c r="C20" s="103"/>
    </row>
    <row r="21" s="94" customFormat="1" ht="25" customHeight="1" spans="1:3">
      <c r="A21" s="167" t="s">
        <v>85</v>
      </c>
      <c r="B21" s="141"/>
      <c r="C21" s="103"/>
    </row>
    <row r="22" s="94" customFormat="1" ht="25" customHeight="1" spans="1:3">
      <c r="A22" s="167" t="s">
        <v>86</v>
      </c>
      <c r="B22" s="141"/>
      <c r="C22" s="103"/>
    </row>
    <row r="23" s="94" customFormat="1" ht="25" customHeight="1" spans="1:3">
      <c r="A23" s="167" t="s">
        <v>87</v>
      </c>
      <c r="B23" s="141">
        <f>B24+B25</f>
        <v>0</v>
      </c>
      <c r="C23" s="103"/>
    </row>
    <row r="24" s="94" customFormat="1" ht="25" customHeight="1" spans="1:3">
      <c r="A24" s="167" t="s">
        <v>88</v>
      </c>
      <c r="B24" s="141"/>
      <c r="C24" s="103"/>
    </row>
    <row r="25" s="94" customFormat="1" ht="25" customHeight="1" spans="1:3">
      <c r="A25" s="167" t="s">
        <v>89</v>
      </c>
      <c r="B25" s="141"/>
      <c r="C25" s="103"/>
    </row>
    <row r="26" s="94" customFormat="1" ht="25" customHeight="1" spans="1:3">
      <c r="A26" s="167" t="s">
        <v>90</v>
      </c>
      <c r="B26" s="141"/>
      <c r="C26" s="103"/>
    </row>
    <row r="27" s="94" customFormat="1" ht="25" customHeight="1" spans="1:3">
      <c r="A27" s="167" t="s">
        <v>91</v>
      </c>
      <c r="B27" s="141"/>
      <c r="C27" s="103"/>
    </row>
    <row r="28" ht="25" customHeight="1" spans="1:2">
      <c r="A28" s="169"/>
      <c r="B28" s="170"/>
    </row>
    <row r="29" s="94" customFormat="1" ht="25" customHeight="1" spans="1:3">
      <c r="A29" s="171" t="s">
        <v>92</v>
      </c>
      <c r="B29" s="139">
        <f>B5+B8+B11+B15+B16+B17+B18+B19</f>
        <v>2715236</v>
      </c>
      <c r="C29" s="103"/>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workbookViewId="0">
      <selection activeCell="C8" sqref="C8"/>
    </sheetView>
  </sheetViews>
  <sheetFormatPr defaultColWidth="9" defaultRowHeight="12.75" customHeight="1" outlineLevelCol="6"/>
  <cols>
    <col min="1" max="1" width="14.4285714285714" style="95" customWidth="1"/>
    <col min="2" max="2" width="35.2857142857143" style="95" customWidth="1"/>
    <col min="3" max="3" width="21.4285714285714" style="95" customWidth="1"/>
    <col min="4" max="5" width="19.7142857142857" style="95" customWidth="1"/>
    <col min="6" max="7" width="6.85714285714286" style="95" customWidth="1"/>
  </cols>
  <sheetData>
    <row r="1" ht="17.25" customHeight="1" spans="1:2">
      <c r="A1" s="104"/>
      <c r="B1" s="104"/>
    </row>
    <row r="2" ht="24.75" customHeight="1" spans="1:5">
      <c r="A2" s="162" t="s">
        <v>95</v>
      </c>
      <c r="B2" s="162"/>
      <c r="C2" s="162"/>
      <c r="D2" s="162"/>
      <c r="E2" s="162"/>
    </row>
    <row r="3" ht="24.75" customHeight="1" spans="1:5">
      <c r="A3" s="163"/>
      <c r="B3" s="163"/>
      <c r="C3" s="163"/>
      <c r="E3" s="164" t="s">
        <v>32</v>
      </c>
    </row>
    <row r="4" ht="24.75" customHeight="1" spans="1:5">
      <c r="A4" s="130" t="s">
        <v>96</v>
      </c>
      <c r="B4" s="130" t="s">
        <v>97</v>
      </c>
      <c r="C4" s="130" t="s">
        <v>98</v>
      </c>
      <c r="D4" s="130" t="s">
        <v>99</v>
      </c>
      <c r="E4" s="130" t="s">
        <v>100</v>
      </c>
    </row>
    <row r="5" ht="24.75" customHeight="1" spans="1:5">
      <c r="A5" s="130"/>
      <c r="B5" s="130"/>
      <c r="C5" s="130"/>
      <c r="D5" s="130"/>
      <c r="E5" s="130"/>
    </row>
    <row r="6" ht="18" customHeight="1" spans="1:5">
      <c r="A6" s="124" t="s">
        <v>101</v>
      </c>
      <c r="B6" s="124" t="s">
        <v>102</v>
      </c>
      <c r="C6" s="124">
        <v>1</v>
      </c>
      <c r="D6" s="124">
        <v>2</v>
      </c>
      <c r="E6" s="124">
        <v>3</v>
      </c>
    </row>
    <row r="7" s="94" customFormat="1" ht="24" customHeight="1" spans="1:7">
      <c r="A7" s="133"/>
      <c r="B7" s="133" t="s">
        <v>103</v>
      </c>
      <c r="C7" s="165">
        <v>2715236</v>
      </c>
      <c r="D7" s="165">
        <v>2715236</v>
      </c>
      <c r="E7" s="165"/>
      <c r="F7" s="103"/>
      <c r="G7" s="103"/>
    </row>
    <row r="8" ht="24" customHeight="1" spans="1:5">
      <c r="A8" s="133" t="s">
        <v>104</v>
      </c>
      <c r="B8" s="133" t="s">
        <v>105</v>
      </c>
      <c r="C8" s="140">
        <v>2715236</v>
      </c>
      <c r="D8" s="140">
        <v>2715236</v>
      </c>
      <c r="E8" s="165"/>
    </row>
    <row r="9" ht="24" customHeight="1" spans="1:5">
      <c r="A9" s="133" t="s">
        <v>106</v>
      </c>
      <c r="B9" s="133" t="s">
        <v>107</v>
      </c>
      <c r="C9" s="140">
        <v>2715236</v>
      </c>
      <c r="D9" s="140">
        <v>2715236</v>
      </c>
      <c r="E9" s="165"/>
    </row>
    <row r="10" ht="24" customHeight="1" spans="1:5">
      <c r="A10" s="138" t="s">
        <v>108</v>
      </c>
      <c r="B10" s="138" t="s">
        <v>109</v>
      </c>
      <c r="C10" s="140">
        <v>2715236</v>
      </c>
      <c r="D10" s="140">
        <v>2715236</v>
      </c>
      <c r="E10" s="140"/>
    </row>
    <row r="11" ht="24" customHeight="1" spans="1:5">
      <c r="A11" s="133"/>
      <c r="B11" s="133"/>
      <c r="C11" s="140"/>
      <c r="D11" s="140"/>
      <c r="E11" s="140"/>
    </row>
    <row r="12" ht="24" customHeight="1" spans="1:5">
      <c r="A12" s="133"/>
      <c r="B12" s="133"/>
      <c r="C12" s="140"/>
      <c r="D12" s="140"/>
      <c r="E12" s="140"/>
    </row>
    <row r="13" ht="24" customHeight="1" spans="1:5">
      <c r="A13" s="138"/>
      <c r="B13" s="138"/>
      <c r="C13" s="140"/>
      <c r="D13" s="140"/>
      <c r="E13" s="140"/>
    </row>
    <row r="14" ht="24" customHeight="1" spans="1:5">
      <c r="A14" s="133"/>
      <c r="B14" s="133"/>
      <c r="C14" s="165"/>
      <c r="D14" s="165"/>
      <c r="E14" s="165"/>
    </row>
    <row r="15" ht="24" customHeight="1" spans="1:5">
      <c r="A15" s="133"/>
      <c r="B15" s="133"/>
      <c r="C15" s="165"/>
      <c r="D15" s="165"/>
      <c r="E15" s="165"/>
    </row>
    <row r="16" ht="24" customHeight="1" spans="1:5">
      <c r="A16" s="138"/>
      <c r="B16" s="138"/>
      <c r="C16" s="165"/>
      <c r="D16" s="140"/>
      <c r="E16" s="140"/>
    </row>
    <row r="17" ht="24" customHeight="1" spans="1:5">
      <c r="A17" s="138"/>
      <c r="B17" s="138"/>
      <c r="C17" s="165"/>
      <c r="D17" s="140"/>
      <c r="E17" s="140"/>
    </row>
    <row r="18" ht="24" customHeight="1" spans="1:5">
      <c r="A18" s="138"/>
      <c r="B18" s="138"/>
      <c r="C18" s="165"/>
      <c r="D18" s="140"/>
      <c r="E18" s="140"/>
    </row>
    <row r="19" ht="24" customHeight="1" spans="1:5">
      <c r="A19" s="133"/>
      <c r="B19" s="133"/>
      <c r="C19" s="165"/>
      <c r="D19" s="165"/>
      <c r="E19" s="165"/>
    </row>
    <row r="20" ht="24" customHeight="1" spans="1:5">
      <c r="A20" s="138"/>
      <c r="B20" s="138"/>
      <c r="C20" s="165"/>
      <c r="D20" s="140"/>
      <c r="E20" s="140"/>
    </row>
    <row r="21" ht="24" customHeight="1" spans="1:5">
      <c r="A21" s="138"/>
      <c r="B21" s="138"/>
      <c r="C21" s="165"/>
      <c r="D21" s="140"/>
      <c r="E21" s="140"/>
    </row>
    <row r="22" ht="24" customHeight="1" spans="1:5">
      <c r="A22" s="133"/>
      <c r="B22" s="133"/>
      <c r="C22" s="165"/>
      <c r="D22" s="165"/>
      <c r="E22" s="165"/>
    </row>
    <row r="23" ht="24" customHeight="1" spans="1:5">
      <c r="A23" s="133"/>
      <c r="B23" s="133"/>
      <c r="C23" s="165"/>
      <c r="D23" s="165"/>
      <c r="E23" s="165"/>
    </row>
    <row r="24" ht="24" customHeight="1" spans="1:5">
      <c r="A24" s="138"/>
      <c r="B24" s="138"/>
      <c r="C24" s="165"/>
      <c r="D24" s="140"/>
      <c r="E24" s="140"/>
    </row>
    <row r="25" ht="24" customHeight="1" spans="1:5">
      <c r="A25" s="138"/>
      <c r="B25" s="138"/>
      <c r="C25" s="165"/>
      <c r="D25" s="140"/>
      <c r="E25" s="140"/>
    </row>
  </sheetData>
  <sheetProtection formatCells="0" formatColumns="0" formatRows="0"/>
  <mergeCells count="6">
    <mergeCell ref="A2:E2"/>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D17" sqref="D17"/>
    </sheetView>
  </sheetViews>
  <sheetFormatPr defaultColWidth="9" defaultRowHeight="12.75" customHeight="1"/>
  <cols>
    <col min="1" max="1" width="37.2857142857143" style="95" customWidth="1"/>
    <col min="2" max="2" width="24.5714285714286" style="95" customWidth="1"/>
    <col min="3" max="3" width="35.8571428571429" style="95" customWidth="1"/>
    <col min="4" max="4" width="28" style="95" customWidth="1"/>
    <col min="5" max="99" width="9" style="95" customWidth="1"/>
  </cols>
  <sheetData>
    <row r="1" ht="25.5" customHeight="1" spans="1:98">
      <c r="A1" s="104"/>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row>
    <row r="2" ht="25.5" customHeight="1" spans="1:98">
      <c r="A2" s="144" t="s">
        <v>110</v>
      </c>
      <c r="B2" s="144"/>
      <c r="C2" s="144"/>
      <c r="D2" s="144"/>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row>
    <row r="3" ht="16.5" customHeight="1" spans="2:98">
      <c r="B3" s="146"/>
      <c r="C3" s="147"/>
      <c r="D3" s="98" t="s">
        <v>32</v>
      </c>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row>
    <row r="4" ht="27" customHeight="1" spans="1:98">
      <c r="A4" s="149" t="s">
        <v>111</v>
      </c>
      <c r="B4" s="149"/>
      <c r="C4" s="149" t="s">
        <v>112</v>
      </c>
      <c r="D4" s="149"/>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row>
    <row r="5" ht="27" customHeight="1" spans="1:98">
      <c r="A5" s="149" t="s">
        <v>35</v>
      </c>
      <c r="B5" s="149" t="s">
        <v>36</v>
      </c>
      <c r="C5" s="149" t="s">
        <v>35</v>
      </c>
      <c r="D5" s="149" t="s">
        <v>103</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row>
    <row r="6" s="94" customFormat="1" ht="33" customHeight="1" spans="1:99">
      <c r="A6" s="150" t="s">
        <v>113</v>
      </c>
      <c r="B6" s="151">
        <f>B7+B8+B9</f>
        <v>2715236</v>
      </c>
      <c r="C6" s="150" t="s">
        <v>114</v>
      </c>
      <c r="D6" s="151">
        <f>SUM(D7:D35)</f>
        <v>2715236</v>
      </c>
      <c r="E6" s="152"/>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03"/>
    </row>
    <row r="7" s="94" customFormat="1" ht="33" customHeight="1" spans="1:99">
      <c r="A7" s="154" t="s">
        <v>115</v>
      </c>
      <c r="B7" s="155">
        <v>2715236</v>
      </c>
      <c r="C7" s="156" t="s">
        <v>38</v>
      </c>
      <c r="D7" s="155"/>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03"/>
    </row>
    <row r="8" s="94" customFormat="1" ht="33" customHeight="1" spans="1:99">
      <c r="A8" s="154" t="s">
        <v>116</v>
      </c>
      <c r="B8" s="155">
        <v>0</v>
      </c>
      <c r="C8" s="156" t="s">
        <v>40</v>
      </c>
      <c r="D8" s="155"/>
      <c r="E8" s="152"/>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03"/>
    </row>
    <row r="9" s="94" customFormat="1" ht="33" customHeight="1" spans="1:99">
      <c r="A9" s="154" t="s">
        <v>117</v>
      </c>
      <c r="B9" s="155">
        <v>0</v>
      </c>
      <c r="C9" s="156" t="s">
        <v>42</v>
      </c>
      <c r="D9" s="155"/>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03"/>
    </row>
    <row r="10" s="94" customFormat="1" ht="33" customHeight="1" spans="1:99">
      <c r="A10" s="154"/>
      <c r="B10" s="155"/>
      <c r="C10" s="156" t="s">
        <v>44</v>
      </c>
      <c r="D10" s="155"/>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03"/>
    </row>
    <row r="11" s="94" customFormat="1" ht="33" customHeight="1" spans="1:99">
      <c r="A11" s="154"/>
      <c r="B11" s="155"/>
      <c r="C11" s="156" t="s">
        <v>46</v>
      </c>
      <c r="D11" s="155"/>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03"/>
    </row>
    <row r="12" s="94" customFormat="1" ht="33" customHeight="1" spans="1:99">
      <c r="A12" s="154"/>
      <c r="B12" s="155"/>
      <c r="C12" s="156" t="s">
        <v>48</v>
      </c>
      <c r="D12" s="155"/>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03"/>
    </row>
    <row r="13" s="94" customFormat="1" ht="33" customHeight="1" spans="1:99">
      <c r="A13" s="157"/>
      <c r="B13" s="155"/>
      <c r="C13" s="156" t="s">
        <v>50</v>
      </c>
      <c r="D13" s="155"/>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03"/>
    </row>
    <row r="14" s="94" customFormat="1" ht="33" customHeight="1" spans="1:99">
      <c r="A14" s="157"/>
      <c r="B14" s="155"/>
      <c r="C14" s="156" t="s">
        <v>52</v>
      </c>
      <c r="D14" s="155"/>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03"/>
    </row>
    <row r="15" s="94" customFormat="1" ht="33" customHeight="1" spans="1:99">
      <c r="A15" s="157"/>
      <c r="B15" s="155"/>
      <c r="C15" s="156" t="s">
        <v>54</v>
      </c>
      <c r="D15" s="155"/>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03"/>
    </row>
    <row r="16" s="94" customFormat="1" ht="33" customHeight="1" spans="1:99">
      <c r="A16" s="157"/>
      <c r="B16" s="155"/>
      <c r="C16" s="156" t="s">
        <v>56</v>
      </c>
      <c r="D16" s="155">
        <v>2715236</v>
      </c>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03"/>
    </row>
    <row r="17" s="94" customFormat="1" ht="33" customHeight="1" spans="1:99">
      <c r="A17" s="157"/>
      <c r="B17" s="155"/>
      <c r="C17" s="156" t="s">
        <v>58</v>
      </c>
      <c r="D17" s="155"/>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03"/>
    </row>
    <row r="18" s="94" customFormat="1" ht="33" customHeight="1" spans="1:99">
      <c r="A18" s="157"/>
      <c r="B18" s="155"/>
      <c r="C18" s="156" t="s">
        <v>60</v>
      </c>
      <c r="D18" s="155"/>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3"/>
      <c r="CU18" s="103"/>
    </row>
    <row r="19" s="94" customFormat="1" ht="33" customHeight="1" spans="1:99">
      <c r="A19" s="157"/>
      <c r="B19" s="155"/>
      <c r="C19" s="156" t="s">
        <v>62</v>
      </c>
      <c r="D19" s="155"/>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03"/>
    </row>
    <row r="20" s="94" customFormat="1" ht="33" customHeight="1" spans="1:99">
      <c r="A20" s="157"/>
      <c r="B20" s="155"/>
      <c r="C20" s="156" t="s">
        <v>64</v>
      </c>
      <c r="D20" s="155"/>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3"/>
      <c r="CP20" s="153"/>
      <c r="CQ20" s="153"/>
      <c r="CR20" s="153"/>
      <c r="CS20" s="153"/>
      <c r="CT20" s="153"/>
      <c r="CU20" s="103"/>
    </row>
    <row r="21" s="94" customFormat="1" ht="33" customHeight="1" spans="1:99">
      <c r="A21" s="157"/>
      <c r="B21" s="155"/>
      <c r="C21" s="156" t="s">
        <v>65</v>
      </c>
      <c r="D21" s="155"/>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03"/>
    </row>
    <row r="22" s="94" customFormat="1" ht="33" customHeight="1" spans="1:99">
      <c r="A22" s="157"/>
      <c r="B22" s="155"/>
      <c r="C22" s="156" t="s">
        <v>66</v>
      </c>
      <c r="D22" s="155"/>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03"/>
    </row>
    <row r="23" s="94" customFormat="1" ht="33" customHeight="1" spans="1:99">
      <c r="A23" s="157"/>
      <c r="B23" s="155"/>
      <c r="C23" s="156" t="s">
        <v>67</v>
      </c>
      <c r="D23" s="155"/>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03"/>
    </row>
    <row r="24" s="94" customFormat="1" ht="33" customHeight="1" spans="1:99">
      <c r="A24" s="157"/>
      <c r="B24" s="155"/>
      <c r="C24" s="156" t="s">
        <v>68</v>
      </c>
      <c r="D24" s="155"/>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03"/>
    </row>
    <row r="25" s="94" customFormat="1" ht="33" customHeight="1" spans="1:99">
      <c r="A25" s="157"/>
      <c r="B25" s="155"/>
      <c r="C25" s="156" t="s">
        <v>69</v>
      </c>
      <c r="D25" s="155"/>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03"/>
    </row>
    <row r="26" s="94" customFormat="1" ht="33" customHeight="1" spans="1:99">
      <c r="A26" s="157"/>
      <c r="B26" s="155"/>
      <c r="C26" s="156" t="s">
        <v>70</v>
      </c>
      <c r="D26" s="155"/>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03"/>
    </row>
    <row r="27" s="94" customFormat="1" ht="33" customHeight="1" spans="1:99">
      <c r="A27" s="157"/>
      <c r="B27" s="155"/>
      <c r="C27" s="156" t="s">
        <v>71</v>
      </c>
      <c r="D27" s="155"/>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153"/>
      <c r="CL27" s="153"/>
      <c r="CM27" s="153"/>
      <c r="CN27" s="153"/>
      <c r="CO27" s="153"/>
      <c r="CP27" s="153"/>
      <c r="CQ27" s="153"/>
      <c r="CR27" s="153"/>
      <c r="CS27" s="153"/>
      <c r="CT27" s="153"/>
      <c r="CU27" s="103"/>
    </row>
    <row r="28" s="94" customFormat="1" ht="33" customHeight="1" spans="1:99">
      <c r="A28" s="157"/>
      <c r="B28" s="155"/>
      <c r="C28" s="156" t="s">
        <v>72</v>
      </c>
      <c r="D28" s="155"/>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03"/>
    </row>
    <row r="29" s="94" customFormat="1" ht="33" customHeight="1" spans="1:99">
      <c r="A29" s="157"/>
      <c r="B29" s="155"/>
      <c r="C29" s="156" t="s">
        <v>73</v>
      </c>
      <c r="D29" s="155"/>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53"/>
      <c r="CJ29" s="153"/>
      <c r="CK29" s="153"/>
      <c r="CL29" s="153"/>
      <c r="CM29" s="153"/>
      <c r="CN29" s="153"/>
      <c r="CO29" s="153"/>
      <c r="CP29" s="153"/>
      <c r="CQ29" s="153"/>
      <c r="CR29" s="153"/>
      <c r="CS29" s="153"/>
      <c r="CT29" s="153"/>
      <c r="CU29" s="103"/>
    </row>
    <row r="30" s="94" customFormat="1" ht="33" customHeight="1" spans="1:99">
      <c r="A30" s="157"/>
      <c r="B30" s="155"/>
      <c r="C30" s="156" t="s">
        <v>74</v>
      </c>
      <c r="D30" s="155"/>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c r="CL30" s="153"/>
      <c r="CM30" s="153"/>
      <c r="CN30" s="153"/>
      <c r="CO30" s="153"/>
      <c r="CP30" s="153"/>
      <c r="CQ30" s="153"/>
      <c r="CR30" s="153"/>
      <c r="CS30" s="153"/>
      <c r="CT30" s="153"/>
      <c r="CU30" s="103"/>
    </row>
    <row r="31" s="94" customFormat="1" ht="33" customHeight="1" spans="1:99">
      <c r="A31" s="157"/>
      <c r="B31" s="155"/>
      <c r="C31" s="156" t="s">
        <v>75</v>
      </c>
      <c r="D31" s="155"/>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153"/>
      <c r="BU31" s="153"/>
      <c r="BV31" s="153"/>
      <c r="BW31" s="153"/>
      <c r="BX31" s="153"/>
      <c r="BY31" s="153"/>
      <c r="BZ31" s="153"/>
      <c r="CA31" s="153"/>
      <c r="CB31" s="153"/>
      <c r="CC31" s="153"/>
      <c r="CD31" s="153"/>
      <c r="CE31" s="153"/>
      <c r="CF31" s="153"/>
      <c r="CG31" s="153"/>
      <c r="CH31" s="153"/>
      <c r="CI31" s="153"/>
      <c r="CJ31" s="153"/>
      <c r="CK31" s="153"/>
      <c r="CL31" s="153"/>
      <c r="CM31" s="153"/>
      <c r="CN31" s="153"/>
      <c r="CO31" s="153"/>
      <c r="CP31" s="153"/>
      <c r="CQ31" s="153"/>
      <c r="CR31" s="153"/>
      <c r="CS31" s="153"/>
      <c r="CT31" s="153"/>
      <c r="CU31" s="103"/>
    </row>
    <row r="32" s="94" customFormat="1" ht="33" customHeight="1" spans="1:99">
      <c r="A32" s="157"/>
      <c r="B32" s="155"/>
      <c r="C32" s="156" t="s">
        <v>76</v>
      </c>
      <c r="D32" s="155"/>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c r="CL32" s="153"/>
      <c r="CM32" s="153"/>
      <c r="CN32" s="153"/>
      <c r="CO32" s="153"/>
      <c r="CP32" s="153"/>
      <c r="CQ32" s="153"/>
      <c r="CR32" s="153"/>
      <c r="CS32" s="153"/>
      <c r="CT32" s="153"/>
      <c r="CU32" s="103"/>
    </row>
    <row r="33" s="94" customFormat="1" ht="33" customHeight="1" spans="1:99">
      <c r="A33" s="157"/>
      <c r="B33" s="155"/>
      <c r="C33" s="156" t="s">
        <v>77</v>
      </c>
      <c r="D33" s="155"/>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c r="CA33" s="153"/>
      <c r="CB33" s="153"/>
      <c r="CC33" s="153"/>
      <c r="CD33" s="153"/>
      <c r="CE33" s="153"/>
      <c r="CF33" s="153"/>
      <c r="CG33" s="153"/>
      <c r="CH33" s="153"/>
      <c r="CI33" s="153"/>
      <c r="CJ33" s="153"/>
      <c r="CK33" s="153"/>
      <c r="CL33" s="153"/>
      <c r="CM33" s="153"/>
      <c r="CN33" s="153"/>
      <c r="CO33" s="153"/>
      <c r="CP33" s="153"/>
      <c r="CQ33" s="153"/>
      <c r="CR33" s="153"/>
      <c r="CS33" s="153"/>
      <c r="CT33" s="153"/>
      <c r="CU33" s="103"/>
    </row>
    <row r="34" s="94" customFormat="1" ht="33" customHeight="1" spans="1:99">
      <c r="A34" s="157"/>
      <c r="B34" s="155"/>
      <c r="C34" s="156" t="s">
        <v>78</v>
      </c>
      <c r="D34" s="155"/>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c r="CF34" s="153"/>
      <c r="CG34" s="153"/>
      <c r="CH34" s="153"/>
      <c r="CI34" s="153"/>
      <c r="CJ34" s="153"/>
      <c r="CK34" s="153"/>
      <c r="CL34" s="153"/>
      <c r="CM34" s="153"/>
      <c r="CN34" s="153"/>
      <c r="CO34" s="153"/>
      <c r="CP34" s="153"/>
      <c r="CQ34" s="153"/>
      <c r="CR34" s="153"/>
      <c r="CS34" s="153"/>
      <c r="CT34" s="153"/>
      <c r="CU34" s="103"/>
    </row>
    <row r="35" s="94" customFormat="1" ht="33" customHeight="1" spans="1:99">
      <c r="A35" s="157"/>
      <c r="B35" s="155"/>
      <c r="C35" s="156" t="s">
        <v>79</v>
      </c>
      <c r="D35" s="155"/>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3"/>
      <c r="CA35" s="153"/>
      <c r="CB35" s="153"/>
      <c r="CC35" s="153"/>
      <c r="CD35" s="153"/>
      <c r="CE35" s="153"/>
      <c r="CF35" s="153"/>
      <c r="CG35" s="153"/>
      <c r="CH35" s="153"/>
      <c r="CI35" s="153"/>
      <c r="CJ35" s="153"/>
      <c r="CK35" s="153"/>
      <c r="CL35" s="153"/>
      <c r="CM35" s="153"/>
      <c r="CN35" s="153"/>
      <c r="CO35" s="153"/>
      <c r="CP35" s="153"/>
      <c r="CQ35" s="153"/>
      <c r="CR35" s="153"/>
      <c r="CS35" s="153"/>
      <c r="CT35" s="153"/>
      <c r="CU35" s="103"/>
    </row>
    <row r="36" ht="33" customHeight="1" spans="1:98">
      <c r="A36" s="158"/>
      <c r="B36" s="159"/>
      <c r="C36" s="160"/>
      <c r="D36" s="161"/>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row>
    <row r="37" ht="33" customHeight="1" spans="1:98">
      <c r="A37" s="149" t="s">
        <v>118</v>
      </c>
      <c r="B37" s="151">
        <f>B6</f>
        <v>2715236</v>
      </c>
      <c r="C37" s="149" t="s">
        <v>119</v>
      </c>
      <c r="D37" s="151">
        <f>D6</f>
        <v>2715236</v>
      </c>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row>
  </sheetData>
  <sheetProtection formatCells="0" formatColumns="0" formatRows="0"/>
  <mergeCells count="3">
    <mergeCell ref="A2:D2"/>
    <mergeCell ref="A4:B4"/>
    <mergeCell ref="C4:D4"/>
  </mergeCells>
  <printOptions horizontalCentered="1"/>
  <pageMargins left="0.78740157480315" right="0.393700787401575" top="0.786805555555556" bottom="0.78740157480315" header="0" footer="0.393700787401575"/>
  <pageSetup paperSize="9" scale="57"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A6" sqref="A6:B6"/>
    </sheetView>
  </sheetViews>
  <sheetFormatPr defaultColWidth="9" defaultRowHeight="12.75" customHeight="1"/>
  <cols>
    <col min="1" max="1" width="16.8571428571429" style="95" customWidth="1"/>
    <col min="2" max="2" width="33.4285714285714" style="95" customWidth="1"/>
    <col min="3" max="3" width="21" style="95" customWidth="1"/>
    <col min="4" max="4" width="15.7142857142857" style="95" customWidth="1"/>
    <col min="5" max="5" width="16.8571428571429" style="95" customWidth="1"/>
    <col min="6" max="12" width="14.2857142857143" style="95" customWidth="1"/>
    <col min="13" max="14" width="6.85714285714286" style="95" customWidth="1"/>
  </cols>
  <sheetData>
    <row r="1" ht="24.75" customHeight="1" spans="1:2">
      <c r="A1" s="104"/>
      <c r="B1" s="104"/>
    </row>
    <row r="2" ht="24.75" customHeight="1" spans="1:12">
      <c r="A2" s="97" t="s">
        <v>120</v>
      </c>
      <c r="B2" s="97"/>
      <c r="C2" s="97"/>
      <c r="D2" s="97"/>
      <c r="E2" s="97"/>
      <c r="F2" s="97"/>
      <c r="G2" s="97"/>
      <c r="H2" s="97"/>
      <c r="I2" s="97"/>
      <c r="J2" s="97"/>
      <c r="K2" s="97"/>
      <c r="L2" s="97"/>
    </row>
    <row r="3" ht="24.75" customHeight="1" spans="12:12">
      <c r="L3" s="98" t="s">
        <v>32</v>
      </c>
    </row>
    <row r="4" ht="24.75" customHeight="1" spans="1:12">
      <c r="A4" s="130" t="s">
        <v>121</v>
      </c>
      <c r="B4" s="130" t="s">
        <v>122</v>
      </c>
      <c r="C4" s="130" t="s">
        <v>103</v>
      </c>
      <c r="D4" s="130" t="s">
        <v>123</v>
      </c>
      <c r="E4" s="130"/>
      <c r="F4" s="130"/>
      <c r="G4" s="130" t="s">
        <v>124</v>
      </c>
      <c r="H4" s="130"/>
      <c r="I4" s="130"/>
      <c r="J4" s="130" t="s">
        <v>125</v>
      </c>
      <c r="K4" s="130"/>
      <c r="L4" s="130"/>
    </row>
    <row r="5" ht="24.75" customHeight="1" spans="1:12">
      <c r="A5" s="130"/>
      <c r="B5" s="130"/>
      <c r="C5" s="130"/>
      <c r="D5" s="130" t="s">
        <v>103</v>
      </c>
      <c r="E5" s="130" t="s">
        <v>99</v>
      </c>
      <c r="F5" s="130" t="s">
        <v>100</v>
      </c>
      <c r="G5" s="130" t="s">
        <v>103</v>
      </c>
      <c r="H5" s="130" t="s">
        <v>99</v>
      </c>
      <c r="I5" s="130" t="s">
        <v>100</v>
      </c>
      <c r="J5" s="130" t="s">
        <v>103</v>
      </c>
      <c r="K5" s="130" t="s">
        <v>99</v>
      </c>
      <c r="L5" s="130" t="s">
        <v>100</v>
      </c>
    </row>
    <row r="6" ht="24.75" customHeight="1" spans="1:12">
      <c r="A6" s="142">
        <v>607005</v>
      </c>
      <c r="B6" s="142" t="s">
        <v>126</v>
      </c>
      <c r="C6" s="124">
        <v>1</v>
      </c>
      <c r="D6" s="124">
        <v>2</v>
      </c>
      <c r="E6" s="124">
        <v>3</v>
      </c>
      <c r="F6" s="124">
        <v>4</v>
      </c>
      <c r="G6" s="124">
        <v>2</v>
      </c>
      <c r="H6" s="124">
        <v>3</v>
      </c>
      <c r="I6" s="124">
        <v>4</v>
      </c>
      <c r="J6" s="124">
        <v>2</v>
      </c>
      <c r="K6" s="124">
        <v>3</v>
      </c>
      <c r="L6" s="124">
        <v>4</v>
      </c>
    </row>
    <row r="7" s="94" customFormat="1" ht="24.75" customHeight="1" spans="1:14">
      <c r="A7" s="143" t="s">
        <v>103</v>
      </c>
      <c r="B7" s="133"/>
      <c r="C7" s="134">
        <f>SUM(C8:C12)</f>
        <v>2715236</v>
      </c>
      <c r="D7" s="134">
        <f t="shared" ref="D7:L7" si="0">SUM(D8:D12)</f>
        <v>2715236</v>
      </c>
      <c r="E7" s="134">
        <f t="shared" si="0"/>
        <v>2715236</v>
      </c>
      <c r="F7" s="134">
        <f t="shared" si="0"/>
        <v>0</v>
      </c>
      <c r="G7" s="134">
        <f t="shared" si="0"/>
        <v>0</v>
      </c>
      <c r="H7" s="134">
        <f t="shared" si="0"/>
        <v>0</v>
      </c>
      <c r="I7" s="134">
        <f t="shared" si="0"/>
        <v>0</v>
      </c>
      <c r="J7" s="134">
        <f t="shared" si="0"/>
        <v>0</v>
      </c>
      <c r="K7" s="134">
        <f t="shared" si="0"/>
        <v>0</v>
      </c>
      <c r="L7" s="134">
        <f t="shared" si="0"/>
        <v>0</v>
      </c>
      <c r="M7" s="103"/>
      <c r="N7" s="103"/>
    </row>
    <row r="8" ht="24.75" customHeight="1" spans="1:12">
      <c r="A8" s="142">
        <v>607005</v>
      </c>
      <c r="B8" s="142" t="s">
        <v>126</v>
      </c>
      <c r="C8" s="134">
        <f>D8+G8+J8</f>
        <v>2715236</v>
      </c>
      <c r="D8" s="134">
        <f>SUM(E8:F8)</f>
        <v>2715236</v>
      </c>
      <c r="E8" s="134">
        <v>2715236</v>
      </c>
      <c r="F8" s="134"/>
      <c r="G8" s="134">
        <f t="shared" ref="G8:G12" si="1">SUM(H8:I8)</f>
        <v>0</v>
      </c>
      <c r="H8" s="134">
        <v>0</v>
      </c>
      <c r="I8" s="134">
        <v>0</v>
      </c>
      <c r="J8" s="134">
        <f t="shared" ref="J8:J12" si="2">SUM(K8:L8)</f>
        <v>0</v>
      </c>
      <c r="K8" s="134">
        <v>0</v>
      </c>
      <c r="L8" s="134">
        <v>0</v>
      </c>
    </row>
    <row r="9" ht="24.75" customHeight="1" spans="1:12">
      <c r="A9" s="133"/>
      <c r="B9" s="133"/>
      <c r="C9" s="134">
        <f>D9+G9+J9</f>
        <v>0</v>
      </c>
      <c r="D9" s="134">
        <f>SUM(E9:F9)</f>
        <v>0</v>
      </c>
      <c r="E9" s="134"/>
      <c r="F9" s="134"/>
      <c r="G9" s="134">
        <f t="shared" si="1"/>
        <v>0</v>
      </c>
      <c r="H9" s="134"/>
      <c r="I9" s="134"/>
      <c r="J9" s="134">
        <f t="shared" si="2"/>
        <v>0</v>
      </c>
      <c r="K9" s="134"/>
      <c r="L9" s="134"/>
    </row>
    <row r="10" ht="24.75" customHeight="1" spans="1:12">
      <c r="A10" s="133"/>
      <c r="B10" s="133"/>
      <c r="C10" s="134">
        <f>D10+G10+J10</f>
        <v>0</v>
      </c>
      <c r="D10" s="134">
        <f>SUM(E10:F10)</f>
        <v>0</v>
      </c>
      <c r="E10" s="134"/>
      <c r="F10" s="134"/>
      <c r="G10" s="134">
        <f t="shared" si="1"/>
        <v>0</v>
      </c>
      <c r="H10" s="134"/>
      <c r="I10" s="134"/>
      <c r="J10" s="134">
        <f t="shared" si="2"/>
        <v>0</v>
      </c>
      <c r="K10" s="134"/>
      <c r="L10" s="134"/>
    </row>
    <row r="11" ht="24.75" customHeight="1" spans="1:12">
      <c r="A11" s="133"/>
      <c r="B11" s="133"/>
      <c r="C11" s="134">
        <f>D11+G11+J11</f>
        <v>0</v>
      </c>
      <c r="D11" s="134">
        <f>SUM(E11:F11)</f>
        <v>0</v>
      </c>
      <c r="E11" s="134"/>
      <c r="F11" s="134"/>
      <c r="G11" s="134">
        <f t="shared" si="1"/>
        <v>0</v>
      </c>
      <c r="H11" s="134"/>
      <c r="I11" s="134"/>
      <c r="J11" s="134">
        <f t="shared" si="2"/>
        <v>0</v>
      </c>
      <c r="K11" s="134"/>
      <c r="L11" s="134"/>
    </row>
    <row r="12" ht="24.75" customHeight="1" spans="1:12">
      <c r="A12" s="138"/>
      <c r="B12" s="138"/>
      <c r="C12" s="134">
        <f>D12+G12+J12</f>
        <v>0</v>
      </c>
      <c r="D12" s="134">
        <f>SUM(E12:F12)</f>
        <v>0</v>
      </c>
      <c r="E12" s="128"/>
      <c r="F12" s="128"/>
      <c r="G12" s="128">
        <f t="shared" si="1"/>
        <v>0</v>
      </c>
      <c r="H12" s="128">
        <v>0</v>
      </c>
      <c r="I12" s="128">
        <v>0</v>
      </c>
      <c r="J12" s="128">
        <f t="shared" si="2"/>
        <v>0</v>
      </c>
      <c r="K12" s="128">
        <v>0</v>
      </c>
      <c r="L12" s="128">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67"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workbookViewId="0">
      <selection activeCell="D7" sqref="D7"/>
    </sheetView>
  </sheetViews>
  <sheetFormatPr defaultColWidth="9" defaultRowHeight="12.75" customHeight="1" outlineLevelCol="6"/>
  <cols>
    <col min="1" max="1" width="13.2857142857143" style="95" customWidth="1"/>
    <col min="2" max="2" width="35.8571428571429" style="95" customWidth="1"/>
    <col min="3" max="3" width="25.2857142857143" style="95" customWidth="1"/>
    <col min="4" max="4" width="28.4285714285714" style="95" customWidth="1"/>
    <col min="5" max="5" width="22.4285714285714" style="95" customWidth="1"/>
    <col min="6" max="7" width="6.85714285714286" style="95" customWidth="1"/>
  </cols>
  <sheetData>
    <row r="1" ht="24.75" customHeight="1" spans="1:2">
      <c r="A1" s="104"/>
      <c r="B1" s="105"/>
    </row>
    <row r="2" ht="24.75" customHeight="1" spans="1:5">
      <c r="A2" s="97" t="s">
        <v>127</v>
      </c>
      <c r="B2" s="97"/>
      <c r="C2" s="97"/>
      <c r="D2" s="97"/>
      <c r="E2" s="97"/>
    </row>
    <row r="3" ht="24.75" customHeight="1" spans="5:5">
      <c r="E3" s="98" t="s">
        <v>32</v>
      </c>
    </row>
    <row r="4" ht="24.75" customHeight="1" spans="1:5">
      <c r="A4" s="130" t="s">
        <v>128</v>
      </c>
      <c r="B4" s="130"/>
      <c r="C4" s="130" t="s">
        <v>123</v>
      </c>
      <c r="D4" s="130"/>
      <c r="E4" s="130"/>
    </row>
    <row r="5" ht="24.75" customHeight="1" spans="1:5">
      <c r="A5" s="130" t="s">
        <v>129</v>
      </c>
      <c r="B5" s="130" t="s">
        <v>130</v>
      </c>
      <c r="C5" s="130" t="s">
        <v>103</v>
      </c>
      <c r="D5" s="130" t="s">
        <v>99</v>
      </c>
      <c r="E5" s="130" t="s">
        <v>100</v>
      </c>
    </row>
    <row r="6" ht="18.75" customHeight="1" spans="1:5">
      <c r="A6" s="124" t="s">
        <v>101</v>
      </c>
      <c r="B6" s="124" t="s">
        <v>101</v>
      </c>
      <c r="C6" s="124">
        <v>1</v>
      </c>
      <c r="D6" s="124">
        <v>2</v>
      </c>
      <c r="E6" s="124">
        <v>3</v>
      </c>
    </row>
    <row r="7" s="94" customFormat="1" ht="24.75" customHeight="1" spans="1:7">
      <c r="A7" s="133"/>
      <c r="B7" s="133" t="s">
        <v>103</v>
      </c>
      <c r="C7" s="139">
        <v>2715236</v>
      </c>
      <c r="D7" s="139">
        <v>2715236</v>
      </c>
      <c r="E7" s="139"/>
      <c r="F7" s="103"/>
      <c r="G7" s="103"/>
    </row>
    <row r="8" ht="24.75" customHeight="1" spans="1:5">
      <c r="A8" s="133" t="s">
        <v>104</v>
      </c>
      <c r="B8" s="133" t="s">
        <v>105</v>
      </c>
      <c r="C8" s="140">
        <v>2715236</v>
      </c>
      <c r="D8" s="140">
        <v>2715236</v>
      </c>
      <c r="E8" s="139"/>
    </row>
    <row r="9" ht="24.75" customHeight="1" spans="1:5">
      <c r="A9" s="133" t="s">
        <v>106</v>
      </c>
      <c r="B9" s="133" t="s">
        <v>107</v>
      </c>
      <c r="C9" s="140">
        <v>2715236</v>
      </c>
      <c r="D9" s="140">
        <v>2715236</v>
      </c>
      <c r="E9" s="139"/>
    </row>
    <row r="10" ht="24.75" customHeight="1" spans="1:5">
      <c r="A10" s="138" t="s">
        <v>108</v>
      </c>
      <c r="B10" s="138" t="s">
        <v>109</v>
      </c>
      <c r="C10" s="140">
        <v>2715236</v>
      </c>
      <c r="D10" s="140">
        <v>2715236</v>
      </c>
      <c r="E10" s="141"/>
    </row>
    <row r="11" ht="24.75" customHeight="1" spans="1:5">
      <c r="A11" s="133"/>
      <c r="B11" s="133"/>
      <c r="C11" s="140"/>
      <c r="D11" s="140"/>
      <c r="E11" s="141"/>
    </row>
    <row r="12" ht="24.75" customHeight="1" spans="1:5">
      <c r="A12" s="133"/>
      <c r="B12" s="133"/>
      <c r="C12" s="140"/>
      <c r="D12" s="140"/>
      <c r="E12" s="141"/>
    </row>
    <row r="13" ht="24.75" customHeight="1" spans="1:5">
      <c r="A13" s="138"/>
      <c r="B13" s="138"/>
      <c r="C13" s="140"/>
      <c r="D13" s="140"/>
      <c r="E13" s="141"/>
    </row>
    <row r="14" ht="24.75" customHeight="1" spans="1:5">
      <c r="A14" s="133"/>
      <c r="B14" s="133"/>
      <c r="C14" s="139"/>
      <c r="D14" s="139"/>
      <c r="E14" s="139"/>
    </row>
    <row r="15" ht="24.75" customHeight="1" spans="1:5">
      <c r="A15" s="133"/>
      <c r="B15" s="133"/>
      <c r="C15" s="139"/>
      <c r="D15" s="139"/>
      <c r="E15" s="139"/>
    </row>
    <row r="16" ht="24.75" customHeight="1" spans="1:5">
      <c r="A16" s="138"/>
      <c r="B16" s="138"/>
      <c r="C16" s="141"/>
      <c r="D16" s="141"/>
      <c r="E16" s="141"/>
    </row>
    <row r="17" ht="24.75" customHeight="1" spans="1:5">
      <c r="A17" s="138"/>
      <c r="B17" s="138"/>
      <c r="C17" s="141"/>
      <c r="D17" s="141"/>
      <c r="E17" s="141"/>
    </row>
    <row r="18" ht="24.75" customHeight="1" spans="1:5">
      <c r="A18" s="138"/>
      <c r="B18" s="138"/>
      <c r="C18" s="141"/>
      <c r="D18" s="141"/>
      <c r="E18" s="141"/>
    </row>
    <row r="19" ht="24.75" customHeight="1" spans="1:5">
      <c r="A19" s="133"/>
      <c r="B19" s="133"/>
      <c r="C19" s="139"/>
      <c r="D19" s="139"/>
      <c r="E19" s="139"/>
    </row>
    <row r="20" ht="24.75" customHeight="1" spans="1:5">
      <c r="A20" s="138"/>
      <c r="B20" s="138"/>
      <c r="C20" s="141"/>
      <c r="D20" s="141"/>
      <c r="E20" s="141"/>
    </row>
    <row r="21" ht="24.75" customHeight="1" spans="1:5">
      <c r="A21" s="138"/>
      <c r="B21" s="138"/>
      <c r="C21" s="141"/>
      <c r="D21" s="141"/>
      <c r="E21" s="141"/>
    </row>
    <row r="22" ht="24.75" customHeight="1" spans="1:5">
      <c r="A22" s="133"/>
      <c r="B22" s="133"/>
      <c r="C22" s="139"/>
      <c r="D22" s="139"/>
      <c r="E22" s="139"/>
    </row>
    <row r="23" ht="24.75" customHeight="1" spans="1:5">
      <c r="A23" s="133"/>
      <c r="B23" s="133"/>
      <c r="C23" s="139"/>
      <c r="D23" s="139"/>
      <c r="E23" s="139"/>
    </row>
    <row r="24" ht="24.75" customHeight="1" spans="1:5">
      <c r="A24" s="138"/>
      <c r="B24" s="138"/>
      <c r="C24" s="141"/>
      <c r="D24" s="141"/>
      <c r="E24" s="141"/>
    </row>
    <row r="28" customHeight="1" spans="1:7">
      <c r="A28"/>
      <c r="B28"/>
      <c r="C28"/>
      <c r="D28"/>
      <c r="E28"/>
      <c r="F28"/>
      <c r="G28"/>
    </row>
    <row r="29" customHeight="1" spans="1:7">
      <c r="A29"/>
      <c r="B29"/>
      <c r="C29"/>
      <c r="D29"/>
      <c r="E29"/>
      <c r="F29"/>
      <c r="G29"/>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showGridLines="0" showZeros="0" topLeftCell="A2" workbookViewId="0">
      <selection activeCell="E11" sqref="E11"/>
    </sheetView>
  </sheetViews>
  <sheetFormatPr defaultColWidth="9" defaultRowHeight="12.75" customHeight="1" outlineLevelCol="6"/>
  <cols>
    <col min="1" max="1" width="13.5714285714286" style="95" customWidth="1"/>
    <col min="2" max="2" width="34.4285714285714" style="95" customWidth="1"/>
    <col min="3" max="3" width="26" style="95" customWidth="1"/>
    <col min="4" max="4" width="28.2857142857143" style="95" customWidth="1"/>
    <col min="5" max="5" width="23.2857142857143" style="95" customWidth="1"/>
    <col min="6" max="7" width="6.85714285714286" style="95" customWidth="1"/>
  </cols>
  <sheetData>
    <row r="1" ht="24.75" customHeight="1" spans="1:2">
      <c r="A1" s="104"/>
      <c r="B1" s="105"/>
    </row>
    <row r="2" ht="24.75" customHeight="1" spans="1:5">
      <c r="A2" s="129" t="s">
        <v>131</v>
      </c>
      <c r="B2" s="129"/>
      <c r="C2" s="129"/>
      <c r="D2" s="129"/>
      <c r="E2" s="129"/>
    </row>
    <row r="3" ht="24.75" customHeight="1" spans="5:5">
      <c r="E3" s="98" t="s">
        <v>32</v>
      </c>
    </row>
    <row r="4" ht="24.75" customHeight="1" spans="1:5">
      <c r="A4" s="130" t="s">
        <v>132</v>
      </c>
      <c r="B4" s="130"/>
      <c r="C4" s="130" t="s">
        <v>133</v>
      </c>
      <c r="D4" s="130"/>
      <c r="E4" s="130"/>
    </row>
    <row r="5" ht="24.75" customHeight="1" spans="1:5">
      <c r="A5" s="131" t="s">
        <v>129</v>
      </c>
      <c r="B5" s="130" t="s">
        <v>130</v>
      </c>
      <c r="C5" s="130" t="s">
        <v>103</v>
      </c>
      <c r="D5" s="130" t="s">
        <v>134</v>
      </c>
      <c r="E5" s="130" t="s">
        <v>135</v>
      </c>
    </row>
    <row r="6" ht="24.75" customHeight="1" spans="1:5">
      <c r="A6" s="132" t="s">
        <v>101</v>
      </c>
      <c r="B6" s="124" t="s">
        <v>101</v>
      </c>
      <c r="C6" s="124">
        <v>1</v>
      </c>
      <c r="D6" s="124">
        <v>2</v>
      </c>
      <c r="E6" s="124">
        <v>3</v>
      </c>
    </row>
    <row r="7" s="94" customFormat="1" ht="25.5" customHeight="1" spans="1:7">
      <c r="A7" s="133"/>
      <c r="B7" s="133" t="s">
        <v>103</v>
      </c>
      <c r="C7" s="134">
        <v>2715236</v>
      </c>
      <c r="D7" s="134">
        <v>2431680</v>
      </c>
      <c r="E7" s="134">
        <v>283556</v>
      </c>
      <c r="F7" s="103"/>
      <c r="G7" s="103"/>
    </row>
    <row r="8" ht="25.5" customHeight="1" spans="1:5">
      <c r="A8" s="135" t="s">
        <v>136</v>
      </c>
      <c r="B8" s="135" t="s">
        <v>137</v>
      </c>
      <c r="C8" s="134">
        <v>2421720</v>
      </c>
      <c r="D8" s="134">
        <v>2421720</v>
      </c>
      <c r="E8" s="134"/>
    </row>
    <row r="9" ht="25.5" customHeight="1" spans="1:5">
      <c r="A9" s="136" t="s">
        <v>138</v>
      </c>
      <c r="B9" s="137" t="s">
        <v>139</v>
      </c>
      <c r="C9" s="128">
        <v>1356984</v>
      </c>
      <c r="D9" s="128">
        <v>1356984</v>
      </c>
      <c r="E9" s="128"/>
    </row>
    <row r="10" ht="25.5" customHeight="1" spans="1:5">
      <c r="A10" s="136" t="s">
        <v>140</v>
      </c>
      <c r="B10" s="137" t="s">
        <v>141</v>
      </c>
      <c r="C10" s="128">
        <v>1064736</v>
      </c>
      <c r="D10" s="128">
        <v>1064736</v>
      </c>
      <c r="E10" s="128"/>
    </row>
    <row r="11" ht="25.5" customHeight="1" spans="1:5">
      <c r="A11" s="116" t="s">
        <v>142</v>
      </c>
      <c r="B11" s="116" t="s">
        <v>143</v>
      </c>
      <c r="C11" s="134">
        <v>283556</v>
      </c>
      <c r="D11" s="115"/>
      <c r="E11" s="134">
        <v>283556</v>
      </c>
    </row>
    <row r="12" ht="25.5" customHeight="1" spans="1:5">
      <c r="A12" s="119" t="s">
        <v>144</v>
      </c>
      <c r="B12" s="120" t="s">
        <v>145</v>
      </c>
      <c r="C12" s="128">
        <v>29000</v>
      </c>
      <c r="D12" s="115"/>
      <c r="E12" s="128">
        <v>29000</v>
      </c>
    </row>
    <row r="13" ht="25.5" customHeight="1" spans="1:5">
      <c r="A13" s="119" t="s">
        <v>146</v>
      </c>
      <c r="B13" s="120" t="s">
        <v>147</v>
      </c>
      <c r="C13" s="128">
        <v>15800</v>
      </c>
      <c r="D13" s="115"/>
      <c r="E13" s="128">
        <v>15800</v>
      </c>
    </row>
    <row r="14" ht="25.5" customHeight="1" spans="1:5">
      <c r="A14" s="119" t="s">
        <v>148</v>
      </c>
      <c r="B14" s="120" t="s">
        <v>149</v>
      </c>
      <c r="C14" s="128">
        <v>15000</v>
      </c>
      <c r="D14" s="115"/>
      <c r="E14" s="128">
        <v>15000</v>
      </c>
    </row>
    <row r="15" ht="25.5" customHeight="1" spans="1:5">
      <c r="A15" s="119" t="s">
        <v>150</v>
      </c>
      <c r="B15" s="120" t="s">
        <v>151</v>
      </c>
      <c r="C15" s="128">
        <v>14500</v>
      </c>
      <c r="D15" s="115"/>
      <c r="E15" s="128">
        <v>14500</v>
      </c>
    </row>
    <row r="16" ht="25.5" customHeight="1" spans="1:5">
      <c r="A16" s="119" t="s">
        <v>152</v>
      </c>
      <c r="B16" s="120" t="s">
        <v>153</v>
      </c>
      <c r="C16" s="128">
        <v>49800</v>
      </c>
      <c r="D16" s="115"/>
      <c r="E16" s="128">
        <v>49800</v>
      </c>
    </row>
    <row r="17" ht="25.5" customHeight="1" spans="1:5">
      <c r="A17" s="119" t="s">
        <v>154</v>
      </c>
      <c r="B17" s="120" t="s">
        <v>155</v>
      </c>
      <c r="C17" s="128">
        <v>10000</v>
      </c>
      <c r="D17" s="115"/>
      <c r="E17" s="128">
        <v>10000</v>
      </c>
    </row>
    <row r="18" ht="25.5" customHeight="1" spans="1:5">
      <c r="A18" s="119" t="s">
        <v>156</v>
      </c>
      <c r="B18" s="120" t="s">
        <v>157</v>
      </c>
      <c r="C18" s="128">
        <v>18500</v>
      </c>
      <c r="D18" s="115"/>
      <c r="E18" s="128">
        <v>18500</v>
      </c>
    </row>
    <row r="19" ht="25.5" customHeight="1" spans="1:5">
      <c r="A19" s="119" t="s">
        <v>158</v>
      </c>
      <c r="B19" s="120" t="s">
        <v>159</v>
      </c>
      <c r="C19" s="128">
        <v>17400</v>
      </c>
      <c r="D19" s="115"/>
      <c r="E19" s="128">
        <v>17400</v>
      </c>
    </row>
    <row r="20" ht="25.5" customHeight="1" spans="1:5">
      <c r="A20" s="119" t="s">
        <v>160</v>
      </c>
      <c r="B20" s="120" t="s">
        <v>161</v>
      </c>
      <c r="C20" s="128">
        <v>10000</v>
      </c>
      <c r="D20" s="115"/>
      <c r="E20" s="128">
        <v>10000</v>
      </c>
    </row>
    <row r="21" ht="25.5" customHeight="1" spans="1:5">
      <c r="A21" s="119" t="s">
        <v>162</v>
      </c>
      <c r="B21" s="120" t="s">
        <v>163</v>
      </c>
      <c r="C21" s="128">
        <v>48218</v>
      </c>
      <c r="D21" s="115"/>
      <c r="E21" s="128">
        <v>48218</v>
      </c>
    </row>
    <row r="22" ht="25.5" customHeight="1" spans="1:5">
      <c r="A22" s="119" t="s">
        <v>164</v>
      </c>
      <c r="B22" s="120" t="s">
        <v>165</v>
      </c>
      <c r="C22" s="128">
        <v>50338</v>
      </c>
      <c r="D22" s="115"/>
      <c r="E22" s="128">
        <v>50338</v>
      </c>
    </row>
    <row r="23" ht="25.5" customHeight="1" spans="1:5">
      <c r="A23" s="119" t="s">
        <v>166</v>
      </c>
      <c r="B23" s="120" t="s">
        <v>167</v>
      </c>
      <c r="C23" s="128">
        <v>5000</v>
      </c>
      <c r="D23" s="115"/>
      <c r="E23" s="128">
        <v>5000</v>
      </c>
    </row>
    <row r="24" ht="25.5" customHeight="1" spans="1:5">
      <c r="A24" s="116" t="s">
        <v>168</v>
      </c>
      <c r="B24" s="116" t="s">
        <v>169</v>
      </c>
      <c r="C24" s="128">
        <v>9960</v>
      </c>
      <c r="D24" s="128">
        <v>9960</v>
      </c>
      <c r="E24" s="128"/>
    </row>
    <row r="25" ht="25.5" customHeight="1" spans="1:5">
      <c r="A25" s="119" t="s">
        <v>170</v>
      </c>
      <c r="B25" s="120" t="s">
        <v>171</v>
      </c>
      <c r="C25" s="128">
        <v>9960</v>
      </c>
      <c r="D25" s="128">
        <v>9960</v>
      </c>
      <c r="E25" s="128"/>
    </row>
    <row r="26" ht="25.5" customHeight="1" spans="1:5">
      <c r="A26" s="133"/>
      <c r="B26" s="133"/>
      <c r="C26" s="134"/>
      <c r="D26" s="134"/>
      <c r="E26" s="128"/>
    </row>
    <row r="27" ht="25.5" customHeight="1" spans="1:5">
      <c r="A27" s="138"/>
      <c r="B27" s="138"/>
      <c r="C27" s="128"/>
      <c r="D27" s="128"/>
      <c r="E27" s="128"/>
    </row>
    <row r="28" ht="25.5" customHeight="1" spans="1:5">
      <c r="A28" s="138"/>
      <c r="B28" s="138"/>
      <c r="C28" s="128"/>
      <c r="D28" s="128"/>
      <c r="E28" s="128"/>
    </row>
  </sheetData>
  <sheetProtection formatCells="0" formatColumns="0" formatRows="0"/>
  <mergeCells count="3">
    <mergeCell ref="A2:E2"/>
    <mergeCell ref="A4:B4"/>
    <mergeCell ref="C4:E4"/>
  </mergeCells>
  <printOptions horizontalCentered="1"/>
  <pageMargins left="0.354166666666667" right="0.393700787401575" top="0.747916666666667" bottom="0.78740157480315" header="0" footer="0.393700787401575"/>
  <pageSetup paperSize="9" scale="77"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怀念那繁华似锦的青春</cp:lastModifiedBy>
  <dcterms:created xsi:type="dcterms:W3CDTF">2018-01-17T04:55:00Z</dcterms:created>
  <cp:lastPrinted>2019-02-14T01:19:00Z</cp:lastPrinted>
  <dcterms:modified xsi:type="dcterms:W3CDTF">2023-04-06T02:55:52Z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2052-11.1.0.13703</vt:lpwstr>
  </property>
  <property fmtid="{D5CDD505-2E9C-101B-9397-08002B2CF9AE}" pid="4" name="ICV">
    <vt:lpwstr>BB904373C8B94222A8D79455B0194332</vt:lpwstr>
  </property>
</Properties>
</file>