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619" firstSheet="1" activeTab="1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3" r:id="rId13"/>
    <sheet name="12" sheetId="30" r:id="rId14"/>
    <sheet name="13" sheetId="31" r:id="rId15"/>
    <sheet name="14" sheetId="32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'7'!$A$1:$E$31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<sst xmlns="http://schemas.openxmlformats.org/spreadsheetml/2006/main" count="404" uniqueCount="267">
  <si>
    <t>单位代码：</t>
  </si>
  <si>
    <t>单位名称：</t>
  </si>
  <si>
    <t>宁县妇幼保健计划生育服务中心</t>
  </si>
  <si>
    <t>部门预算公开表</t>
  </si>
  <si>
    <t>编制日期：2022 年12 月27 日</t>
  </si>
  <si>
    <t>部门领导：胡旭立</t>
  </si>
  <si>
    <t>财务负责人：郭满良</t>
  </si>
  <si>
    <t>制表人：刘小妮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</si>
  <si>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</si>
  <si>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</si>
  <si>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</si>
  <si>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</si>
  <si>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</si>
  <si>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</si>
  <si>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</si>
  <si>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</si>
  <si>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</si>
  <si>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</si>
  <si>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</si>
  <si>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</si>
  <si>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</si>
  <si>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</si>
  <si>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</si>
  <si>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</si>
  <si>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</si>
  <si>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</si>
  <si>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</si>
  <si>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</si>
  <si>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(11)部门管理转移支付表</t>
  </si>
  <si>
    <r>
      <rPr>
        <u/>
        <sz val="10"/>
        <color rgb="FF800080"/>
        <rFont val="Arial"/>
        <charset val="134"/>
      </rPr>
      <t>(12)</t>
    </r>
    <r>
      <rPr>
        <u/>
        <sz val="10"/>
        <color rgb="FF800080"/>
        <rFont val="宋体"/>
        <charset val="134"/>
      </rPr>
      <t>国有资本经营预算支出情况表</t>
    </r>
  </si>
  <si>
    <t>(13)部门（单位）整体支出绩效目标表</t>
  </si>
  <si>
    <t>(14)项目支出绩效目标表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</si>
  <si>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</si>
  <si>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</si>
  <si>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</si>
  <si>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</si>
  <si>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</si>
  <si>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</si>
  <si>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</si>
  <si>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</si>
  <si>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</si>
  <si>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</si>
  <si>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</si>
  <si>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</si>
  <si>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</si>
  <si>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</si>
  <si>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</si>
  <si>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</si>
  <si>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</si>
  <si>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</si>
  <si>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</si>
  <si>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</si>
  <si>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</si>
  <si>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</si>
  <si>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</si>
  <si>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</si>
  <si>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</si>
  <si>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</si>
  <si>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</si>
  <si>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</si>
  <si>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</si>
  <si>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</si>
  <si>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</si>
  <si>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</si>
  <si>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</si>
  <si>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</si>
  <si>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</si>
  <si>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</si>
  <si>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</si>
  <si>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</si>
  <si>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</si>
  <si>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</si>
  <si>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</si>
  <si>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</si>
  <si>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</si>
  <si>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</si>
  <si>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</si>
  <si>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</si>
  <si>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</si>
  <si>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</si>
  <si>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</si>
  <si>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</si>
  <si>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</si>
  <si>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</si>
  <si>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</si>
  <si>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</si>
  <si>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</si>
  <si>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</si>
  <si>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</si>
  <si>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</si>
  <si>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</si>
  <si>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</si>
  <si>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</si>
  <si>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</si>
  <si>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</si>
  <si>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</si>
  <si>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</si>
  <si>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</si>
  <si>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</si>
  <si>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</si>
  <si>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</si>
  <si>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</si>
  <si>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</si>
  <si>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</si>
  <si>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</si>
  <si>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</si>
  <si>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</si>
  <si>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21004</t>
  </si>
  <si>
    <t>公共卫生</t>
  </si>
  <si>
    <t>2100403</t>
  </si>
  <si>
    <t>妇幼保健机构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</si>
  <si>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</si>
  <si>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</si>
  <si>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</si>
  <si>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</si>
  <si>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</si>
  <si>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</si>
  <si>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</si>
  <si>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</si>
  <si>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</si>
  <si>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</si>
  <si>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</si>
  <si>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</si>
  <si>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</si>
  <si>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</si>
  <si>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</si>
  <si>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</si>
  <si>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</si>
  <si>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</si>
  <si>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</si>
  <si>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</si>
  <si>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</si>
  <si>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</si>
  <si>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</si>
  <si>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</si>
  <si>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</si>
  <si>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</si>
  <si>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</si>
  <si>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</si>
  <si>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</si>
  <si>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</si>
  <si>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</si>
  <si>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</si>
  <si>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商品和服务支出</t>
  </si>
  <si>
    <t>30228</t>
  </si>
  <si>
    <t>工会会费</t>
  </si>
  <si>
    <t>30229</t>
  </si>
  <si>
    <t>福利费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</si>
  <si>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</si>
  <si>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</si>
  <si>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</si>
  <si>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</si>
  <si>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</si>
  <si>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</si>
  <si>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</si>
  <si>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</si>
  <si>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</si>
  <si>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</si>
  <si>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</si>
  <si>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</si>
  <si>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</si>
  <si>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</si>
  <si>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</si>
  <si>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</si>
  <si>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</si>
  <si>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</si>
  <si>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</si>
  <si>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</si>
  <si>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</si>
  <si>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</si>
  <si>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</si>
  <si>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</si>
  <si>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</si>
  <si>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</si>
  <si>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</si>
  <si>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</si>
  <si>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李源</t>
  </si>
  <si>
    <t>联系电话</t>
  </si>
  <si>
    <t>部门（单位）职能</t>
  </si>
  <si>
    <t>依据</t>
  </si>
  <si>
    <t>医疗机构执业许可证</t>
  </si>
  <si>
    <t>职能概述</t>
  </si>
  <si>
    <r>
      <rPr>
        <sz val="9"/>
        <color rgb="FF000000"/>
        <rFont val="Calibri"/>
        <charset val="1"/>
      </rPr>
      <t>1</t>
    </r>
    <r>
      <rPr>
        <sz val="9"/>
        <color rgb="FF000000"/>
        <rFont val="宋体"/>
        <charset val="1"/>
      </rPr>
      <t>、坚持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以保健为中心、以保障生殖健康为目的，保健与临床相结合、面向基层、面向群体、预防为主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的工作方针，认真贯彻落实省、市、县卫生工作和妇幼卫生工作会议精神，逐步健全完善妇幼健康服务体系建设。</t>
    </r>
    <r>
      <rPr>
        <sz val="9"/>
        <color rgb="FF000000"/>
        <rFont val="Calibri"/>
        <charset val="1"/>
      </rPr>
      <t xml:space="preserve">
2</t>
    </r>
    <r>
      <rPr>
        <sz val="9"/>
        <color rgb="FF000000"/>
        <rFont val="宋体"/>
        <charset val="1"/>
      </rPr>
      <t>、强化人才队伍建设，优化妇幼健康服务，稳步实施农村妇女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两癌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检查、新生儿疾病筛查，贫困地区营养改善、孕前优生优育检查项目。</t>
    </r>
    <r>
      <rPr>
        <sz val="9"/>
        <color rgb="FF000000"/>
        <rFont val="Calibri"/>
        <charset val="1"/>
      </rPr>
      <t xml:space="preserve">
3</t>
    </r>
    <r>
      <rPr>
        <sz val="9"/>
        <color rgb="FF000000"/>
        <rFont val="宋体"/>
        <charset val="1"/>
      </rPr>
      <t>、充分发挥妇幼健康服务的公共卫生职能，以提升母婴安全保障工作水平为突破口，不断优化服务模式和服务流程，努力提高工作质量和服务能力，全力推动全县妇幼健康服务工作。</t>
    </r>
    <r>
      <rPr>
        <sz val="9"/>
        <color rgb="FF000000"/>
        <rFont val="Calibri"/>
        <charset val="1"/>
      </rPr>
      <t xml:space="preserve">
4</t>
    </r>
    <r>
      <rPr>
        <sz val="9"/>
        <color rgb="FF000000"/>
        <rFont val="宋体"/>
        <charset val="1"/>
      </rPr>
      <t>、定期对乡村卫生院、村卫生所妇幼工作的检查、督导、监督、培训。大力宣传《母婴保健法》实施办法、健康教育和住院分娩的好处。</t>
    </r>
    <r>
      <rPr>
        <sz val="9"/>
        <color rgb="FF000000"/>
        <rFont val="Calibri"/>
        <charset val="1"/>
      </rPr>
      <t xml:space="preserve">
5</t>
    </r>
    <r>
      <rPr>
        <sz val="9"/>
        <color rgb="FF000000"/>
        <rFont val="宋体"/>
        <charset val="1"/>
      </rPr>
      <t>、为贯彻执行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一法两纲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，了解辖区妇女健康工作现状，引进推广妇幼健康相关新理念、新进展，分享交流工作成果与经验，安排部署阶段工作任务，定期召开工作例会，促进妇幼保健事业持续发展。</t>
    </r>
    <r>
      <rPr>
        <sz val="9"/>
        <color rgb="FF000000"/>
        <rFont val="Calibri"/>
        <charset val="1"/>
      </rPr>
      <t xml:space="preserve">
6</t>
    </r>
    <r>
      <rPr>
        <sz val="9"/>
        <color rgb="FF000000"/>
        <rFont val="宋体"/>
        <charset val="1"/>
      </rPr>
      <t>、根据年度计划定期开展业务专项督导，妇幼信息质控、健康教育等工作。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</si>
  <si>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</si>
  <si>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</si>
  <si>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</si>
  <si>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</si>
  <si>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</si>
  <si>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</si>
  <si>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</si>
  <si>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r>
      <rPr>
        <sz val="9"/>
        <color rgb="FF000000"/>
        <rFont val="宋体"/>
        <charset val="1"/>
      </rPr>
      <t>宁县妇幼保健计划生育服务中心是全额拨款事业单位，隶属于宁县卫生健康局，为副科级独立编制的事业机构。内设</t>
    </r>
    <r>
      <rPr>
        <sz val="9"/>
        <color rgb="FF000000"/>
        <rFont val="Calibri"/>
        <charset val="1"/>
      </rPr>
      <t>14</t>
    </r>
    <r>
      <rPr>
        <sz val="9"/>
        <color rgb="FF000000"/>
        <rFont val="宋体"/>
        <charset val="1"/>
      </rPr>
      <t>个科（室）。办公室、医务科、总务科、财务科、合作医疗办公室、公共卫生科、健康教育室、孕前健康检查信息室、心电图室、妇女保健室、儿童保健室、听力筛查室、内儿科、妇产科、妇科门诊、彩超室、检验科、中西药房、收费室、治疗室、党建活动室、会议室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</si>
  <si>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</si>
  <si>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</si>
  <si>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</si>
  <si>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</si>
  <si>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</si>
  <si>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</si>
  <si>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建立孕产妇的管理、新生儿管理、艾梅乙患者的管理以及单位内部管理制度和财务规章制度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</si>
  <si>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</si>
  <si>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</si>
  <si>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</si>
  <si>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</si>
  <si>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</si>
  <si>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</si>
  <si>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</si>
  <si>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</si>
  <si>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</si>
  <si>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</si>
  <si>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</si>
  <si>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</si>
  <si>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</si>
  <si>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</si>
  <si>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</si>
  <si>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</si>
  <si>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</si>
  <si>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</si>
  <si>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</si>
  <si>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</si>
  <si>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r>
      <rPr>
        <b/>
        <sz val="9"/>
        <color rgb="FF000000"/>
        <rFont val="宋体"/>
        <charset val="1"/>
      </rPr>
      <t>产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出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指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标</t>
    </r>
  </si>
  <si>
    <t>数量指标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</si>
  <si>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</t>
    </r>
    <r>
      <rPr>
        <b/>
        <sz val="9"/>
        <color rgb="FF000000"/>
        <rFont val="Calibri"/>
        <charset val="1"/>
      </rPr>
      <t>2022</t>
    </r>
    <r>
      <rPr>
        <b/>
        <sz val="9"/>
        <color rgb="FF000000"/>
        <rFont val="宋体"/>
        <charset val="1"/>
      </rPr>
      <t>年两癌、艾梅乙、新生儿疾病筛查、营养包发放等工作按年初工作任务数全面完成</t>
    </r>
  </si>
  <si>
    <t>质量指标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</si>
  <si>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：检查人员全部经过省、市、县的专题培训；</t>
    </r>
  </si>
  <si>
    <t>指标2：检查个案登记表填写完整、化验、检查报告单粘贴整齐、装订规范、存放有序。</t>
  </si>
  <si>
    <t>指标3：定期对辖区内的医疗机构进行督导检查。</t>
  </si>
  <si>
    <t>时效指标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</si>
  <si>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：工作完成及时性；</t>
    </r>
  </si>
  <si>
    <t>指标2：资金拨付及时性。</t>
  </si>
  <si>
    <t>效
益
指
标</t>
  </si>
  <si>
    <r>
      <rPr>
        <b/>
        <sz val="9"/>
        <color rgb="FF000000"/>
        <rFont val="宋体"/>
        <charset val="1"/>
      </rPr>
      <t>经济效益</t>
    </r>
    <r>
      <rPr>
        <b/>
        <sz val="9"/>
        <color rgb="FF000000"/>
        <rFont val="Calibri"/>
        <charset val="1"/>
      </rPr>
      <t xml:space="preserve">
</t>
    </r>
    <r>
      <rPr>
        <b/>
        <sz val="9"/>
        <color rgb="FF000000"/>
        <rFont val="宋体"/>
        <charset val="1"/>
      </rPr>
      <t>指标</t>
    </r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</si>
  <si>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：控制项目成本；</t>
    </r>
  </si>
  <si>
    <t>社会效益
指标</t>
  </si>
  <si>
    <t>指标1：提高了妇女的生活质量；</t>
  </si>
  <si>
    <t>指标2：降低出生缺陷；</t>
  </si>
  <si>
    <t>指标3：避免传染病的发生</t>
  </si>
  <si>
    <t>满意度指标</t>
  </si>
  <si>
    <t>服务对象
满意度指标</t>
  </si>
  <si>
    <t>指标1：服务对象满意度指标</t>
  </si>
  <si>
    <t>指标2：目标人群对服务的满意度</t>
  </si>
  <si>
    <t>项目支出绩效目标表</t>
  </si>
  <si>
    <t>预算单位</t>
  </si>
  <si>
    <t>项目名称</t>
  </si>
  <si>
    <r>
      <rPr>
        <sz val="9"/>
        <color rgb="FF000000"/>
        <rFont val="宋体"/>
        <charset val="1"/>
      </rPr>
      <t>农村妇女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两癌”免费检查县级配套资金</t>
    </r>
  </si>
  <si>
    <t>一级项目名称</t>
  </si>
  <si>
    <t>2022年县级预算项目</t>
  </si>
  <si>
    <t>二级项目名称</t>
  </si>
  <si>
    <r>
      <rPr>
        <sz val="9"/>
        <color rgb="FF000000"/>
        <rFont val="宋体"/>
        <charset val="1"/>
      </rPr>
      <t>宁财发（</t>
    </r>
    <r>
      <rPr>
        <sz val="9"/>
        <color rgb="FF000000"/>
        <rFont val="Calibri"/>
        <charset val="1"/>
      </rPr>
      <t>2021</t>
    </r>
    <r>
      <rPr>
        <sz val="9"/>
        <color rgb="FF000000"/>
        <rFont val="宋体"/>
        <charset val="1"/>
      </rPr>
      <t>）</t>
    </r>
    <r>
      <rPr>
        <sz val="9"/>
        <color rgb="FF000000"/>
        <rFont val="Calibri"/>
        <charset val="1"/>
      </rPr>
      <t>51</t>
    </r>
    <r>
      <rPr>
        <sz val="9"/>
        <color rgb="FF000000"/>
        <rFont val="宋体"/>
        <charset val="1"/>
      </rPr>
      <t>号-关于批复2022年部门预算的通知</t>
    </r>
  </si>
  <si>
    <t>项目类型</t>
  </si>
  <si>
    <t>特定类目标</t>
  </si>
  <si>
    <t>资金用途</t>
  </si>
  <si>
    <t>专用材料费</t>
  </si>
  <si>
    <t>资金性质</t>
  </si>
  <si>
    <t>一般公共预算资金</t>
  </si>
  <si>
    <t>项目分类</t>
  </si>
  <si>
    <t>可执行项目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</si>
  <si>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</si>
  <si>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</si>
  <si>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</si>
  <si>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</si>
  <si>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</si>
  <si>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rPr>
        <b/>
        <sz val="9"/>
        <color rgb="FF000000"/>
        <rFont val="宋体"/>
        <charset val="1"/>
      </rPr>
      <t>进一步加强全县妇女</t>
    </r>
    <r>
      <rPr>
        <b/>
        <sz val="9"/>
        <color rgb="FF000000"/>
        <rFont val="Calibri"/>
        <charset val="1"/>
      </rPr>
      <t>“</t>
    </r>
    <r>
      <rPr>
        <b/>
        <sz val="9"/>
        <color rgb="FF000000"/>
        <rFont val="宋体"/>
        <charset val="1"/>
      </rPr>
      <t>两癌</t>
    </r>
    <r>
      <rPr>
        <b/>
        <sz val="9"/>
        <color rgb="FF000000"/>
        <rFont val="Calibri"/>
        <charset val="1"/>
      </rPr>
      <t>”</t>
    </r>
    <r>
      <rPr>
        <b/>
        <sz val="9"/>
        <color rgb="FF000000"/>
        <rFont val="宋体"/>
        <charset val="1"/>
      </rPr>
      <t>检查工作，做到早发现、早诊断、早治疗，并制定科学的预防干预措施，有效降低</t>
    </r>
    <r>
      <rPr>
        <b/>
        <sz val="9"/>
        <color rgb="FF000000"/>
        <rFont val="Calibri"/>
        <charset val="1"/>
      </rPr>
      <t>“</t>
    </r>
    <r>
      <rPr>
        <b/>
        <sz val="9"/>
        <color rgb="FF000000"/>
        <rFont val="宋体"/>
        <charset val="1"/>
      </rPr>
      <t>两癌</t>
    </r>
    <r>
      <rPr>
        <b/>
        <sz val="9"/>
        <color rgb="FF000000"/>
        <rFont val="Calibri"/>
        <charset val="1"/>
      </rPr>
      <t>”</t>
    </r>
    <r>
      <rPr>
        <b/>
        <sz val="9"/>
        <color rgb="FF000000"/>
        <rFont val="宋体"/>
        <charset val="1"/>
      </rPr>
      <t>发病率，解除妇女病痛，提高全县广大妇女健康水平和生活质量，并尽快开展项目实施，在县妇联、县卫健局部署要求，严格按照县政府统一安排，坚持</t>
    </r>
    <r>
      <rPr>
        <b/>
        <sz val="9"/>
        <color rgb="FF000000"/>
        <rFont val="Calibri"/>
        <charset val="1"/>
      </rPr>
      <t>“</t>
    </r>
    <r>
      <rPr>
        <b/>
        <sz val="9"/>
        <color rgb="FF000000"/>
        <rFont val="宋体"/>
        <charset val="1"/>
      </rPr>
      <t>四个到位</t>
    </r>
    <r>
      <rPr>
        <b/>
        <sz val="9"/>
        <color rgb="FF000000"/>
        <rFont val="Calibri"/>
        <charset val="1"/>
      </rPr>
      <t>”</t>
    </r>
    <r>
      <rPr>
        <b/>
        <sz val="9"/>
        <color rgb="FF000000"/>
        <rFont val="宋体"/>
        <charset val="1"/>
      </rPr>
      <t>，紧盯目标任务，狠抓项目实施，使全县适龄妇女应检尽检，做到了早发现、早诊断、早治疗</t>
    </r>
  </si>
  <si>
    <t>指标目标值</t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</si>
  <si>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</t>
    </r>
    <r>
      <rPr>
        <b/>
        <sz val="9"/>
        <color rgb="FF000000"/>
        <rFont val="Calibri"/>
        <charset val="1"/>
      </rPr>
      <t>2022</t>
    </r>
    <r>
      <rPr>
        <b/>
        <sz val="9"/>
        <color rgb="FF000000"/>
        <rFont val="宋体"/>
        <charset val="1"/>
      </rPr>
      <t>年两癌检查任务数</t>
    </r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</si>
  <si>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两癌检查人员全部经过省、市、县的专题培训；指标2：检查采取了阴道分泌物检查、巴氏染色法、乳腺触诊、乳腺彩超、电子阴道镜及病理检查相结合的方法，按期完成了筛查任务；指标3：个案登记表填写完整、化验、检查报告单粘贴整齐、装订规范、存放有序。</t>
    </r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</si>
  <si>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：工作完成及时性</t>
    </r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</si>
  <si>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：使全县适龄妇女应检尽检，做到了早发现、早诊断、早治疗，大大降低了妇女的患病率</t>
    </r>
    <r>
      <rPr>
        <b/>
        <sz val="9"/>
        <color rgb="FF000000"/>
        <rFont val="Calibri"/>
        <charset val="1"/>
      </rPr>
      <t>.</t>
    </r>
  </si>
  <si>
    <r>
      <rPr>
        <b/>
        <sz val="9"/>
        <color rgb="FF000000"/>
        <rFont val="宋体"/>
        <charset val="1"/>
      </rPr>
      <t>指标</t>
    </r>
    <r>
      <rPr>
        <b/>
        <sz val="9"/>
        <color rgb="FF000000"/>
        <rFont val="Calibri"/>
        <charset val="1"/>
      </rPr>
      <t>1</t>
    </r>
    <r>
      <rPr>
        <b/>
        <sz val="9"/>
        <color rgb="FF000000"/>
        <rFont val="宋体"/>
        <charset val="1"/>
      </rPr>
      <t>：提高了妇女的生活质量</t>
    </r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</si>
</sst>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.00\¥;[Red]\-#,##0.00\¥"/>
    <numFmt numFmtId="178" formatCode="_-* #,##0.0000000000_-;\-* #,##0.0000000000_-;_-* &quot;-&quot;??_-;_-@_-"/>
    <numFmt numFmtId="179" formatCode="0.0%;\(0.0%\)"/>
    <numFmt numFmtId="180" formatCode="_-* #,##0.00_-;\-* #,##0.00_-;_-* &quot;-&quot;??_-;_-@_-"/>
    <numFmt numFmtId="181" formatCode="_-* #,##0_-;\-* #,##0_-;_-* &quot;-&quot;??_-;_-@_-"/>
    <numFmt numFmtId="182" formatCode="_-#,##0%_-;\(#,##0%\);_-\ &quot;-&quot;_-"/>
    <numFmt numFmtId="183" formatCode="&quot;$&quot;\ #,##0.00_-;[Red]&quot;$&quot;\ #,##0.00\-"/>
    <numFmt numFmtId="184" formatCode="_-* #,##0\¥_-;\-* #,##0\¥_-;_-* &quot;-&quot;\¥_-;_-@_-"/>
    <numFmt numFmtId="185" formatCode="#,##0.000000"/>
    <numFmt numFmtId="186" formatCode="mmm/dd/yyyy;_-\ &quot;N/A&quot;_-;_-\ &quot;-&quot;_-"/>
    <numFmt numFmtId="187" formatCode="&quot;$&quot;#,##0;\-&quot;$&quot;#,##0"/>
    <numFmt numFmtId="188" formatCode="_-&quot;$&quot;* #,##0.00_-;\-&quot;$&quot;* #,##0.00_-;_-&quot;$&quot;* &quot;-&quot;??_-;_-@_-"/>
    <numFmt numFmtId="189" formatCode="&quot;\&quot;#,##0.00;[Red]&quot;\&quot;\-#,##0.00"/>
    <numFmt numFmtId="190" formatCode="#,##0_);[Blue]\(#,##0\)"/>
    <numFmt numFmtId="191" formatCode="\$#,##0;\(\$#,##0\)"/>
    <numFmt numFmtId="192" formatCode="_-* #,##0.00&quot;$&quot;_-;\-* #,##0.00&quot;$&quot;_-;_-* &quot;-&quot;??&quot;$&quot;_-;_-@_-"/>
    <numFmt numFmtId="193" formatCode="_-#,###.00,_-;\(#,###.00,\);_-\ \ &quot;-&quot;_-;_-@_-"/>
    <numFmt numFmtId="194" formatCode="_-#,##0.00_-;\(#,##0.00\);_-\ \ &quot;-&quot;_-;_-@_-"/>
    <numFmt numFmtId="195" formatCode="_-* #,##0&quot;$&quot;_-;\-* #,##0&quot;$&quot;_-;_-* &quot;-&quot;&quot;$&quot;_-;_-@_-"/>
    <numFmt numFmtId="196" formatCode="&quot;$&quot;#,##0_);\(&quot;$&quot;#,##0\)"/>
    <numFmt numFmtId="197" formatCode="_(&quot;$&quot;* #,##0.00_);_(&quot;$&quot;* \(#,##0.00\);_(&quot;$&quot;* &quot;-&quot;??_);_(@_)"/>
    <numFmt numFmtId="198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99" formatCode="#,##0.00\¥;\-#,##0.00\¥"/>
    <numFmt numFmtId="200" formatCode="[Red]0.0%;[Red]\(0.0%\)"/>
    <numFmt numFmtId="201" formatCode="[Blue]#,##0_);[Blue]\(#,##0\)"/>
    <numFmt numFmtId="202" formatCode="yy\.mm\.dd"/>
    <numFmt numFmtId="203" formatCode="&quot;\&quot;#,##0;[Red]&quot;\&quot;&quot;\&quot;&quot;\&quot;&quot;\&quot;&quot;\&quot;&quot;\&quot;&quot;\&quot;\-#,##0"/>
    <numFmt numFmtId="204" formatCode="[Blue]0.0%;[Blue]\(0.0%\)"/>
    <numFmt numFmtId="205" formatCode="_-#0&quot;.&quot;0,_-;\(#0&quot;.&quot;0,\);_-\ \ &quot;-&quot;_-;_-@_-"/>
    <numFmt numFmtId="206" formatCode="&quot;$&quot;#,##0.00_);[Red]\(&quot;$&quot;#,##0.00\)"/>
    <numFmt numFmtId="207" formatCode="0.0%"/>
    <numFmt numFmtId="208" formatCode="#,##0;\-#,##0;&quot;-&quot;"/>
    <numFmt numFmtId="209" formatCode="_-&quot;$&quot;* #,##0_-;\-&quot;$&quot;* #,##0_-;_-&quot;$&quot;* &quot;-&quot;_-;_-@_-"/>
    <numFmt numFmtId="210" formatCode="&quot;$&quot;#,##0.00_);\(&quot;$&quot;#,##0.00\)"/>
    <numFmt numFmtId="211" formatCode="\(#,##0\)\ "/>
    <numFmt numFmtId="212" formatCode="&quot;\&quot;#,##0;&quot;\&quot;\-#,##0"/>
    <numFmt numFmtId="213" formatCode="_-#0&quot;.&quot;0000_-;\(#0&quot;.&quot;0000\);_-\ \ &quot;-&quot;_-;_-@_-"/>
    <numFmt numFmtId="214" formatCode="&quot;$&quot;#,##0_);[Red]\(&quot;$&quot;#,##0\)"/>
    <numFmt numFmtId="215" formatCode="_-&quot;$&quot;\ * #,##0_-;_-&quot;$&quot;\ * #,##0\-;_-&quot;$&quot;\ * &quot;-&quot;_-;_-@_-"/>
    <numFmt numFmtId="216" formatCode="#,##0;\(#,##0\)"/>
    <numFmt numFmtId="217" formatCode="_ &quot;\&quot;* #,##0.00_ ;_ &quot;\&quot;* \-#,##0.00_ ;_ &quot;\&quot;* &quot;-&quot;??_ ;_ @_ "/>
    <numFmt numFmtId="218" formatCode="mmm/yyyy;_-\ &quot;N/A&quot;_-;_-\ &quot;-&quot;_-"/>
    <numFmt numFmtId="219" formatCode="_-* #,##0_$_-;\-* #,##0_$_-;_-* &quot;-&quot;_$_-;_-@_-"/>
    <numFmt numFmtId="220" formatCode="#\ ??/??"/>
    <numFmt numFmtId="221" formatCode="\$#,##0.00;\(\$#,##0.00\)"/>
    <numFmt numFmtId="222" formatCode="&quot;$&quot;\ #,##0_-;[Red]&quot;$&quot;\ #,##0\-"/>
    <numFmt numFmtId="223" formatCode="_-#,##0_-;\(#,##0\);_-\ \ &quot;-&quot;_-;_-@_-"/>
    <numFmt numFmtId="224" formatCode="_-#,###,_-;\(#,###,\);_-\ \ &quot;-&quot;_-;_-@_-"/>
    <numFmt numFmtId="225" formatCode="_([$€-2]* #,##0.00_);_([$€-2]* \(#,##0.00\);_([$€-2]* &quot;-&quot;??_)"/>
    <numFmt numFmtId="226" formatCode="#,##0.0_);\(#,##0.0\)"/>
    <numFmt numFmtId="227" formatCode="#,##0.0"/>
    <numFmt numFmtId="228" formatCode="#,##0\ &quot; &quot;;\(#,##0\)\ ;&quot;—&quot;&quot; &quot;&quot; &quot;&quot; &quot;&quot; &quot;"/>
    <numFmt numFmtId="229" formatCode="_-* #,##0.00_$_-;\-* #,##0.00_$_-;_-* &quot;-&quot;??_$_-;_-@_-"/>
    <numFmt numFmtId="230" formatCode="0%;\(0%\)"/>
    <numFmt numFmtId="231" formatCode="\ \ @"/>
    <numFmt numFmtId="232" formatCode="#,##0_);\(#,##0_)"/>
    <numFmt numFmtId="233" formatCode="_(* #,##0.0,_);_(* \(#,##0.0,\);_(* &quot;-&quot;_);_(@_)"/>
    <numFmt numFmtId="234" formatCode="_(&quot;$&quot;* #,##0_);_(&quot;$&quot;* \(#,##0\);_(&quot;$&quot;* &quot;-&quot;_);_(@_)"/>
    <numFmt numFmtId="235" formatCode="0.0"/>
    <numFmt numFmtId="236" formatCode="_ &quot;\&quot;* #,##0_ ;_ &quot;\&quot;* \-#,##0_ ;_ &quot;\&quot;* &quot;-&quot;_ ;_ @_ "/>
    <numFmt numFmtId="237" formatCode="#,##0.00_ "/>
    <numFmt numFmtId="238" formatCode="#,##0_ "/>
    <numFmt numFmtId="239" formatCode="#,##0.00_ ;[Red]\-#,##0.00\ "/>
  </numFmts>
  <fonts count="168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indexed="8"/>
      <name val="Calibri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10"/>
      <name val="Times New Roman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  <font>
      <u/>
      <sz val="10"/>
      <color rgb="FF800080"/>
      <name val="Arial"/>
      <charset val="134"/>
    </font>
    <font>
      <u/>
      <sz val="10"/>
      <color rgb="FF800080"/>
      <name val="宋体"/>
      <charset val="134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5" borderId="21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41" fillId="0" borderId="0" applyNumberFormat="0" applyFill="0"/>
    <xf numFmtId="0" fontId="42" fillId="6" borderId="0" applyNumberFormat="0" applyBorder="0" applyAlignment="0" applyProtection="0">
      <alignment vertical="center"/>
    </xf>
    <xf numFmtId="0" fontId="43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4" fillId="0" borderId="0"/>
    <xf numFmtId="41" fontId="38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/>
    <xf numFmtId="0" fontId="46" fillId="0" borderId="0">
      <protection locked="0"/>
    </xf>
    <xf numFmtId="0" fontId="42" fillId="8" borderId="0" applyNumberFormat="0" applyBorder="0" applyAlignment="0" applyProtection="0">
      <alignment vertical="center"/>
    </xf>
    <xf numFmtId="179" fontId="0" fillId="0" borderId="0" applyFill="0" applyBorder="0" applyAlignment="0"/>
    <xf numFmtId="176" fontId="0" fillId="0" borderId="0" applyFont="0" applyFill="0" applyBorder="0" applyAlignment="0" applyProtection="0"/>
    <xf numFmtId="0" fontId="47" fillId="0" borderId="0"/>
    <xf numFmtId="0" fontId="48" fillId="9" borderId="22" applyNumberForma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202" fontId="0" fillId="0" borderId="12" applyFill="0" applyProtection="0">
      <alignment horizontal="right"/>
    </xf>
    <xf numFmtId="9" fontId="52" fillId="0" borderId="0" applyNumberFormat="0" applyFill="0" applyBorder="0" applyAlignment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13" borderId="0" applyNumberFormat="0" applyBorder="0" applyAlignment="0" applyProtection="0">
      <alignment vertical="center"/>
    </xf>
    <xf numFmtId="0" fontId="55" fillId="0" borderId="0"/>
    <xf numFmtId="0" fontId="51" fillId="12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0" applyFont="0" applyFill="0" applyBorder="0" applyAlignment="0" applyProtection="0"/>
    <xf numFmtId="0" fontId="55" fillId="0" borderId="0"/>
    <xf numFmtId="0" fontId="57" fillId="0" borderId="0">
      <alignment horizontal="left"/>
    </xf>
    <xf numFmtId="0" fontId="58" fillId="14" borderId="0" applyNumberFormat="0" applyBorder="0" applyAlignment="0" applyProtection="0">
      <alignment vertical="center"/>
    </xf>
    <xf numFmtId="0" fontId="38" fillId="15" borderId="23" applyNumberFormat="0" applyFont="0" applyAlignment="0" applyProtection="0">
      <alignment vertical="center"/>
    </xf>
    <xf numFmtId="0" fontId="59" fillId="0" borderId="0">
      <alignment vertical="center"/>
    </xf>
    <xf numFmtId="0" fontId="46" fillId="0" borderId="0"/>
    <xf numFmtId="190" fontId="0" fillId="0" borderId="0" applyFill="0" applyBorder="0" applyAlignment="0"/>
    <xf numFmtId="0" fontId="54" fillId="16" borderId="0" applyNumberFormat="0" applyBorder="0" applyAlignment="0" applyProtection="0">
      <alignment vertical="center"/>
    </xf>
    <xf numFmtId="0" fontId="60" fillId="0" borderId="0" applyNumberFormat="0" applyAlignment="0">
      <alignment horizontal="left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24" fontId="66" fillId="0" borderId="0" applyFont="0" applyFill="0" applyBorder="0" applyAlignment="0" applyProtection="0"/>
    <xf numFmtId="201" fontId="0" fillId="0" borderId="0" applyFill="0" applyBorder="0" applyAlignment="0"/>
    <xf numFmtId="0" fontId="45" fillId="0" borderId="0">
      <alignment vertical="center"/>
    </xf>
    <xf numFmtId="0" fontId="47" fillId="18" borderId="3">
      <protection locked="0"/>
    </xf>
    <xf numFmtId="0" fontId="67" fillId="0" borderId="0" applyNumberFormat="0" applyFill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47" fillId="0" borderId="0"/>
    <xf numFmtId="9" fontId="47" fillId="0" borderId="0" applyFont="0" applyFill="0" applyBorder="0" applyAlignment="0" applyProtection="0">
      <alignment vertical="center"/>
    </xf>
    <xf numFmtId="0" fontId="69" fillId="0" borderId="0"/>
    <xf numFmtId="0" fontId="70" fillId="0" borderId="24" applyNumberFormat="0" applyFill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178" fontId="47" fillId="0" borderId="0" applyFont="0" applyFill="0" applyBorder="0" applyAlignment="0" applyProtection="0"/>
    <xf numFmtId="0" fontId="46" fillId="0" borderId="0"/>
    <xf numFmtId="0" fontId="54" fillId="19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0" fontId="47" fillId="20" borderId="0" applyNumberFormat="0" applyBorder="0" applyAlignment="0" applyProtection="0"/>
    <xf numFmtId="0" fontId="54" fillId="21" borderId="0" applyNumberFormat="0" applyBorder="0" applyAlignment="0" applyProtection="0">
      <alignment vertical="center"/>
    </xf>
    <xf numFmtId="0" fontId="71" fillId="22" borderId="26" applyNumberFormat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0" borderId="0"/>
    <xf numFmtId="0" fontId="72" fillId="23" borderId="22" applyNumberFormat="0" applyAlignment="0" applyProtection="0">
      <alignment vertical="center"/>
    </xf>
    <xf numFmtId="0" fontId="46" fillId="0" borderId="0"/>
    <xf numFmtId="0" fontId="47" fillId="0" borderId="0"/>
    <xf numFmtId="0" fontId="73" fillId="22" borderId="2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4" fillId="25" borderId="27" applyNumberFormat="0" applyAlignment="0" applyProtection="0">
      <alignment vertical="center"/>
    </xf>
    <xf numFmtId="190" fontId="0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09" fontId="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75" fillId="0" borderId="28" applyNumberFormat="0" applyFill="0" applyAlignment="0" applyProtection="0">
      <alignment vertical="center"/>
    </xf>
    <xf numFmtId="0" fontId="46" fillId="0" borderId="0"/>
    <xf numFmtId="201" fontId="0" fillId="0" borderId="0" applyFill="0" applyBorder="0" applyAlignment="0"/>
    <xf numFmtId="0" fontId="76" fillId="24" borderId="0" applyNumberFormat="0" applyBorder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9" fillId="0" borderId="30" applyNumberFormat="0" applyFill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7" fillId="0" borderId="0">
      <alignment vertical="center"/>
    </xf>
    <xf numFmtId="0" fontId="54" fillId="32" borderId="0" applyNumberFormat="0" applyBorder="0" applyAlignment="0" applyProtection="0">
      <alignment vertical="center"/>
    </xf>
    <xf numFmtId="201" fontId="0" fillId="0" borderId="0" applyFill="0" applyBorder="0" applyAlignment="0"/>
    <xf numFmtId="0" fontId="42" fillId="33" borderId="0" applyNumberFormat="0" applyBorder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2" fillId="0" borderId="0">
      <alignment vertical="top"/>
    </xf>
    <xf numFmtId="0" fontId="42" fillId="34" borderId="0" applyNumberFormat="0" applyBorder="0" applyAlignment="0" applyProtection="0">
      <alignment vertical="center"/>
    </xf>
    <xf numFmtId="0" fontId="83" fillId="3" borderId="8"/>
    <xf numFmtId="207" fontId="84" fillId="0" borderId="0" applyFont="0" applyFill="0" applyBorder="0" applyAlignment="0" applyProtection="0"/>
    <xf numFmtId="0" fontId="85" fillId="9" borderId="32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54" fillId="37" borderId="0" applyNumberFormat="0" applyBorder="0" applyAlignment="0" applyProtection="0">
      <alignment vertical="center"/>
    </xf>
    <xf numFmtId="0" fontId="86" fillId="0" borderId="0" applyNumberFormat="0" applyFont="0" applyFill="0" applyBorder="0" applyAlignment="0" applyProtection="0">
      <alignment horizontal="left"/>
    </xf>
    <xf numFmtId="0" fontId="54" fillId="38" borderId="0" applyNumberFormat="0" applyBorder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47" fillId="0" borderId="0"/>
    <xf numFmtId="0" fontId="87" fillId="9" borderId="22" applyNumberFormat="0" applyAlignment="0" applyProtection="0">
      <alignment vertical="center"/>
    </xf>
    <xf numFmtId="0" fontId="0" fillId="0" borderId="0"/>
    <xf numFmtId="0" fontId="47" fillId="0" borderId="0"/>
    <xf numFmtId="0" fontId="42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185" fontId="0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>
      <alignment horizontal="center" vertical="center"/>
    </xf>
    <xf numFmtId="0" fontId="64" fillId="17" borderId="0" applyNumberFormat="0" applyBorder="0" applyAlignment="0" applyProtection="0">
      <alignment vertical="center"/>
    </xf>
    <xf numFmtId="0" fontId="88" fillId="45" borderId="0" applyNumberFormat="0" applyBorder="0" applyAlignment="0" applyProtection="0">
      <alignment vertical="center"/>
    </xf>
    <xf numFmtId="185" fontId="0" fillId="0" borderId="0">
      <protection locked="0"/>
    </xf>
    <xf numFmtId="0" fontId="89" fillId="2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176" fontId="46" fillId="0" borderId="0" applyFont="0" applyFill="0" applyBorder="0" applyAlignment="0" applyProtection="0"/>
    <xf numFmtId="0" fontId="69" fillId="0" borderId="0"/>
    <xf numFmtId="0" fontId="54" fillId="4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38" fontId="91" fillId="0" borderId="0" applyFont="0" applyFill="0" applyBorder="0" applyAlignment="0" applyProtection="0"/>
    <xf numFmtId="0" fontId="64" fillId="4" borderId="0" applyNumberFormat="0" applyBorder="0" applyAlignment="0" applyProtection="0">
      <alignment vertical="center"/>
    </xf>
    <xf numFmtId="0" fontId="0" fillId="0" borderId="0"/>
    <xf numFmtId="204" fontId="0" fillId="0" borderId="0" applyFill="0" applyBorder="0" applyAlignment="0"/>
    <xf numFmtId="0" fontId="0" fillId="0" borderId="0"/>
    <xf numFmtId="189" fontId="91" fillId="0" borderId="0" applyFont="0" applyFill="0" applyBorder="0" applyAlignment="0" applyProtection="0"/>
    <xf numFmtId="203" fontId="0" fillId="0" borderId="0"/>
    <xf numFmtId="0" fontId="47" fillId="0" borderId="0"/>
    <xf numFmtId="0" fontId="47" fillId="12" borderId="0" applyNumberFormat="0" applyBorder="0" applyAlignment="0" applyProtection="0">
      <alignment vertical="center"/>
    </xf>
    <xf numFmtId="0" fontId="47" fillId="18" borderId="3">
      <protection locked="0"/>
    </xf>
    <xf numFmtId="0" fontId="0" fillId="0" borderId="0"/>
    <xf numFmtId="0" fontId="5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6" fillId="0" borderId="0"/>
    <xf numFmtId="0" fontId="47" fillId="0" borderId="0"/>
    <xf numFmtId="0" fontId="92" fillId="45" borderId="0" applyNumberFormat="0" applyBorder="0" applyAlignment="0" applyProtection="0">
      <alignment vertical="center"/>
    </xf>
    <xf numFmtId="0" fontId="47" fillId="0" borderId="0"/>
    <xf numFmtId="0" fontId="47" fillId="0" borderId="0" applyFont="0" applyFill="0" applyBorder="0" applyAlignment="0" applyProtection="0"/>
    <xf numFmtId="0" fontId="50" fillId="7" borderId="0" applyNumberFormat="0" applyBorder="0" applyAlignment="0" applyProtection="0"/>
    <xf numFmtId="197" fontId="0" fillId="0" borderId="0" applyFont="0" applyFill="0" applyBorder="0" applyAlignment="0" applyProtection="0"/>
    <xf numFmtId="0" fontId="59" fillId="0" borderId="0">
      <alignment vertical="center"/>
    </xf>
    <xf numFmtId="0" fontId="47" fillId="0" borderId="0" applyFont="0" applyFill="0" applyBorder="0" applyAlignment="0" applyProtection="0"/>
    <xf numFmtId="0" fontId="47" fillId="0" borderId="0">
      <alignment vertical="center"/>
    </xf>
    <xf numFmtId="10" fontId="66" fillId="0" borderId="0" applyFont="0" applyFill="0" applyBorder="0" applyAlignment="0" applyProtection="0"/>
    <xf numFmtId="40" fontId="91" fillId="0" borderId="0" applyFont="0" applyFill="0" applyBorder="0" applyAlignment="0" applyProtection="0"/>
    <xf numFmtId="0" fontId="93" fillId="0" borderId="0" applyNumberFormat="0" applyFill="0">
      <alignment horizontal="left" vertical="center"/>
    </xf>
    <xf numFmtId="192" fontId="46" fillId="0" borderId="0" applyFont="0" applyFill="0" applyBorder="0" applyAlignment="0" applyProtection="0"/>
    <xf numFmtId="0" fontId="0" fillId="0" borderId="0"/>
    <xf numFmtId="0" fontId="47" fillId="1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209" fontId="4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7" fillId="0" borderId="0" applyFill="0" applyBorder="0" applyAlignment="0"/>
    <xf numFmtId="0" fontId="59" fillId="0" borderId="0">
      <alignment vertical="center"/>
    </xf>
    <xf numFmtId="0" fontId="0" fillId="0" borderId="0"/>
    <xf numFmtId="49" fontId="28" fillId="0" borderId="0" applyProtection="0">
      <alignment horizontal="left"/>
    </xf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95" fillId="0" borderId="10">
      <alignment horizontal="left" vertical="center"/>
    </xf>
    <xf numFmtId="0" fontId="96" fillId="0" borderId="0" applyNumberFormat="0" applyFill="0" applyBorder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5" fillId="0" borderId="0"/>
    <xf numFmtId="0" fontId="59" fillId="1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0" fillId="0" borderId="0"/>
    <xf numFmtId="0" fontId="50" fillId="7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47" fillId="0" borderId="0"/>
    <xf numFmtId="0" fontId="46" fillId="0" borderId="0"/>
    <xf numFmtId="0" fontId="0" fillId="0" borderId="0">
      <protection locked="0"/>
    </xf>
    <xf numFmtId="180" fontId="47" fillId="0" borderId="0" applyFont="0" applyFill="0" applyBorder="0" applyAlignment="0" applyProtection="0"/>
    <xf numFmtId="0" fontId="0" fillId="0" borderId="0"/>
    <xf numFmtId="0" fontId="55" fillId="0" borderId="0"/>
    <xf numFmtId="0" fontId="69" fillId="0" borderId="0"/>
    <xf numFmtId="0" fontId="47" fillId="0" borderId="0">
      <alignment vertical="center"/>
    </xf>
    <xf numFmtId="0" fontId="55" fillId="0" borderId="0"/>
    <xf numFmtId="38" fontId="98" fillId="0" borderId="0"/>
    <xf numFmtId="0" fontId="69" fillId="0" borderId="0"/>
    <xf numFmtId="201" fontId="0" fillId="0" borderId="0" applyFill="0" applyBorder="0" applyAlignment="0"/>
    <xf numFmtId="0" fontId="55" fillId="0" borderId="0"/>
    <xf numFmtId="211" fontId="0" fillId="0" borderId="0" applyFill="0" applyBorder="0" applyAlignment="0"/>
    <xf numFmtId="0" fontId="0" fillId="0" borderId="0"/>
    <xf numFmtId="9" fontId="47" fillId="0" borderId="0" applyFont="0" applyFill="0" applyBorder="0" applyAlignment="0" applyProtection="0">
      <alignment vertical="center"/>
    </xf>
    <xf numFmtId="40" fontId="86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0" fillId="0" borderId="0"/>
    <xf numFmtId="0" fontId="69" fillId="0" borderId="0"/>
    <xf numFmtId="0" fontId="55" fillId="0" borderId="0"/>
    <xf numFmtId="0" fontId="55" fillId="0" borderId="0"/>
    <xf numFmtId="0" fontId="47" fillId="0" borderId="0">
      <alignment vertical="center"/>
    </xf>
    <xf numFmtId="0" fontId="47" fillId="0" borderId="0">
      <alignment vertical="center"/>
    </xf>
    <xf numFmtId="0" fontId="99" fillId="0" borderId="1">
      <alignment horizontal="center"/>
    </xf>
    <xf numFmtId="0" fontId="55" fillId="0" borderId="0"/>
    <xf numFmtId="0" fontId="100" fillId="4" borderId="0" applyNumberFormat="0" applyBorder="0" applyAlignment="0" applyProtection="0">
      <alignment vertical="center"/>
    </xf>
    <xf numFmtId="203" fontId="0" fillId="0" borderId="0"/>
    <xf numFmtId="0" fontId="0" fillId="0" borderId="0"/>
    <xf numFmtId="0" fontId="47" fillId="0" borderId="0"/>
    <xf numFmtId="0" fontId="55" fillId="0" borderId="0"/>
    <xf numFmtId="0" fontId="55" fillId="0" borderId="0"/>
    <xf numFmtId="0" fontId="0" fillId="0" borderId="0"/>
    <xf numFmtId="0" fontId="46" fillId="0" borderId="0"/>
    <xf numFmtId="0" fontId="55" fillId="0" borderId="0"/>
    <xf numFmtId="0" fontId="61" fillId="12" borderId="0" applyNumberFormat="0" applyBorder="0" applyAlignment="0" applyProtection="0">
      <alignment vertical="center"/>
    </xf>
    <xf numFmtId="203" fontId="0" fillId="0" borderId="0"/>
    <xf numFmtId="0" fontId="101" fillId="0" borderId="0"/>
    <xf numFmtId="0" fontId="46" fillId="0" borderId="0"/>
    <xf numFmtId="0" fontId="0" fillId="0" borderId="0"/>
    <xf numFmtId="0" fontId="64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9" fillId="0" borderId="0"/>
    <xf numFmtId="0" fontId="59" fillId="12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47" fillId="0" borderId="0">
      <alignment vertical="center"/>
    </xf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188" fontId="46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55" fillId="0" borderId="0"/>
    <xf numFmtId="38" fontId="102" fillId="9" borderId="0" applyNumberFormat="0" applyBorder="0" applyAlignment="0" applyProtection="0"/>
    <xf numFmtId="0" fontId="46" fillId="0" borderId="0">
      <protection locked="0"/>
    </xf>
    <xf numFmtId="0" fontId="103" fillId="0" borderId="2">
      <alignment horizontal="center"/>
    </xf>
    <xf numFmtId="0" fontId="104" fillId="0" borderId="33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5" fillId="0" borderId="0"/>
    <xf numFmtId="0" fontId="55" fillId="0" borderId="0"/>
    <xf numFmtId="0" fontId="0" fillId="0" borderId="0"/>
    <xf numFmtId="0" fontId="0" fillId="0" borderId="0"/>
    <xf numFmtId="0" fontId="55" fillId="0" borderId="0"/>
    <xf numFmtId="0" fontId="105" fillId="49" borderId="0" applyNumberFormat="0" applyBorder="0" applyAlignment="0" applyProtection="0"/>
    <xf numFmtId="0" fontId="0" fillId="0" borderId="0"/>
    <xf numFmtId="0" fontId="47" fillId="0" borderId="0" applyNumberFormat="0" applyFill="0" applyBorder="0" applyAlignment="0" applyProtection="0"/>
    <xf numFmtId="0" fontId="82" fillId="0" borderId="0">
      <alignment vertical="top"/>
    </xf>
    <xf numFmtId="0" fontId="106" fillId="17" borderId="0" applyNumberFormat="0" applyBorder="0" applyAlignment="0" applyProtection="0">
      <alignment vertical="center"/>
    </xf>
    <xf numFmtId="0" fontId="46" fillId="0" borderId="0"/>
    <xf numFmtId="0" fontId="0" fillId="0" borderId="0">
      <protection locked="0"/>
    </xf>
    <xf numFmtId="0" fontId="89" fillId="12" borderId="0" applyNumberFormat="0" applyBorder="0" applyAlignment="0" applyProtection="0">
      <alignment vertical="center"/>
    </xf>
    <xf numFmtId="0" fontId="0" fillId="0" borderId="0"/>
    <xf numFmtId="0" fontId="64" fillId="17" borderId="0" applyNumberFormat="0" applyBorder="0" applyAlignment="0" applyProtection="0">
      <alignment vertical="center"/>
    </xf>
    <xf numFmtId="0" fontId="107" fillId="50" borderId="0" applyNumberFormat="0" applyBorder="0" applyAlignment="0" applyProtection="0">
      <alignment vertical="center"/>
    </xf>
    <xf numFmtId="0" fontId="0" fillId="0" borderId="0">
      <protection locked="0"/>
    </xf>
    <xf numFmtId="0" fontId="47" fillId="18" borderId="3">
      <protection locked="0"/>
    </xf>
    <xf numFmtId="0" fontId="46" fillId="0" borderId="0"/>
    <xf numFmtId="0" fontId="46" fillId="0" borderId="0"/>
    <xf numFmtId="0" fontId="0" fillId="0" borderId="0"/>
    <xf numFmtId="40" fontId="108" fillId="0" borderId="0" applyBorder="0">
      <alignment horizontal="right"/>
    </xf>
    <xf numFmtId="185" fontId="0" fillId="0" borderId="0">
      <protection locked="0"/>
    </xf>
    <xf numFmtId="200" fontId="0" fillId="0" borderId="0" applyFill="0" applyBorder="0" applyAlignment="0"/>
    <xf numFmtId="0" fontId="0" fillId="0" borderId="0">
      <protection locked="0"/>
    </xf>
    <xf numFmtId="0" fontId="69" fillId="0" borderId="0"/>
    <xf numFmtId="0" fontId="39" fillId="51" borderId="0" applyNumberFormat="0" applyBorder="0" applyAlignment="0" applyProtection="0"/>
    <xf numFmtId="0" fontId="0" fillId="0" borderId="0">
      <protection locked="0"/>
    </xf>
    <xf numFmtId="0" fontId="59" fillId="0" borderId="0">
      <alignment vertical="center"/>
    </xf>
    <xf numFmtId="0" fontId="0" fillId="0" borderId="0"/>
    <xf numFmtId="0" fontId="109" fillId="12" borderId="0" applyNumberFormat="0" applyBorder="0" applyAlignment="0" applyProtection="0">
      <alignment vertical="center"/>
    </xf>
    <xf numFmtId="0" fontId="82" fillId="0" borderId="0">
      <alignment vertical="top"/>
    </xf>
    <xf numFmtId="0" fontId="69" fillId="0" borderId="0"/>
    <xf numFmtId="0" fontId="110" fillId="0" borderId="0" applyNumberFormat="0" applyFont="0" applyFill="0" applyBorder="0" applyProtection="0">
      <alignment horizontal="center" vertical="center" wrapText="1"/>
    </xf>
    <xf numFmtId="0" fontId="47" fillId="0" borderId="0"/>
    <xf numFmtId="0" fontId="47" fillId="0" borderId="0"/>
    <xf numFmtId="0" fontId="0" fillId="0" borderId="0"/>
    <xf numFmtId="43" fontId="0" fillId="0" borderId="0" applyFont="0" applyFill="0" applyBorder="0" applyAlignment="0" applyProtection="0"/>
    <xf numFmtId="203" fontId="0" fillId="0" borderId="0"/>
    <xf numFmtId="0" fontId="111" fillId="0" borderId="34" applyNumberFormat="0" applyFill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5" fillId="52" borderId="0" applyNumberFormat="0" applyBorder="0" applyAlignment="0" applyProtection="0"/>
    <xf numFmtId="0" fontId="59" fillId="0" borderId="0">
      <alignment vertical="center"/>
    </xf>
    <xf numFmtId="49" fontId="47" fillId="0" borderId="0" applyFont="0" applyFill="0" applyBorder="0" applyAlignment="0" applyProtection="0"/>
    <xf numFmtId="185" fontId="0" fillId="0" borderId="0">
      <protection locked="0"/>
    </xf>
    <xf numFmtId="0" fontId="69" fillId="0" borderId="0"/>
    <xf numFmtId="0" fontId="81" fillId="0" borderId="31" applyNumberFormat="0" applyFill="0" applyAlignment="0" applyProtection="0">
      <alignment vertical="center"/>
    </xf>
    <xf numFmtId="212" fontId="66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13" fillId="53" borderId="35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69" fillId="0" borderId="0"/>
    <xf numFmtId="194" fontId="28" fillId="0" borderId="0" applyFill="0" applyBorder="0" applyProtection="0">
      <alignment horizontal="right"/>
    </xf>
    <xf numFmtId="0" fontId="0" fillId="0" borderId="0"/>
    <xf numFmtId="0" fontId="47" fillId="0" borderId="0">
      <alignment vertical="center"/>
    </xf>
    <xf numFmtId="0" fontId="46" fillId="0" borderId="0">
      <protection locked="0"/>
    </xf>
    <xf numFmtId="0" fontId="46" fillId="0" borderId="0">
      <protection locked="0"/>
    </xf>
    <xf numFmtId="39" fontId="66" fillId="0" borderId="0" applyFont="0" applyFill="0" applyBorder="0" applyAlignment="0" applyProtection="0"/>
    <xf numFmtId="0" fontId="59" fillId="17" borderId="0" applyNumberFormat="0" applyBorder="0" applyAlignment="0" applyProtection="0">
      <alignment vertical="center"/>
    </xf>
    <xf numFmtId="0" fontId="47" fillId="0" borderId="0"/>
    <xf numFmtId="0" fontId="46" fillId="0" borderId="0">
      <protection locked="0"/>
    </xf>
    <xf numFmtId="0" fontId="114" fillId="0" borderId="0"/>
    <xf numFmtId="0" fontId="39" fillId="17" borderId="0" applyNumberFormat="0" applyBorder="0" applyAlignment="0" applyProtection="0">
      <alignment vertical="center"/>
    </xf>
    <xf numFmtId="0" fontId="115" fillId="18" borderId="3">
      <protection locked="0"/>
    </xf>
    <xf numFmtId="0" fontId="69" fillId="0" borderId="0"/>
    <xf numFmtId="0" fontId="116" fillId="0" borderId="36" applyNumberFormat="0" applyFill="0" applyAlignment="0" applyProtection="0">
      <alignment vertical="center"/>
    </xf>
    <xf numFmtId="0" fontId="59" fillId="0" borderId="0">
      <alignment vertical="center"/>
    </xf>
    <xf numFmtId="185" fontId="0" fillId="0" borderId="0">
      <protection locked="0"/>
    </xf>
    <xf numFmtId="0" fontId="110" fillId="0" borderId="0"/>
    <xf numFmtId="0" fontId="0" fillId="0" borderId="0"/>
    <xf numFmtId="0" fontId="0" fillId="0" borderId="0"/>
    <xf numFmtId="0" fontId="45" fillId="54" borderId="0" applyNumberFormat="0" applyBorder="0" applyAlignment="0" applyProtection="0"/>
    <xf numFmtId="0" fontId="5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47" fillId="0" borderId="0" applyFont="0" applyFill="0" applyBorder="0" applyAlignment="0" applyProtection="0"/>
    <xf numFmtId="0" fontId="110" fillId="0" borderId="0"/>
    <xf numFmtId="49" fontId="47" fillId="0" borderId="0" applyFont="0" applyFill="0" applyBorder="0" applyAlignment="0" applyProtection="0"/>
    <xf numFmtId="49" fontId="47" fillId="0" borderId="0" applyFont="0" applyFill="0" applyBorder="0" applyAlignment="0" applyProtection="0"/>
    <xf numFmtId="185" fontId="0" fillId="0" borderId="0">
      <protection locked="0"/>
    </xf>
    <xf numFmtId="49" fontId="0" fillId="0" borderId="0" applyFont="0" applyFill="0" applyBorder="0" applyAlignment="0" applyProtection="0"/>
    <xf numFmtId="0" fontId="100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7" fillId="0" borderId="33" applyNumberFormat="0" applyFill="0" applyAlignment="0" applyProtection="0">
      <alignment vertical="center"/>
    </xf>
    <xf numFmtId="0" fontId="46" fillId="0" borderId="0"/>
    <xf numFmtId="43" fontId="0" fillId="0" borderId="0" applyFont="0" applyFill="0" applyBorder="0" applyAlignment="0" applyProtection="0"/>
    <xf numFmtId="0" fontId="69" fillId="0" borderId="0"/>
    <xf numFmtId="0" fontId="47" fillId="18" borderId="3">
      <protection locked="0"/>
    </xf>
    <xf numFmtId="0" fontId="69" fillId="0" borderId="0"/>
    <xf numFmtId="0" fontId="46" fillId="0" borderId="0"/>
    <xf numFmtId="0" fontId="0" fillId="0" borderId="0"/>
    <xf numFmtId="0" fontId="46" fillId="0" borderId="0" applyNumberFormat="0" applyFill="0" applyBorder="0" applyAlignment="0" applyProtection="0"/>
    <xf numFmtId="0" fontId="99" fillId="0" borderId="0">
      <alignment horizontal="center" vertical="center"/>
    </xf>
    <xf numFmtId="0" fontId="0" fillId="0" borderId="0"/>
    <xf numFmtId="0" fontId="59" fillId="0" borderId="0"/>
    <xf numFmtId="0" fontId="46" fillId="0" borderId="0"/>
    <xf numFmtId="0" fontId="39" fillId="51" borderId="0" applyNumberFormat="0" applyBorder="0" applyAlignment="0" applyProtection="0"/>
    <xf numFmtId="0" fontId="0" fillId="0" borderId="0"/>
    <xf numFmtId="0" fontId="46" fillId="0" borderId="0"/>
    <xf numFmtId="211" fontId="0" fillId="0" borderId="0" applyFill="0" applyBorder="0" applyAlignment="0"/>
    <xf numFmtId="0" fontId="47" fillId="0" borderId="0"/>
    <xf numFmtId="0" fontId="46" fillId="0" borderId="0"/>
    <xf numFmtId="0" fontId="45" fillId="54" borderId="0" applyNumberFormat="0" applyBorder="0" applyAlignment="0" applyProtection="0"/>
    <xf numFmtId="0" fontId="76" fillId="24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47" fillId="0" borderId="0"/>
    <xf numFmtId="0" fontId="64" fillId="4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110" fillId="0" borderId="0"/>
    <xf numFmtId="0" fontId="45" fillId="56" borderId="0" applyNumberFormat="0" applyBorder="0" applyAlignment="0" applyProtection="0"/>
    <xf numFmtId="0" fontId="82" fillId="0" borderId="0">
      <alignment vertical="top"/>
    </xf>
    <xf numFmtId="0" fontId="0" fillId="0" borderId="0"/>
    <xf numFmtId="0" fontId="34" fillId="48" borderId="0" applyNumberFormat="0" applyBorder="0" applyAlignment="0" applyProtection="0">
      <alignment vertical="center"/>
    </xf>
    <xf numFmtId="0" fontId="110" fillId="0" borderId="0"/>
    <xf numFmtId="0" fontId="69" fillId="0" borderId="0"/>
    <xf numFmtId="0" fontId="46" fillId="0" borderId="0"/>
    <xf numFmtId="0" fontId="34" fillId="23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6" fillId="0" borderId="0"/>
    <xf numFmtId="0" fontId="46" fillId="0" borderId="0"/>
    <xf numFmtId="0" fontId="107" fillId="57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34" fillId="24" borderId="0" applyNumberFormat="0" applyBorder="0" applyAlignment="0" applyProtection="0">
      <alignment vertical="center"/>
    </xf>
    <xf numFmtId="215" fontId="0" fillId="0" borderId="0" applyFont="0" applyFill="0" applyBorder="0" applyAlignment="0" applyProtection="0"/>
    <xf numFmtId="0" fontId="0" fillId="0" borderId="0"/>
    <xf numFmtId="0" fontId="46" fillId="0" borderId="0"/>
    <xf numFmtId="0" fontId="0" fillId="0" borderId="0"/>
    <xf numFmtId="197" fontId="0" fillId="0" borderId="0" applyFont="0" applyFill="0" applyBorder="0" applyAlignment="0" applyProtection="0"/>
    <xf numFmtId="4" fontId="118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221" fontId="28" fillId="0" borderId="0"/>
    <xf numFmtId="0" fontId="0" fillId="0" borderId="0">
      <protection locked="0"/>
    </xf>
    <xf numFmtId="0" fontId="47" fillId="0" borderId="0">
      <alignment vertical="center"/>
    </xf>
    <xf numFmtId="193" fontId="28" fillId="0" borderId="0" applyFill="0" applyBorder="0" applyProtection="0">
      <alignment horizontal="right"/>
    </xf>
    <xf numFmtId="0" fontId="92" fillId="45" borderId="0" applyNumberFormat="0" applyBorder="0" applyAlignment="0" applyProtection="0">
      <alignment vertical="center"/>
    </xf>
    <xf numFmtId="0" fontId="0" fillId="0" borderId="0">
      <protection locked="0"/>
    </xf>
    <xf numFmtId="185" fontId="0" fillId="0" borderId="0">
      <protection locked="0"/>
    </xf>
    <xf numFmtId="0" fontId="0" fillId="0" borderId="0">
      <protection locked="0"/>
    </xf>
    <xf numFmtId="0" fontId="58" fillId="59" borderId="0" applyNumberFormat="0" applyBorder="0" applyAlignment="0" applyProtection="0">
      <alignment vertical="center"/>
    </xf>
    <xf numFmtId="0" fontId="107" fillId="60" borderId="0" applyNumberFormat="0" applyBorder="0" applyAlignment="0" applyProtection="0">
      <alignment vertical="center"/>
    </xf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214" fontId="86" fillId="0" borderId="0" applyFont="0" applyFill="0" applyBorder="0" applyAlignment="0" applyProtection="0"/>
    <xf numFmtId="211" fontId="0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195" fontId="46" fillId="0" borderId="0" applyFont="0" applyFill="0" applyBorder="0" applyAlignment="0" applyProtection="0"/>
    <xf numFmtId="0" fontId="0" fillId="0" borderId="0"/>
    <xf numFmtId="0" fontId="0" fillId="0" borderId="0"/>
    <xf numFmtId="0" fontId="47" fillId="0" borderId="0">
      <alignment vertical="center"/>
    </xf>
    <xf numFmtId="0" fontId="0" fillId="0" borderId="0"/>
    <xf numFmtId="0" fontId="59" fillId="14" borderId="0" applyNumberFormat="0" applyBorder="0" applyAlignment="0" applyProtection="0">
      <alignment vertical="center"/>
    </xf>
    <xf numFmtId="0" fontId="0" fillId="0" borderId="0"/>
    <xf numFmtId="0" fontId="102" fillId="61" borderId="1"/>
    <xf numFmtId="0" fontId="106" fillId="17" borderId="0" applyNumberFormat="0" applyBorder="0" applyAlignment="0" applyProtection="0">
      <alignment vertical="center"/>
    </xf>
    <xf numFmtId="0" fontId="0" fillId="0" borderId="0"/>
    <xf numFmtId="0" fontId="5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51" borderId="0" applyNumberFormat="0" applyBorder="0" applyAlignment="0" applyProtection="0"/>
    <xf numFmtId="43" fontId="59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220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69" fillId="0" borderId="0"/>
    <xf numFmtId="0" fontId="51" fillId="12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0" fillId="0" borderId="0"/>
    <xf numFmtId="0" fontId="46" fillId="0" borderId="0"/>
    <xf numFmtId="0" fontId="0" fillId="0" borderId="0">
      <protection locked="0"/>
    </xf>
    <xf numFmtId="0" fontId="0" fillId="0" borderId="0">
      <protection locked="0"/>
    </xf>
    <xf numFmtId="0" fontId="69" fillId="0" borderId="0"/>
    <xf numFmtId="0" fontId="0" fillId="0" borderId="0"/>
    <xf numFmtId="199" fontId="47" fillId="62" borderId="0"/>
    <xf numFmtId="0" fontId="46" fillId="0" borderId="0"/>
    <xf numFmtId="0" fontId="55" fillId="0" borderId="0"/>
    <xf numFmtId="0" fontId="119" fillId="58" borderId="0" applyNumberFormat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55" fillId="0" borderId="0"/>
    <xf numFmtId="0" fontId="0" fillId="0" borderId="0">
      <protection locked="0"/>
    </xf>
    <xf numFmtId="0" fontId="0" fillId="0" borderId="0"/>
    <xf numFmtId="0" fontId="59" fillId="0" borderId="0">
      <alignment vertical="center"/>
    </xf>
    <xf numFmtId="0" fontId="107" fillId="59" borderId="0" applyNumberFormat="0" applyBorder="0" applyAlignment="0" applyProtection="0">
      <alignment vertical="center"/>
    </xf>
    <xf numFmtId="0" fontId="46" fillId="0" borderId="0"/>
    <xf numFmtId="0" fontId="0" fillId="0" borderId="0">
      <protection locked="0"/>
    </xf>
    <xf numFmtId="0" fontId="69" fillId="0" borderId="0"/>
    <xf numFmtId="0" fontId="120" fillId="63" borderId="0" applyNumberFormat="0" applyBorder="0" applyAlignment="0" applyProtection="0"/>
    <xf numFmtId="0" fontId="58" fillId="14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55" fillId="0" borderId="0"/>
    <xf numFmtId="0" fontId="0" fillId="0" borderId="0"/>
    <xf numFmtId="0" fontId="50" fillId="64" borderId="0" applyNumberFormat="0" applyBorder="0" applyAlignment="0" applyProtection="0"/>
    <xf numFmtId="0" fontId="46" fillId="0" borderId="0"/>
    <xf numFmtId="0" fontId="0" fillId="0" borderId="0"/>
    <xf numFmtId="0" fontId="0" fillId="0" borderId="0"/>
    <xf numFmtId="0" fontId="59" fillId="4" borderId="0" applyNumberFormat="0" applyBorder="0" applyAlignment="0" applyProtection="0">
      <alignment vertical="center"/>
    </xf>
    <xf numFmtId="0" fontId="0" fillId="0" borderId="0"/>
    <xf numFmtId="207" fontId="47" fillId="0" borderId="0" applyFont="0" applyFill="0" applyBorder="0" applyAlignment="0" applyProtection="0"/>
    <xf numFmtId="0" fontId="0" fillId="0" borderId="0">
      <protection locked="0"/>
    </xf>
    <xf numFmtId="0" fontId="69" fillId="0" borderId="0"/>
    <xf numFmtId="0" fontId="47" fillId="17" borderId="0" applyNumberFormat="0" applyBorder="0" applyAlignment="0" applyProtection="0">
      <alignment vertical="center"/>
    </xf>
    <xf numFmtId="187" fontId="121" fillId="0" borderId="0"/>
    <xf numFmtId="0" fontId="46" fillId="0" borderId="0"/>
    <xf numFmtId="0" fontId="82" fillId="0" borderId="0">
      <alignment vertical="top"/>
    </xf>
    <xf numFmtId="0" fontId="0" fillId="0" borderId="0"/>
    <xf numFmtId="0" fontId="55" fillId="0" borderId="0"/>
    <xf numFmtId="0" fontId="47" fillId="0" borderId="0">
      <alignment vertical="center"/>
    </xf>
    <xf numFmtId="0" fontId="50" fillId="65" borderId="0" applyNumberFormat="0" applyBorder="0" applyAlignment="0" applyProtection="0"/>
    <xf numFmtId="0" fontId="46" fillId="0" borderId="0"/>
    <xf numFmtId="0" fontId="0" fillId="0" borderId="0"/>
    <xf numFmtId="0" fontId="69" fillId="0" borderId="0"/>
    <xf numFmtId="0" fontId="46" fillId="0" borderId="0"/>
    <xf numFmtId="0" fontId="50" fillId="11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0" fontId="46" fillId="0" borderId="0"/>
    <xf numFmtId="0" fontId="47" fillId="0" borderId="0">
      <alignment vertical="center"/>
      <protection locked="0"/>
    </xf>
    <xf numFmtId="0" fontId="102" fillId="9" borderId="1"/>
    <xf numFmtId="0" fontId="0" fillId="0" borderId="0"/>
    <xf numFmtId="0" fontId="0" fillId="0" borderId="0"/>
    <xf numFmtId="0" fontId="0" fillId="0" borderId="0"/>
    <xf numFmtId="0" fontId="107" fillId="20" borderId="0" applyNumberFormat="0" applyBorder="0" applyAlignment="0" applyProtection="0">
      <alignment vertical="center"/>
    </xf>
    <xf numFmtId="0" fontId="0" fillId="0" borderId="0">
      <protection locked="0"/>
    </xf>
    <xf numFmtId="4" fontId="57" fillId="0" borderId="0">
      <alignment horizontal="right"/>
    </xf>
    <xf numFmtId="0" fontId="46" fillId="0" borderId="0"/>
    <xf numFmtId="0" fontId="58" fillId="66" borderId="0" applyNumberFormat="0" applyBorder="0" applyAlignment="0" applyProtection="0">
      <alignment vertical="center"/>
    </xf>
    <xf numFmtId="0" fontId="0" fillId="0" borderId="0"/>
    <xf numFmtId="0" fontId="120" fillId="67" borderId="0" applyNumberFormat="0" applyBorder="0" applyAlignment="0" applyProtection="0"/>
    <xf numFmtId="180" fontId="0" fillId="0" borderId="0" applyFont="0" applyFill="0" applyBorder="0" applyAlignment="0" applyProtection="0"/>
    <xf numFmtId="223" fontId="28" fillId="0" borderId="0" applyFill="0" applyBorder="0" applyProtection="0">
      <alignment horizontal="right"/>
    </xf>
    <xf numFmtId="194" fontId="28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186" fontId="122" fillId="0" borderId="0" applyFill="0" applyBorder="0" applyProtection="0">
      <alignment horizontal="center"/>
    </xf>
    <xf numFmtId="14" fontId="43" fillId="0" borderId="0">
      <alignment horizontal="center" wrapText="1"/>
      <protection locked="0"/>
    </xf>
    <xf numFmtId="0" fontId="58" fillId="60" borderId="0" applyNumberFormat="0" applyBorder="0" applyAlignment="0" applyProtection="0">
      <alignment vertical="center"/>
    </xf>
    <xf numFmtId="218" fontId="122" fillId="0" borderId="0" applyFill="0" applyBorder="0" applyProtection="0">
      <alignment horizontal="center"/>
    </xf>
    <xf numFmtId="3" fontId="86" fillId="0" borderId="0" applyFont="0" applyFill="0" applyBorder="0" applyAlignment="0" applyProtection="0"/>
    <xf numFmtId="224" fontId="28" fillId="0" borderId="0" applyFill="0" applyBorder="0" applyProtection="0">
      <alignment horizontal="right"/>
    </xf>
    <xf numFmtId="0" fontId="0" fillId="0" borderId="0"/>
    <xf numFmtId="182" fontId="123" fillId="0" borderId="0" applyFill="0" applyBorder="0" applyProtection="0">
      <alignment horizontal="right"/>
    </xf>
    <xf numFmtId="205" fontId="28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213" fontId="28" fillId="0" borderId="0" applyFill="0" applyBorder="0" applyProtection="0">
      <alignment horizontal="right"/>
    </xf>
    <xf numFmtId="0" fontId="47" fillId="0" borderId="0"/>
    <xf numFmtId="0" fontId="44" fillId="0" borderId="0"/>
    <xf numFmtId="0" fontId="59" fillId="24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15" fillId="18" borderId="3">
      <protection locked="0"/>
    </xf>
    <xf numFmtId="0" fontId="34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/>
    <xf numFmtId="0" fontId="47" fillId="0" borderId="0">
      <alignment vertical="center"/>
    </xf>
    <xf numFmtId="0" fontId="34" fillId="4" borderId="0" applyNumberFormat="0" applyBorder="0" applyAlignment="0" applyProtection="0">
      <alignment vertical="center"/>
    </xf>
    <xf numFmtId="199" fontId="47" fillId="62" borderId="0"/>
    <xf numFmtId="0" fontId="59" fillId="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222" fontId="0" fillId="0" borderId="0"/>
    <xf numFmtId="0" fontId="124" fillId="0" borderId="0" applyNumberFormat="0" applyFill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68" borderId="0" applyNumberFormat="0" applyBorder="0" applyAlignment="0" applyProtection="0">
      <alignment vertical="center"/>
    </xf>
    <xf numFmtId="0" fontId="50" fillId="6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37" fontId="84" fillId="0" borderId="0" applyFont="0" applyFill="0" applyBorder="0" applyAlignment="0" applyProtection="0"/>
    <xf numFmtId="0" fontId="59" fillId="2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115" fillId="18" borderId="3">
      <protection locked="0"/>
    </xf>
    <xf numFmtId="0" fontId="109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7" fillId="6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4" applyNumberFormat="0" applyFill="0" applyProtection="0">
      <alignment horizontal="left"/>
    </xf>
    <xf numFmtId="0" fontId="58" fillId="66" borderId="0" applyNumberFormat="0" applyBorder="0" applyAlignment="0" applyProtection="0">
      <alignment vertical="center"/>
    </xf>
    <xf numFmtId="41" fontId="126" fillId="0" borderId="0" applyFont="0" applyFill="0" applyBorder="0" applyAlignment="0" applyProtection="0"/>
    <xf numFmtId="0" fontId="59" fillId="0" borderId="0">
      <alignment vertical="center"/>
    </xf>
    <xf numFmtId="0" fontId="47" fillId="59" borderId="0" applyNumberFormat="0" applyBorder="0" applyAlignment="0" applyProtection="0"/>
    <xf numFmtId="0" fontId="107" fillId="14" borderId="0" applyNumberFormat="0" applyBorder="0" applyAlignment="0" applyProtection="0">
      <alignment vertical="center"/>
    </xf>
    <xf numFmtId="0" fontId="107" fillId="48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107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7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210" fontId="84" fillId="0" borderId="0" applyFont="0" applyFill="0" applyBorder="0" applyAlignment="0" applyProtection="0"/>
    <xf numFmtId="0" fontId="58" fillId="50" borderId="0" applyNumberFormat="0" applyBorder="0" applyAlignment="0" applyProtection="0">
      <alignment vertical="center"/>
    </xf>
    <xf numFmtId="0" fontId="69" fillId="0" borderId="0">
      <protection locked="0"/>
    </xf>
    <xf numFmtId="199" fontId="47" fillId="69" borderId="0"/>
    <xf numFmtId="0" fontId="64" fillId="17" borderId="0" applyNumberFormat="0" applyBorder="0" applyAlignment="0" applyProtection="0">
      <alignment vertical="center"/>
    </xf>
    <xf numFmtId="0" fontId="50" fillId="65" borderId="0" applyNumberFormat="0" applyBorder="0" applyAlignment="0" applyProtection="0"/>
    <xf numFmtId="0" fontId="47" fillId="70" borderId="0" applyNumberFormat="0" applyBorder="0" applyAlignment="0" applyProtection="0"/>
    <xf numFmtId="0" fontId="100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5" fillId="52" borderId="0" applyNumberFormat="0" applyBorder="0" applyAlignment="0" applyProtection="0"/>
    <xf numFmtId="203" fontId="0" fillId="0" borderId="0"/>
    <xf numFmtId="0" fontId="50" fillId="71" borderId="0" applyNumberFormat="0" applyBorder="0" applyAlignment="0" applyProtection="0"/>
    <xf numFmtId="0" fontId="47" fillId="72" borderId="0" applyNumberFormat="0" applyBorder="0" applyAlignment="0" applyProtection="0"/>
    <xf numFmtId="0" fontId="45" fillId="51" borderId="0" applyNumberFormat="0" applyBorder="0" applyAlignment="0" applyProtection="0"/>
    <xf numFmtId="183" fontId="0" fillId="0" borderId="0" applyFont="0" applyFill="0" applyBorder="0" applyAlignment="0" applyProtection="0"/>
    <xf numFmtId="0" fontId="39" fillId="4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45" fillId="7" borderId="0" applyNumberFormat="0" applyBorder="0" applyAlignment="0" applyProtection="0"/>
    <xf numFmtId="9" fontId="47" fillId="0" borderId="0" applyFont="0" applyFill="0" applyBorder="0" applyAlignment="0" applyProtection="0">
      <alignment vertical="center"/>
    </xf>
    <xf numFmtId="211" fontId="0" fillId="0" borderId="0" applyFill="0" applyBorder="0" applyAlignment="0"/>
    <xf numFmtId="0" fontId="50" fillId="73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41" fontId="28" fillId="0" borderId="0" applyFont="0" applyFill="0" applyBorder="0" applyAlignment="0" applyProtection="0"/>
    <xf numFmtId="0" fontId="50" fillId="74" borderId="0" applyNumberFormat="0" applyBorder="0" applyAlignment="0" applyProtection="0"/>
    <xf numFmtId="0" fontId="100" fillId="4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45" fillId="75" borderId="0" applyNumberFormat="0" applyBorder="0" applyAlignment="0" applyProtection="0"/>
    <xf numFmtId="0" fontId="50" fillId="75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208" fontId="82" fillId="0" borderId="0" applyFill="0" applyBorder="0" applyAlignment="0"/>
    <xf numFmtId="181" fontId="46" fillId="0" borderId="0" applyFill="0" applyBorder="0" applyAlignment="0"/>
    <xf numFmtId="211" fontId="0" fillId="0" borderId="0" applyFill="0" applyBorder="0" applyAlignment="0"/>
    <xf numFmtId="190" fontId="0" fillId="0" borderId="0" applyFill="0" applyBorder="0" applyAlignment="0"/>
    <xf numFmtId="211" fontId="0" fillId="0" borderId="0" applyFill="0" applyBorder="0" applyAlignment="0"/>
    <xf numFmtId="9" fontId="69" fillId="0" borderId="0" applyFont="0" applyFill="0" applyBorder="0" applyAlignment="0" applyProtection="0"/>
    <xf numFmtId="9" fontId="66" fillId="0" borderId="0" applyFont="0" applyFill="0" applyBorder="0" applyAlignment="0" applyProtection="0"/>
    <xf numFmtId="25" fontId="66" fillId="0" borderId="0" applyFont="0" applyFill="0" applyBorder="0" applyAlignment="0" applyProtection="0"/>
    <xf numFmtId="0" fontId="87" fillId="9" borderId="22" applyNumberFormat="0" applyAlignment="0" applyProtection="0">
      <alignment vertical="center"/>
    </xf>
    <xf numFmtId="0" fontId="127" fillId="53" borderId="35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8" fillId="0" borderId="37" applyNumberFormat="0" applyFill="0" applyProtection="0">
      <alignment horizontal="center"/>
    </xf>
    <xf numFmtId="0" fontId="129" fillId="0" borderId="0" applyFill="0" applyBorder="0">
      <alignment horizontal="right"/>
    </xf>
    <xf numFmtId="0" fontId="51" fillId="12" borderId="0" applyNumberFormat="0" applyBorder="0" applyAlignment="0" applyProtection="0">
      <alignment vertical="center"/>
    </xf>
    <xf numFmtId="0" fontId="46" fillId="0" borderId="0" applyFill="0" applyBorder="0">
      <alignment horizontal="right"/>
    </xf>
    <xf numFmtId="0" fontId="130" fillId="0" borderId="38"/>
    <xf numFmtId="203" fontId="0" fillId="0" borderId="0"/>
    <xf numFmtId="203" fontId="0" fillId="0" borderId="0"/>
    <xf numFmtId="0" fontId="131" fillId="0" borderId="34" applyNumberFormat="0" applyFill="0" applyAlignment="0" applyProtection="0">
      <alignment vertical="center"/>
    </xf>
    <xf numFmtId="203" fontId="0" fillId="0" borderId="0"/>
    <xf numFmtId="0" fontId="0" fillId="0" borderId="0"/>
    <xf numFmtId="41" fontId="0" fillId="0" borderId="0" applyFont="0" applyFill="0" applyBorder="0" applyAlignment="0" applyProtection="0"/>
    <xf numFmtId="201" fontId="0" fillId="0" borderId="0" applyFont="0" applyFill="0" applyBorder="0" applyAlignment="0" applyProtection="0"/>
    <xf numFmtId="0" fontId="55" fillId="0" borderId="0"/>
    <xf numFmtId="216" fontId="28" fillId="0" borderId="0"/>
    <xf numFmtId="226" fontId="84" fillId="0" borderId="0" applyFont="0" applyFill="0" applyBorder="0" applyAlignment="0" applyProtection="0"/>
    <xf numFmtId="201" fontId="0" fillId="0" borderId="0" applyFill="0" applyBorder="0" applyAlignment="0"/>
    <xf numFmtId="39" fontId="84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37" fontId="6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132" fillId="0" borderId="0" applyProtection="0"/>
    <xf numFmtId="219" fontId="46" fillId="0" borderId="0" applyFont="0" applyFill="0" applyBorder="0" applyAlignment="0" applyProtection="0"/>
    <xf numFmtId="201" fontId="0" fillId="0" borderId="0" applyFill="0" applyBorder="0" applyAlignment="0"/>
    <xf numFmtId="0" fontId="64" fillId="17" borderId="0" applyNumberFormat="0" applyBorder="0" applyAlignment="0" applyProtection="0">
      <alignment vertical="center"/>
    </xf>
    <xf numFmtId="227" fontId="28" fillId="0" borderId="0"/>
    <xf numFmtId="0" fontId="133" fillId="0" borderId="0" applyNumberFormat="0" applyAlignment="0">
      <alignment horizontal="left"/>
    </xf>
    <xf numFmtId="0" fontId="51" fillId="12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34" fillId="0" borderId="0" applyNumberFormat="0" applyAlignment="0"/>
    <xf numFmtId="196" fontId="84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2" fillId="0" borderId="0" applyFill="0" applyBorder="0" applyAlignment="0"/>
    <xf numFmtId="0" fontId="114" fillId="0" borderId="0"/>
    <xf numFmtId="0" fontId="64" fillId="4" borderId="0" applyNumberFormat="0" applyBorder="0" applyAlignment="0" applyProtection="0">
      <alignment vertical="center"/>
    </xf>
    <xf numFmtId="15" fontId="86" fillId="0" borderId="0"/>
    <xf numFmtId="191" fontId="28" fillId="0" borderId="0"/>
    <xf numFmtId="190" fontId="0" fillId="0" borderId="0" applyFill="0" applyBorder="0" applyAlignment="0"/>
    <xf numFmtId="211" fontId="0" fillId="0" borderId="0" applyFill="0" applyBorder="0" applyAlignment="0"/>
    <xf numFmtId="0" fontId="109" fillId="24" borderId="0" applyNumberFormat="0" applyBorder="0" applyAlignment="0" applyProtection="0">
      <alignment vertical="center"/>
    </xf>
    <xf numFmtId="225" fontId="47" fillId="0" borderId="0" applyFont="0" applyFill="0" applyBorder="0" applyAlignment="0" applyProtection="0"/>
    <xf numFmtId="0" fontId="107" fillId="76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2" fontId="132" fillId="0" borderId="0" applyProtection="0"/>
    <xf numFmtId="228" fontId="114" fillId="0" borderId="0">
      <alignment horizontal="right"/>
    </xf>
    <xf numFmtId="43" fontId="47" fillId="0" borderId="0" applyFont="0" applyFill="0" applyBorder="0" applyAlignment="0" applyProtection="0">
      <alignment vertical="center"/>
    </xf>
    <xf numFmtId="0" fontId="0" fillId="0" borderId="0"/>
    <xf numFmtId="0" fontId="64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1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136" fillId="0" borderId="0">
      <alignment horizontal="left"/>
    </xf>
    <xf numFmtId="0" fontId="95" fillId="0" borderId="39" applyNumberFormat="0" applyAlignment="0" applyProtection="0">
      <alignment horizontal="left" vertical="center"/>
    </xf>
    <xf numFmtId="0" fontId="137" fillId="0" borderId="0" applyProtection="0"/>
    <xf numFmtId="0" fontId="51" fillId="12" borderId="0" applyNumberFormat="0" applyBorder="0" applyAlignment="0" applyProtection="0">
      <alignment vertical="center"/>
    </xf>
    <xf numFmtId="0" fontId="95" fillId="0" borderId="0" applyProtection="0"/>
    <xf numFmtId="38" fontId="138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1" fillId="24" borderId="0" applyNumberFormat="0" applyBorder="0" applyAlignment="0" applyProtection="0">
      <alignment vertical="center"/>
    </xf>
    <xf numFmtId="10" fontId="102" fillId="77" borderId="1" applyNumberFormat="0" applyBorder="0" applyAlignment="0" applyProtection="0"/>
    <xf numFmtId="0" fontId="0" fillId="0" borderId="0"/>
    <xf numFmtId="0" fontId="58" fillId="57" borderId="0" applyNumberFormat="0" applyBorder="0" applyAlignment="0" applyProtection="0">
      <alignment vertical="center"/>
    </xf>
    <xf numFmtId="226" fontId="139" fillId="62" borderId="0"/>
    <xf numFmtId="0" fontId="47" fillId="45" borderId="22" applyNumberFormat="0" applyAlignment="0" applyProtection="0"/>
    <xf numFmtId="0" fontId="0" fillId="0" borderId="0"/>
    <xf numFmtId="0" fontId="64" fillId="4" borderId="0" applyNumberFormat="0" applyBorder="0" applyAlignment="0" applyProtection="0">
      <alignment vertical="center"/>
    </xf>
    <xf numFmtId="0" fontId="47" fillId="55" borderId="0" applyNumberFormat="0" applyFont="0" applyBorder="0" applyAlignment="0" applyProtection="0">
      <alignment horizontal="right"/>
    </xf>
    <xf numFmtId="0" fontId="59" fillId="77" borderId="40" applyNumberFormat="0" applyFont="0" applyAlignment="0" applyProtection="0">
      <alignment vertical="center"/>
    </xf>
    <xf numFmtId="38" fontId="140" fillId="0" borderId="0"/>
    <xf numFmtId="38" fontId="129" fillId="0" borderId="0"/>
    <xf numFmtId="0" fontId="64" fillId="17" borderId="0" applyNumberFormat="0" applyBorder="0" applyAlignment="0" applyProtection="0">
      <alignment vertical="center"/>
    </xf>
    <xf numFmtId="0" fontId="47" fillId="3" borderId="32" applyNumberFormat="0" applyAlignment="0" applyProtection="0"/>
    <xf numFmtId="0" fontId="6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Protection="0">
      <alignment horizontal="left" vertical="center"/>
    </xf>
    <xf numFmtId="0" fontId="47" fillId="0" borderId="0" applyFont="0" applyFill="0">
      <alignment horizontal="fill"/>
    </xf>
    <xf numFmtId="0" fontId="0" fillId="0" borderId="0"/>
    <xf numFmtId="0" fontId="132" fillId="0" borderId="41" applyProtection="0"/>
    <xf numFmtId="211" fontId="0" fillId="0" borderId="0" applyFill="0" applyBorder="0" applyAlignment="0"/>
    <xf numFmtId="226" fontId="141" fillId="69" borderId="0"/>
    <xf numFmtId="0" fontId="100" fillId="17" borderId="0" applyNumberFormat="0" applyBorder="0" applyAlignment="0" applyProtection="0">
      <alignment vertical="center"/>
    </xf>
    <xf numFmtId="199" fontId="47" fillId="69" borderId="0"/>
    <xf numFmtId="0" fontId="47" fillId="0" borderId="0">
      <alignment vertical="center"/>
    </xf>
    <xf numFmtId="38" fontId="86" fillId="0" borderId="0" applyFont="0" applyFill="0" applyBorder="0" applyAlignment="0" applyProtection="0"/>
    <xf numFmtId="215" fontId="0" fillId="0" borderId="0" applyFont="0" applyFill="0" applyBorder="0" applyAlignment="0" applyProtection="0"/>
    <xf numFmtId="206" fontId="86" fillId="0" borderId="0" applyFont="0" applyFill="0" applyBorder="0" applyAlignment="0" applyProtection="0"/>
    <xf numFmtId="0" fontId="28" fillId="0" borderId="0"/>
    <xf numFmtId="37" fontId="142" fillId="0" borderId="0"/>
    <xf numFmtId="0" fontId="139" fillId="0" borderId="0"/>
    <xf numFmtId="0" fontId="59" fillId="77" borderId="40" applyNumberFormat="0" applyFont="0" applyAlignment="0" applyProtection="0">
      <alignment vertical="center"/>
    </xf>
    <xf numFmtId="0" fontId="143" fillId="9" borderId="32" applyNumberFormat="0" applyAlignment="0" applyProtection="0">
      <alignment vertical="center"/>
    </xf>
    <xf numFmtId="40" fontId="144" fillId="3" borderId="0">
      <alignment horizontal="right"/>
    </xf>
    <xf numFmtId="10" fontId="28" fillId="0" borderId="0" applyFont="0" applyFill="0" applyBorder="0" applyAlignment="0" applyProtection="0"/>
    <xf numFmtId="200" fontId="0" fillId="0" borderId="0" applyFont="0" applyFill="0" applyBorder="0" applyAlignment="0" applyProtection="0"/>
    <xf numFmtId="230" fontId="0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4" fillId="4" borderId="0" applyNumberFormat="0" applyBorder="0" applyAlignment="0" applyProtection="0">
      <alignment vertical="center"/>
    </xf>
    <xf numFmtId="201" fontId="0" fillId="0" borderId="0" applyFill="0" applyBorder="0" applyAlignment="0"/>
    <xf numFmtId="0" fontId="120" fillId="78" borderId="0" applyNumberFormat="0" applyBorder="0" applyAlignment="0" applyProtection="0"/>
    <xf numFmtId="211" fontId="0" fillId="0" borderId="0" applyFill="0" applyBorder="0" applyAlignment="0"/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0" fontId="146" fillId="0" borderId="38">
      <alignment horizontal="center"/>
    </xf>
    <xf numFmtId="0" fontId="105" fillId="49" borderId="0" applyNumberFormat="0" applyBorder="0" applyAlignment="0" applyProtection="0"/>
    <xf numFmtId="0" fontId="86" fillId="79" borderId="0" applyNumberFormat="0" applyFont="0" applyBorder="0" applyAlignment="0" applyProtection="0"/>
    <xf numFmtId="0" fontId="47" fillId="0" borderId="0" applyNumberFormat="0" applyFill="0" applyBorder="0" applyAlignment="0" applyProtection="0">
      <alignment horizontal="left"/>
    </xf>
    <xf numFmtId="177" fontId="47" fillId="0" borderId="0" applyNumberFormat="0" applyFill="0" applyBorder="0" applyAlignment="0" applyProtection="0">
      <alignment horizontal="left"/>
    </xf>
    <xf numFmtId="0" fontId="146" fillId="0" borderId="0" applyNumberForma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147" fillId="0" borderId="0">
      <alignment horizontal="left"/>
    </xf>
    <xf numFmtId="43" fontId="102" fillId="0" borderId="42"/>
    <xf numFmtId="0" fontId="130" fillId="0" borderId="0"/>
    <xf numFmtId="0" fontId="47" fillId="18" borderId="3">
      <protection locked="0"/>
    </xf>
    <xf numFmtId="0" fontId="139" fillId="0" borderId="0"/>
    <xf numFmtId="0" fontId="47" fillId="0" borderId="0">
      <alignment vertical="center"/>
    </xf>
    <xf numFmtId="0" fontId="115" fillId="18" borderId="3">
      <protection locked="0"/>
    </xf>
    <xf numFmtId="0" fontId="115" fillId="18" borderId="3">
      <protection locked="0"/>
    </xf>
    <xf numFmtId="0" fontId="47" fillId="18" borderId="3">
      <protection locked="0"/>
    </xf>
    <xf numFmtId="0" fontId="47" fillId="18" borderId="3">
      <protection locked="0"/>
    </xf>
    <xf numFmtId="0" fontId="47" fillId="18" borderId="3">
      <protection locked="0"/>
    </xf>
    <xf numFmtId="0" fontId="148" fillId="0" borderId="0" applyNumberFormat="0" applyFill="0" applyBorder="0" applyAlignment="0" applyProtection="0"/>
    <xf numFmtId="49" fontId="82" fillId="0" borderId="0" applyFill="0" applyBorder="0" applyAlignment="0"/>
    <xf numFmtId="231" fontId="82" fillId="0" borderId="0" applyFill="0" applyBorder="0" applyAlignment="0"/>
    <xf numFmtId="0" fontId="109" fillId="24" borderId="0" applyNumberFormat="0" applyBorder="0" applyAlignment="0" applyProtection="0">
      <alignment vertical="center"/>
    </xf>
    <xf numFmtId="232" fontId="0" fillId="0" borderId="0" applyFill="0" applyBorder="0" applyAlignment="0"/>
    <xf numFmtId="229" fontId="46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233" fontId="0" fillId="0" borderId="0" applyFont="0" applyFill="0" applyBorder="0" applyAlignment="0" applyProtection="0"/>
    <xf numFmtId="0" fontId="59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39" fillId="51" borderId="0" applyNumberFormat="0" applyBorder="0" applyAlignment="0" applyProtection="0"/>
    <xf numFmtId="0" fontId="125" fillId="0" borderId="0" applyNumberFormat="0" applyFill="0" applyBorder="0" applyAlignment="0" applyProtection="0">
      <alignment vertical="center"/>
    </xf>
    <xf numFmtId="9" fontId="149" fillId="0" borderId="0" applyFont="0" applyFill="0" applyBorder="0" applyAlignment="0" applyProtection="0"/>
    <xf numFmtId="0" fontId="46" fillId="0" borderId="0"/>
    <xf numFmtId="0" fontId="64" fillId="17" borderId="0" applyNumberFormat="0" applyBorder="0" applyAlignment="0" applyProtection="0">
      <alignment vertical="center"/>
    </xf>
    <xf numFmtId="0" fontId="0" fillId="0" borderId="0"/>
    <xf numFmtId="180" fontId="46" fillId="0" borderId="0" applyFont="0" applyFill="0" applyBorder="0" applyAlignment="0" applyProtection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150" fillId="0" borderId="36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1" fillId="0" borderId="30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234" fontId="0" fillId="0" borderId="0" applyFont="0" applyFill="0" applyBorder="0" applyAlignment="0" applyProtection="0"/>
    <xf numFmtId="0" fontId="152" fillId="0" borderId="0"/>
    <xf numFmtId="0" fontId="0" fillId="0" borderId="4" applyNumberFormat="0" applyFill="0" applyProtection="0">
      <alignment horizontal="right"/>
    </xf>
    <xf numFmtId="0" fontId="116" fillId="0" borderId="36" applyNumberFormat="0" applyFill="0" applyAlignment="0" applyProtection="0">
      <alignment vertical="center"/>
    </xf>
    <xf numFmtId="0" fontId="117" fillId="0" borderId="33" applyNumberFormat="0" applyFill="0" applyAlignment="0" applyProtection="0">
      <alignment vertical="center"/>
    </xf>
    <xf numFmtId="0" fontId="47" fillId="0" borderId="0" applyFont="0" applyBorder="0" applyAlignment="0">
      <alignment vertical="center"/>
    </xf>
    <xf numFmtId="0" fontId="79" fillId="0" borderId="30" applyNumberFormat="0" applyFill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53" fillId="0" borderId="4" applyNumberFormat="0" applyFill="0" applyProtection="0">
      <alignment horizontal="center"/>
    </xf>
    <xf numFmtId="0" fontId="39" fillId="4" borderId="0" applyNumberFormat="0" applyBorder="0" applyAlignment="0" applyProtection="0">
      <alignment vertical="center"/>
    </xf>
    <xf numFmtId="4" fontId="110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0" fillId="0" borderId="0"/>
    <xf numFmtId="0" fontId="155" fillId="0" borderId="12" applyNumberFormat="0" applyFill="0" applyProtection="0">
      <alignment horizontal="center"/>
    </xf>
    <xf numFmtId="0" fontId="109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109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0" borderId="0"/>
    <xf numFmtId="0" fontId="51" fillId="12" borderId="0" applyNumberFormat="0" applyBorder="0" applyAlignment="0" applyProtection="0">
      <alignment vertical="center"/>
    </xf>
    <xf numFmtId="0" fontId="47" fillId="0" borderId="0"/>
    <xf numFmtId="0" fontId="51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5" fillId="49" borderId="0" applyNumberFormat="0" applyBorder="0" applyAlignment="0" applyProtection="0"/>
    <xf numFmtId="0" fontId="105" fillId="49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43" fontId="126" fillId="0" borderId="0" applyFont="0" applyFill="0" applyBorder="0" applyAlignment="0" applyProtection="0"/>
    <xf numFmtId="0" fontId="8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76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" fontId="156" fillId="0" borderId="1">
      <alignment vertical="center"/>
      <protection locked="0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157" fillId="0" borderId="0"/>
    <xf numFmtId="0" fontId="61" fillId="12" borderId="0" applyNumberFormat="0" applyBorder="0" applyAlignment="0" applyProtection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6" fillId="0" borderId="0" applyFill="0" applyBorder="0" applyAlignment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5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0" fontId="90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47" fillId="0" borderId="0">
      <alignment vertical="center"/>
    </xf>
    <xf numFmtId="0" fontId="0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0" fillId="0" borderId="0"/>
    <xf numFmtId="0" fontId="0" fillId="0" borderId="0"/>
    <xf numFmtId="0" fontId="0" fillId="0" borderId="0"/>
    <xf numFmtId="0" fontId="159" fillId="23" borderId="22" applyNumberFormat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/>
    <xf numFmtId="0" fontId="72" fillId="23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0" fillId="0" borderId="0" applyNumberFormat="0" applyFill="0" applyBorder="0" applyAlignment="0" applyProtection="0">
      <alignment vertical="top"/>
      <protection locked="0"/>
    </xf>
    <xf numFmtId="0" fontId="59" fillId="0" borderId="0">
      <alignment vertical="center"/>
    </xf>
    <xf numFmtId="0" fontId="0" fillId="0" borderId="0"/>
    <xf numFmtId="0" fontId="59" fillId="0" borderId="0">
      <alignment vertical="center"/>
    </xf>
    <xf numFmtId="0" fontId="0" fillId="0" borderId="0"/>
    <xf numFmtId="0" fontId="59" fillId="0" borderId="0">
      <alignment vertical="center"/>
    </xf>
    <xf numFmtId="0" fontId="59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77" borderId="40" applyNumberFormat="0" applyFont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47" fillId="17" borderId="0" applyNumberFormat="0" applyBorder="0" applyAlignment="0" applyProtection="0">
      <alignment vertical="center"/>
    </xf>
    <xf numFmtId="0" fontId="36" fillId="0" borderId="0" applyFill="0" applyBorder="0" applyAlignment="0"/>
    <xf numFmtId="0" fontId="64" fillId="17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8" fillId="0" borderId="0"/>
    <xf numFmtId="0" fontId="39" fillId="17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27" fillId="53" borderId="35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55" fillId="0" borderId="12" applyNumberFormat="0" applyFill="0" applyProtection="0">
      <alignment horizontal="left"/>
    </xf>
    <xf numFmtId="0" fontId="163" fillId="0" borderId="31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12" fillId="0" borderId="0"/>
    <xf numFmtId="0" fontId="58" fillId="7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72" borderId="0" applyNumberFormat="0" applyBorder="0" applyAlignment="0" applyProtection="0">
      <alignment vertical="center"/>
    </xf>
    <xf numFmtId="0" fontId="143" fillId="9" borderId="32" applyNumberFormat="0" applyAlignment="0" applyProtection="0">
      <alignment vertical="center"/>
    </xf>
    <xf numFmtId="1" fontId="0" fillId="0" borderId="12" applyFill="0" applyProtection="0">
      <alignment horizontal="center"/>
    </xf>
    <xf numFmtId="198" fontId="110" fillId="0" borderId="0" applyFont="0" applyFill="0" applyBorder="0" applyAlignment="0" applyProtection="0"/>
    <xf numFmtId="0" fontId="47" fillId="0" borderId="31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235" fontId="156" fillId="0" borderId="1">
      <alignment vertical="center"/>
      <protection locked="0"/>
    </xf>
    <xf numFmtId="0" fontId="55" fillId="0" borderId="0"/>
    <xf numFmtId="0" fontId="86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26" fillId="0" borderId="0" applyFont="0" applyFill="0" applyBorder="0" applyAlignment="0" applyProtection="0"/>
    <xf numFmtId="217" fontId="126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9" fontId="1" fillId="0" borderId="9" xfId="0" applyNumberFormat="1" applyFont="1" applyFill="1" applyBorder="1" applyAlignment="1">
      <alignment horizontal="center" vertical="center"/>
    </xf>
    <xf numFmtId="9" fontId="1" fillId="0" borderId="10" xfId="0" applyNumberFormat="1" applyFont="1" applyFill="1" applyBorder="1" applyAlignment="1">
      <alignment horizontal="center" vertical="center"/>
    </xf>
    <xf numFmtId="9" fontId="1" fillId="0" borderId="13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indent="2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right" vertical="center" wrapText="1"/>
    </xf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237" fontId="24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6" fillId="0" borderId="15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 wrapText="1"/>
    </xf>
    <xf numFmtId="238" fontId="26" fillId="0" borderId="15" xfId="0" applyNumberFormat="1" applyFont="1" applyFill="1" applyBorder="1" applyAlignment="1" applyProtection="1">
      <alignment horizontal="center" vertical="center"/>
    </xf>
    <xf numFmtId="49" fontId="26" fillId="0" borderId="15" xfId="0" applyNumberFormat="1" applyFont="1" applyFill="1" applyBorder="1" applyAlignment="1" applyProtection="1">
      <alignment horizontal="left" vertical="center" wrapText="1"/>
    </xf>
    <xf numFmtId="49" fontId="26" fillId="0" borderId="15" xfId="0" applyNumberFormat="1" applyFont="1" applyFill="1" applyBorder="1" applyAlignment="1" applyProtection="1">
      <alignment horizontal="center" vertical="center"/>
    </xf>
    <xf numFmtId="237" fontId="26" fillId="0" borderId="15" xfId="0" applyNumberFormat="1" applyFont="1" applyFill="1" applyBorder="1" applyAlignment="1" applyProtection="1">
      <alignment horizontal="right" vertical="center"/>
    </xf>
    <xf numFmtId="238" fontId="22" fillId="0" borderId="15" xfId="0" applyNumberFormat="1" applyFont="1" applyFill="1" applyBorder="1" applyAlignment="1" applyProtection="1">
      <alignment horizontal="center" vertical="center"/>
    </xf>
    <xf numFmtId="49" fontId="26" fillId="0" borderId="15" xfId="0" applyNumberFormat="1" applyFont="1" applyFill="1" applyBorder="1" applyAlignment="1" applyProtection="1">
      <alignment horizontal="left" vertical="center"/>
    </xf>
    <xf numFmtId="49" fontId="22" fillId="0" borderId="15" xfId="0" applyNumberFormat="1" applyFont="1" applyFill="1" applyBorder="1" applyAlignment="1" applyProtection="1">
      <alignment horizontal="left" vertical="center" wrapText="1"/>
    </xf>
    <xf numFmtId="49" fontId="22" fillId="0" borderId="15" xfId="0" applyNumberFormat="1" applyFont="1" applyFill="1" applyBorder="1" applyAlignment="1" applyProtection="1">
      <alignment horizontal="left" vertical="center"/>
    </xf>
    <xf numFmtId="239" fontId="22" fillId="0" borderId="1" xfId="0" applyNumberFormat="1" applyFont="1" applyFill="1" applyBorder="1" applyAlignment="1" applyProtection="1">
      <alignment horizontal="right" vertical="center" wrapText="1"/>
    </xf>
    <xf numFmtId="237" fontId="22" fillId="0" borderId="15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vertical="center"/>
    </xf>
    <xf numFmtId="49" fontId="21" fillId="0" borderId="0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239" fontId="26" fillId="0" borderId="1" xfId="0" applyNumberFormat="1" applyFont="1" applyFill="1" applyBorder="1" applyAlignment="1" applyProtection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49" fontId="28" fillId="0" borderId="1" xfId="692" applyNumberFormat="1" applyFont="1" applyFill="1" applyBorder="1" applyAlignment="1">
      <alignment horizontal="left" vertical="center"/>
    </xf>
    <xf numFmtId="239" fontId="22" fillId="0" borderId="1" xfId="0" applyNumberFormat="1" applyFont="1" applyFill="1" applyBorder="1" applyAlignment="1" applyProtection="1">
      <alignment horizontal="right" vertical="center"/>
    </xf>
    <xf numFmtId="239" fontId="26" fillId="0" borderId="1" xfId="0" applyNumberFormat="1" applyFont="1" applyFill="1" applyBorder="1" applyAlignment="1" applyProtection="1">
      <alignment horizontal="right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26" fillId="0" borderId="15" xfId="0" applyFont="1" applyFill="1" applyBorder="1" applyAlignment="1" applyProtection="1">
      <alignment horizontal="left" vertical="center"/>
    </xf>
    <xf numFmtId="239" fontId="26" fillId="0" borderId="15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15" xfId="0" applyFont="1" applyFill="1" applyBorder="1" applyAlignment="1" applyProtection="1">
      <alignment horizontal="left" vertical="center"/>
    </xf>
    <xf numFmtId="239" fontId="22" fillId="0" borderId="15" xfId="0" applyNumberFormat="1" applyFont="1" applyFill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>
      <alignment vertical="center"/>
    </xf>
    <xf numFmtId="0" fontId="22" fillId="0" borderId="15" xfId="0" applyFont="1" applyFill="1" applyBorder="1" applyAlignment="1" applyProtection="1">
      <alignment horizontal="right" vertical="center"/>
    </xf>
    <xf numFmtId="0" fontId="22" fillId="0" borderId="15" xfId="0" applyFont="1" applyBorder="1" applyAlignment="1" applyProtection="1">
      <alignment horizontal="right" vertical="center"/>
    </xf>
    <xf numFmtId="239" fontId="22" fillId="0" borderId="15" xfId="0" applyNumberFormat="1" applyFont="1" applyBorder="1" applyAlignment="1" applyProtection="1">
      <alignment horizontal="right" vertical="center" wrapText="1"/>
    </xf>
    <xf numFmtId="0" fontId="22" fillId="0" borderId="15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1" fillId="0" borderId="0" xfId="913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237" fontId="26" fillId="0" borderId="1" xfId="0" applyNumberFormat="1" applyFont="1" applyFill="1" applyBorder="1" applyAlignment="1" applyProtection="1">
      <alignment horizontal="right" vertical="center" wrapText="1"/>
    </xf>
    <xf numFmtId="237" fontId="22" fillId="0" borderId="1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vertical="center"/>
    </xf>
    <xf numFmtId="0" fontId="22" fillId="0" borderId="1" xfId="692" applyFont="1" applyFill="1" applyBorder="1" applyAlignment="1" applyProtection="1">
      <alignment vertical="center"/>
    </xf>
    <xf numFmtId="239" fontId="31" fillId="0" borderId="1" xfId="0" applyNumberFormat="1" applyFont="1" applyFill="1" applyBorder="1" applyAlignment="1">
      <alignment horizontal="right" vertical="center"/>
    </xf>
    <xf numFmtId="0" fontId="22" fillId="0" borderId="1" xfId="692" applyFont="1" applyBorder="1" applyAlignment="1" applyProtection="1">
      <alignment vertical="center"/>
    </xf>
    <xf numFmtId="239" fontId="22" fillId="0" borderId="1" xfId="0" applyNumberFormat="1" applyFont="1" applyBorder="1" applyAlignment="1" applyProtection="1">
      <alignment horizontal="right" vertical="center"/>
    </xf>
    <xf numFmtId="0" fontId="26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9" fillId="0" borderId="0" xfId="692" applyFont="1" applyBorder="1" applyAlignment="1" applyProtection="1"/>
    <xf numFmtId="0" fontId="0" fillId="0" borderId="0" xfId="692"/>
    <xf numFmtId="0" fontId="25" fillId="0" borderId="0" xfId="692" applyFont="1" applyBorder="1" applyAlignment="1" applyProtection="1">
      <alignment vertical="center" wrapText="1"/>
    </xf>
    <xf numFmtId="0" fontId="21" fillId="0" borderId="0" xfId="692" applyFont="1" applyBorder="1" applyAlignment="1" applyProtection="1">
      <alignment horizontal="center" vertical="center"/>
    </xf>
    <xf numFmtId="0" fontId="22" fillId="0" borderId="0" xfId="692" applyFont="1" applyBorder="1" applyAlignment="1" applyProtection="1">
      <alignment vertical="center"/>
    </xf>
    <xf numFmtId="0" fontId="22" fillId="0" borderId="0" xfId="692" applyFont="1" applyBorder="1" applyAlignment="1" applyProtection="1"/>
    <xf numFmtId="0" fontId="22" fillId="0" borderId="0" xfId="692" applyFont="1" applyBorder="1" applyAlignment="1" applyProtection="1">
      <alignment horizontal="right" vertical="center"/>
    </xf>
    <xf numFmtId="0" fontId="26" fillId="0" borderId="1" xfId="692" applyFont="1" applyBorder="1" applyAlignment="1" applyProtection="1">
      <alignment horizontal="center" vertical="center"/>
    </xf>
    <xf numFmtId="239" fontId="22" fillId="0" borderId="1" xfId="692" applyNumberFormat="1" applyFont="1" applyFill="1" applyBorder="1" applyAlignment="1" applyProtection="1">
      <alignment horizontal="right" vertical="center"/>
    </xf>
    <xf numFmtId="239" fontId="22" fillId="0" borderId="1" xfId="692" applyNumberFormat="1" applyFont="1" applyFill="1" applyBorder="1" applyAlignment="1" applyProtection="1">
      <alignment horizontal="right" vertical="center" wrapText="1"/>
    </xf>
    <xf numFmtId="0" fontId="19" fillId="0" borderId="0" xfId="692" applyFont="1" applyFill="1" applyBorder="1" applyAlignment="1" applyProtection="1"/>
    <xf numFmtId="239" fontId="22" fillId="0" borderId="1" xfId="692" applyNumberFormat="1" applyFont="1" applyBorder="1" applyAlignment="1" applyProtection="1">
      <alignment horizontal="right" vertical="center"/>
    </xf>
    <xf numFmtId="239" fontId="22" fillId="0" borderId="1" xfId="692" applyNumberFormat="1" applyFont="1" applyBorder="1" applyAlignment="1" applyProtection="1">
      <alignment vertical="center"/>
    </xf>
    <xf numFmtId="239" fontId="22" fillId="0" borderId="1" xfId="692" applyNumberFormat="1" applyFont="1" applyBorder="1" applyAlignment="1" applyProtection="1">
      <alignment horizontal="right" vertical="center" wrapText="1"/>
    </xf>
    <xf numFmtId="239" fontId="26" fillId="0" borderId="1" xfId="692" applyNumberFormat="1" applyFont="1" applyFill="1" applyBorder="1" applyAlignment="1" applyProtection="1">
      <alignment horizontal="right" vertical="center" wrapText="1"/>
    </xf>
    <xf numFmtId="239" fontId="26" fillId="0" borderId="1" xfId="692" applyNumberFormat="1" applyFont="1" applyFill="1" applyBorder="1" applyAlignment="1" applyProtection="1">
      <alignment horizontal="center" vertical="center"/>
    </xf>
    <xf numFmtId="237" fontId="22" fillId="0" borderId="1" xfId="692" applyNumberFormat="1" applyFont="1" applyFill="1" applyBorder="1" applyAlignment="1" applyProtection="1">
      <alignment horizontal="right" vertical="center" wrapText="1"/>
    </xf>
    <xf numFmtId="239" fontId="22" fillId="0" borderId="1" xfId="692" applyNumberFormat="1" applyFont="1" applyFill="1" applyBorder="1" applyAlignment="1" applyProtection="1"/>
    <xf numFmtId="0" fontId="32" fillId="0" borderId="0" xfId="0" applyFont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/>
    </xf>
    <xf numFmtId="0" fontId="24" fillId="0" borderId="18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vertical="center" wrapText="1"/>
    </xf>
    <xf numFmtId="0" fontId="24" fillId="0" borderId="19" xfId="0" applyFont="1" applyBorder="1" applyAlignment="1" applyProtection="1">
      <alignment vertical="center"/>
    </xf>
    <xf numFmtId="0" fontId="24" fillId="0" borderId="20" xfId="0" applyFont="1" applyBorder="1" applyAlignment="1" applyProtection="1">
      <alignment vertical="center"/>
    </xf>
    <xf numFmtId="0" fontId="24" fillId="0" borderId="20" xfId="0" applyFont="1" applyBorder="1" applyAlignment="1" applyProtection="1"/>
    <xf numFmtId="0" fontId="3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/>
    <xf numFmtId="0" fontId="37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差_奖励补助测算5.22测试" xfId="48"/>
    <cellStyle name="标题" xfId="49" builtinId="15"/>
    <cellStyle name="Currency$[0]" xfId="50"/>
    <cellStyle name="Calc Units (0)" xfId="51"/>
    <cellStyle name="常规 5 2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0,0_x000d__x000a_NA_x000d__x000a_" xfId="62"/>
    <cellStyle name="60% - 强调文字颜色 1" xfId="63" builtinId="32"/>
    <cellStyle name="标题 3" xfId="64" builtinId="18"/>
    <cellStyle name="桁区切り_１１月価格表" xfId="65"/>
    <cellStyle name="百分比 6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Input" xfId="72"/>
    <cellStyle name="_ET_STYLE_NoName_00__Book1_2013年部门预算车辆情况统计表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Currency [0]" xfId="82"/>
    <cellStyle name="好_三季度－表二" xfId="83"/>
    <cellStyle name="强调文字颜色 2" xfId="84" builtinId="33"/>
    <cellStyle name="Accent3_2013年部门预算车辆情况统计表" xfId="85"/>
    <cellStyle name="_long term loan - others 300504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0.0%" xfId="107"/>
    <cellStyle name="输出 2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?? 2 3" xfId="117"/>
    <cellStyle name="计算 3" xfId="118"/>
    <cellStyle name="_特色理财产品统计表1" xfId="119"/>
    <cellStyle name="常规 2 2_Book1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1" xfId="129"/>
    <cellStyle name="好_业务工作量指标" xfId="130"/>
    <cellStyle name="适中 2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?_临夏市_7" xfId="148"/>
    <cellStyle name="t_项目支出明细表科室第二稿(汇报郭局长修改后）" xfId="149"/>
    <cellStyle name="_x0007_" xfId="150"/>
    <cellStyle name="差_2009年一般性转移支付标准工资_奖励补助测算7.25 (version 1) (version 1)" xfId="151"/>
    <cellStyle name="常规 7 2 2 2" xfId="152"/>
    <cellStyle name="_Book1" xfId="153"/>
    <cellStyle name="常规 2 7 2" xfId="154"/>
    <cellStyle name="?" xfId="155"/>
    <cellStyle name="_ET_STYLE_NoName_00__Book1_1_项目支出明细表科室第二稿(汇报郭局长修改后）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?? [0]" xfId="161"/>
    <cellStyle name="常规 20 2 2" xfId="162"/>
    <cellStyle name="Percent[2]" xfId="163"/>
    <cellStyle name="???? [0.00]_Analysis of Loans" xfId="164"/>
    <cellStyle name="style2" xfId="165"/>
    <cellStyle name="烹拳_ +Foil &amp; -FOIL &amp; PAPER" xfId="166"/>
    <cellStyle name="_建会〔2007〕209号附件：核算码与COA段值映射关系表" xfId="167"/>
    <cellStyle name="?_临夏市_5" xfId="168"/>
    <cellStyle name="60% - 强调文字颜色 3 3" xfId="169"/>
    <cellStyle name="砯刽 [0]_PLDT" xfId="170"/>
    <cellStyle name="ColLevel_0" xfId="171"/>
    <cellStyle name="Calc Currency (0) 2" xfId="172"/>
    <cellStyle name="常规 3 3 3" xfId="173"/>
    <cellStyle name="?鹎%U龡&amp;H?_x0008__x001c__x001c_?_x0007__x0001__x0001_" xfId="174"/>
    <cellStyle name="@_text" xfId="175"/>
    <cellStyle name="_KPMG original version_(中企华)审计评估联合申报明细表.V1" xfId="176"/>
    <cellStyle name="差_2006年水利统计指标统计表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_(电解铝)报表调整模板" xfId="185"/>
    <cellStyle name="Accent3 - 60%" xfId="186"/>
    <cellStyle name="好_2009年一般性转移支付标准工资_~4190974" xfId="187"/>
    <cellStyle name="㼿㼿?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_~1542229" xfId="194"/>
    <cellStyle name="常规 17 2" xfId="195"/>
    <cellStyle name="_~1723196" xfId="196"/>
    <cellStyle name="KPMG Heading 3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category" xfId="225"/>
    <cellStyle name="_2006年报表调整-常林股份公司(本部)" xfId="226"/>
    <cellStyle name="_2005年综合经营计划表（调整后公式）" xfId="227"/>
    <cellStyle name="好_2007年政法部门业务指标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_2007各网点中间业务月收入通报工作表070708" xfId="236"/>
    <cellStyle name="差_2009年一般性转移支付标准工资_不用软件计算9.1不考虑经费管理评价xl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百分比 5 2" xfId="245"/>
    <cellStyle name="_2007综合经营计划表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差_汇总-县级财政报表附表" xfId="251"/>
    <cellStyle name="_kcb1" xfId="252"/>
    <cellStyle name="分级显示行_1_13区汇总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_8月各行减值计算" xfId="266"/>
    <cellStyle name="Subtotal" xfId="267"/>
    <cellStyle name="F5" xfId="268"/>
    <cellStyle name="Calc Percent (2)" xfId="269"/>
    <cellStyle name="_Book1_1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常规 3 2 2" xfId="274"/>
    <cellStyle name="㼿㼿㼿㼿?" xfId="275"/>
    <cellStyle name="差_Book1_2013年部门预算车辆情况统计表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Comma  - Style5" xfId="284"/>
    <cellStyle name="汇总 2" xfId="285"/>
    <cellStyle name="好_城建部门" xfId="286"/>
    <cellStyle name="_Book1_1_项目支出明细表科室第二稿(汇报郭局长修改后）" xfId="287"/>
    <cellStyle name="_计划表2－3：产品业务计划表" xfId="288"/>
    <cellStyle name="Accent2 - 20%" xfId="289"/>
    <cellStyle name="常规 3 2 3" xfId="290"/>
    <cellStyle name="_Book1_3_公务费分类分档定额标准" xfId="291"/>
    <cellStyle name="F6" xfId="292"/>
    <cellStyle name="_Book1_2" xfId="293"/>
    <cellStyle name="Linked Cell" xfId="294"/>
    <cellStyle name="Currency\[0]" xfId="295"/>
    <cellStyle name="归盒啦_95" xfId="296"/>
    <cellStyle name="检查单元格 2" xfId="297"/>
    <cellStyle name="好_Book1_4" xfId="298"/>
    <cellStyle name="_Book1_2_Book1" xfId="299"/>
    <cellStyle name="千位分隔 5" xfId="300"/>
    <cellStyle name="_钞币安防汇总" xfId="301"/>
    <cellStyle name="常规 23 2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常规 3_2013年部门预算车辆情况统计表" xfId="307"/>
    <cellStyle name="_Book1_2_项目支出明细表科室第二稿(汇报郭局长修改后）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F7" xfId="315"/>
    <cellStyle name="_Book1_3" xfId="316"/>
    <cellStyle name="_分行操作风险测算" xfId="317"/>
    <cellStyle name="_费用_Book1" xfId="318"/>
    <cellStyle name="Accent1 - 20%" xfId="319"/>
    <cellStyle name="20% - Accent1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F8" xfId="327"/>
    <cellStyle name="_Book1_4" xfId="328"/>
    <cellStyle name="好_03昭通" xfId="329"/>
    <cellStyle name="20% - 强调文字颜色 3 2" xfId="330"/>
    <cellStyle name="Heading 2" xfId="331"/>
    <cellStyle name="_Book1_Book1" xfId="332"/>
    <cellStyle name="寘嬫愗傝 [0.00]_Region Orders (2)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{Thousand}" xfId="393"/>
    <cellStyle name="适中 3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60% - Accent5" xfId="398"/>
    <cellStyle name="强调文字颜色 4 2" xfId="399"/>
    <cellStyle name="_long term loan - others 300504_审计调查表.V3" xfId="400"/>
    <cellStyle name="差_云南农村义务教育统计表" xfId="401"/>
    <cellStyle name="常规 2 5" xfId="402"/>
    <cellStyle name="_Part III.200406.Loan and Liabilities details.(Site Name)" xfId="403"/>
    <cellStyle name="Moneda [0]_96 Risk" xfId="404"/>
    <cellStyle name="Currency [00]" xfId="405"/>
    <cellStyle name="差_县级基础数据" xfId="406"/>
    <cellStyle name="烹拳 [0]_ +Foil &amp; -FOIL &amp; PAPER" xfId="407"/>
    <cellStyle name="_Part III.200406.Loan and Liabilities details.(Site Name)_(中企华)审计评估联合申报明细表.V1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好 2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千位分隔 2" xfId="421"/>
    <cellStyle name="_Part III.200406.Loan and Liabilities details.(Site Name)_审计调查表.V3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Input Cells 2" xfId="437"/>
    <cellStyle name="_川崎正式报表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强调文字颜色 5 2" xfId="447"/>
    <cellStyle name="_费用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Accent3" xfId="478"/>
    <cellStyle name="差_2007年检察院案件数" xfId="479"/>
    <cellStyle name="_网络改造通信费用测算表（20090820）" xfId="480"/>
    <cellStyle name="常规 6_Book1" xfId="481"/>
    <cellStyle name="Prefilled" xfId="482"/>
    <cellStyle name="_网上公布名单" xfId="483"/>
    <cellStyle name="样式 1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60% - Accent1" xfId="490"/>
    <cellStyle name="_中间业务挂价表（公司部+500）2" xfId="491"/>
    <cellStyle name="强调 2" xfId="492"/>
    <cellStyle name="む|靇Revenuenuesy L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PSInt" xfId="501"/>
    <cellStyle name="{Thousand [0]}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差_奖励补助测算5.24冯铸" xfId="512"/>
    <cellStyle name="t_HVAC Equipment (3)_Book1" xfId="513"/>
    <cellStyle name="20% - 强调文字颜色 1 2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差_业务工作量指标" xfId="524"/>
    <cellStyle name="20% - 强调文字颜色 6 3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差_指标四" xfId="534"/>
    <cellStyle name="40% - 强调文字颜色 1 2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常规 5" xfId="560"/>
    <cellStyle name="Accent5_2013年部门预算车辆情况统计表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汇总 3" xfId="619"/>
    <cellStyle name="Comma  - Style6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InputArea" xfId="683"/>
    <cellStyle name="注释 3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F28" sqref="F28"/>
    </sheetView>
  </sheetViews>
  <sheetFormatPr defaultColWidth="9" defaultRowHeight="12.75" customHeight="1"/>
  <cols>
    <col min="1" max="6" width="17.1428571428571" style="64" customWidth="1"/>
    <col min="7" max="7" width="21.4285714285714" style="64" customWidth="1"/>
    <col min="8" max="9" width="17.1428571428571" style="64" customWidth="1"/>
    <col min="10" max="10" width="9" style="64" customWidth="1"/>
  </cols>
  <sheetData>
    <row r="2" ht="14.25" customHeight="1" spans="1:10">
      <c r="A2" s="157"/>
      <c r="B2"/>
      <c r="C2"/>
      <c r="D2"/>
      <c r="E2"/>
      <c r="F2"/>
      <c r="G2"/>
      <c r="H2"/>
      <c r="I2"/>
      <c r="J2"/>
    </row>
    <row r="3" ht="18.75" customHeight="1" spans="1:10">
      <c r="A3" s="158" t="s">
        <v>0</v>
      </c>
      <c r="B3" s="158"/>
      <c r="C3" s="158"/>
      <c r="D3" s="158"/>
      <c r="E3" s="158"/>
      <c r="F3" s="158"/>
      <c r="G3" s="158"/>
      <c r="H3" s="158"/>
      <c r="I3" s="158"/>
      <c r="J3"/>
    </row>
    <row r="4" ht="24" customHeight="1" spans="1:10">
      <c r="A4" s="158" t="s">
        <v>1</v>
      </c>
      <c r="B4" s="158" t="s">
        <v>2</v>
      </c>
      <c r="C4" s="158"/>
      <c r="D4" s="158"/>
      <c r="E4" s="158"/>
      <c r="F4" s="158"/>
      <c r="G4" s="158"/>
      <c r="H4" s="158"/>
      <c r="I4" s="158"/>
      <c r="J4"/>
    </row>
    <row r="5" ht="14.25" customHeight="1" spans="1:10">
      <c r="A5" s="158"/>
      <c r="B5" s="158"/>
      <c r="C5" s="158"/>
      <c r="D5" s="158"/>
      <c r="E5" s="158"/>
      <c r="F5" s="158"/>
      <c r="G5" s="158"/>
      <c r="H5" s="158"/>
      <c r="I5" s="158"/>
      <c r="J5"/>
    </row>
    <row r="6" ht="14.25" customHeight="1" spans="1:10">
      <c r="A6" s="158"/>
      <c r="B6" s="158"/>
      <c r="C6" s="158"/>
      <c r="D6" s="158"/>
      <c r="E6" s="158"/>
      <c r="F6" s="158"/>
      <c r="G6" s="158"/>
      <c r="H6" s="158"/>
      <c r="I6" s="158"/>
      <c r="J6"/>
    </row>
    <row r="7" ht="14.25" customHeight="1" spans="1:10">
      <c r="A7" s="158"/>
      <c r="B7" s="158"/>
      <c r="C7" s="158"/>
      <c r="D7" s="158"/>
      <c r="E7" s="158"/>
      <c r="F7" s="158"/>
      <c r="G7" s="158"/>
      <c r="H7" s="158"/>
      <c r="I7" s="158"/>
      <c r="J7"/>
    </row>
    <row r="8" ht="14.25" customHeight="1" spans="1:10">
      <c r="A8" s="158"/>
      <c r="B8" s="158"/>
      <c r="C8" s="158"/>
      <c r="D8" s="158"/>
      <c r="E8" s="158"/>
      <c r="F8" s="158"/>
      <c r="G8" s="158"/>
      <c r="H8" s="158"/>
      <c r="I8" s="158"/>
      <c r="J8"/>
    </row>
    <row r="9" ht="33" customHeight="1" spans="1:10">
      <c r="A9" s="159" t="s">
        <v>3</v>
      </c>
      <c r="B9" s="159"/>
      <c r="C9" s="159"/>
      <c r="D9" s="159"/>
      <c r="E9" s="159"/>
      <c r="F9" s="159"/>
      <c r="G9" s="159"/>
      <c r="H9" s="159"/>
      <c r="I9" s="159"/>
      <c r="J9"/>
    </row>
    <row r="10" ht="14.25" customHeight="1" spans="1:10">
      <c r="A10" s="158"/>
      <c r="B10" s="158"/>
      <c r="C10" s="158"/>
      <c r="D10" s="158"/>
      <c r="E10" s="158"/>
      <c r="F10" s="158"/>
      <c r="G10" s="158"/>
      <c r="H10" s="158"/>
      <c r="I10" s="158"/>
      <c r="J10"/>
    </row>
    <row r="11" ht="14.25" customHeight="1" spans="1:10">
      <c r="A11" s="158"/>
      <c r="B11" s="158"/>
      <c r="C11" s="158"/>
      <c r="D11" s="158"/>
      <c r="E11" s="158"/>
      <c r="F11" s="158"/>
      <c r="G11" s="158"/>
      <c r="H11" s="158"/>
      <c r="I11" s="158"/>
      <c r="J11"/>
    </row>
    <row r="12" ht="14.25" customHeight="1" spans="1:10">
      <c r="A12" s="158"/>
      <c r="B12" s="158"/>
      <c r="C12" s="158"/>
      <c r="D12" s="158"/>
      <c r="E12" s="158"/>
      <c r="F12" s="158"/>
      <c r="G12" s="158"/>
      <c r="H12" s="158"/>
      <c r="I12" s="158"/>
      <c r="J12"/>
    </row>
    <row r="13" ht="14.25" customHeight="1" spans="1:10">
      <c r="A13" s="158"/>
      <c r="B13" s="158"/>
      <c r="C13" s="158"/>
      <c r="D13" s="158"/>
      <c r="E13" s="158"/>
      <c r="F13" s="158"/>
      <c r="G13" s="158"/>
      <c r="H13" s="158"/>
      <c r="I13" s="158"/>
      <c r="J13"/>
    </row>
    <row r="14" ht="14.25" customHeight="1" spans="1:10">
      <c r="A14" s="158"/>
      <c r="B14" s="158"/>
      <c r="C14" s="158"/>
      <c r="D14" s="158"/>
      <c r="E14" s="158"/>
      <c r="F14" s="158"/>
      <c r="G14" s="158"/>
      <c r="H14" s="158"/>
      <c r="I14" s="158"/>
      <c r="J14"/>
    </row>
    <row r="15" ht="14.25" customHeight="1" spans="1:10">
      <c r="A15" s="158"/>
      <c r="B15" s="158"/>
      <c r="C15" s="158"/>
      <c r="D15" s="158"/>
      <c r="E15" s="158"/>
      <c r="F15" s="158"/>
      <c r="G15" s="158"/>
      <c r="H15" s="158"/>
      <c r="I15" s="158"/>
      <c r="J15"/>
    </row>
    <row r="16" ht="14.25" customHeight="1" spans="1:10">
      <c r="A16" s="158"/>
      <c r="B16" s="158"/>
      <c r="C16" s="158"/>
      <c r="D16" s="158"/>
      <c r="E16" s="158"/>
      <c r="F16" s="158"/>
      <c r="G16" s="158"/>
      <c r="H16" s="158"/>
      <c r="I16" s="158"/>
      <c r="J16"/>
    </row>
    <row r="17" ht="14.25" customHeight="1" spans="1:10">
      <c r="A17" s="158"/>
      <c r="B17" s="158"/>
      <c r="C17" s="158"/>
      <c r="D17" s="158"/>
      <c r="E17" s="158"/>
      <c r="F17" s="158"/>
      <c r="G17" s="158"/>
      <c r="H17" s="158"/>
      <c r="I17" s="158"/>
      <c r="J17"/>
    </row>
    <row r="18" ht="14.25" customHeight="1" spans="1:10">
      <c r="A18" s="158"/>
      <c r="B18" s="158"/>
      <c r="C18" s="158"/>
      <c r="D18" s="158"/>
      <c r="E18" s="158"/>
      <c r="F18" s="158"/>
      <c r="G18" s="158"/>
      <c r="H18" s="158"/>
      <c r="I18" s="158"/>
      <c r="J18"/>
    </row>
    <row r="19" ht="14.25" customHeight="1" spans="1:10">
      <c r="A19" s="160" t="s">
        <v>4</v>
      </c>
      <c r="B19" s="158"/>
      <c r="C19" s="158"/>
      <c r="D19" s="158"/>
      <c r="E19" s="158"/>
      <c r="F19" s="158"/>
      <c r="G19" s="158"/>
      <c r="H19" s="158"/>
      <c r="I19" s="158"/>
      <c r="J19"/>
    </row>
    <row r="20" ht="14.25" customHeight="1" spans="1:10">
      <c r="A20" s="158"/>
      <c r="B20" s="158"/>
      <c r="C20" s="158"/>
      <c r="D20" s="158"/>
      <c r="E20" s="158"/>
      <c r="F20" s="158"/>
      <c r="G20" s="158"/>
      <c r="H20" s="158"/>
      <c r="I20" s="158"/>
      <c r="J20"/>
    </row>
    <row r="21" ht="14.25" customHeight="1" spans="1:10">
      <c r="A21" s="158"/>
      <c r="B21" s="158"/>
      <c r="C21" s="158"/>
      <c r="D21" s="158"/>
      <c r="E21" s="158"/>
      <c r="F21" s="158"/>
      <c r="G21" s="158"/>
      <c r="H21"/>
      <c r="I21" s="158"/>
      <c r="J21"/>
    </row>
    <row r="22" ht="14.25" customHeight="1" spans="1:10">
      <c r="A22" s="158"/>
      <c r="B22" s="158" t="s">
        <v>5</v>
      </c>
      <c r="C22" s="161"/>
      <c r="D22"/>
      <c r="E22" s="158" t="s">
        <v>6</v>
      </c>
      <c r="F22" s="161"/>
      <c r="G22" s="158" t="s">
        <v>7</v>
      </c>
      <c r="H22" s="161"/>
      <c r="I22" s="158"/>
      <c r="J22"/>
    </row>
    <row r="23" ht="15.75" customHeight="1" spans="1:10">
      <c r="A23"/>
      <c r="B23" s="162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tabSelected="1" topLeftCell="A2" workbookViewId="0">
      <selection activeCell="F12" sqref="F12"/>
    </sheetView>
  </sheetViews>
  <sheetFormatPr defaultColWidth="9" defaultRowHeight="12.75" customHeight="1" outlineLevelCol="3"/>
  <cols>
    <col min="1" max="1" width="9.14285714285714" style="64"/>
    <col min="2" max="2" width="65.2857142857143" style="64" customWidth="1"/>
    <col min="3" max="3" width="45.7142857142857" style="64" customWidth="1"/>
    <col min="4" max="4" width="9.14285714285714" style="64"/>
  </cols>
  <sheetData>
    <row r="1" ht="24.75" customHeight="1" spans="1:4">
      <c r="A1"/>
      <c r="B1"/>
      <c r="C1"/>
      <c r="D1"/>
    </row>
    <row r="2" ht="24.75" customHeight="1" spans="1:4">
      <c r="A2"/>
      <c r="B2" s="66" t="s">
        <v>9</v>
      </c>
      <c r="C2" s="66"/>
      <c r="D2"/>
    </row>
    <row r="3" ht="24.75" customHeight="1" spans="1:4">
      <c r="A3"/>
      <c r="B3" s="150"/>
      <c r="C3"/>
      <c r="D3"/>
    </row>
    <row r="4" ht="24.75" customHeight="1" spans="1:4">
      <c r="A4"/>
      <c r="B4" s="151" t="s">
        <v>10</v>
      </c>
      <c r="C4" s="152" t="s">
        <v>11</v>
      </c>
      <c r="D4"/>
    </row>
    <row r="5" ht="24.75" customHeight="1" spans="1:4">
      <c r="A5"/>
      <c r="B5" s="153" t="s">
        <v>12</v>
      </c>
      <c r="C5" s="154"/>
      <c r="D5"/>
    </row>
    <row r="6" ht="24.75" customHeight="1" spans="1:4">
      <c r="A6"/>
      <c r="B6" s="153" t="s">
        <v>13</v>
      </c>
      <c r="C6" s="154" t="s">
        <v>14</v>
      </c>
      <c r="D6"/>
    </row>
    <row r="7" ht="24.75" customHeight="1" spans="1:4">
      <c r="A7"/>
      <c r="B7" s="153" t="s">
        <v>15</v>
      </c>
      <c r="C7" s="154" t="s">
        <v>16</v>
      </c>
      <c r="D7"/>
    </row>
    <row r="8" ht="24.75" customHeight="1" spans="1:4">
      <c r="A8"/>
      <c r="B8" s="153" t="s">
        <v>17</v>
      </c>
      <c r="C8" s="154"/>
      <c r="D8"/>
    </row>
    <row r="9" ht="24.75" customHeight="1" spans="1:4">
      <c r="A9"/>
      <c r="B9" s="153" t="s">
        <v>18</v>
      </c>
      <c r="C9" s="154" t="s">
        <v>19</v>
      </c>
      <c r="D9"/>
    </row>
    <row r="10" ht="24.75" customHeight="1" spans="1:4">
      <c r="A10"/>
      <c r="B10" s="153" t="s">
        <v>20</v>
      </c>
      <c r="C10" s="154" t="s">
        <v>21</v>
      </c>
      <c r="D10"/>
    </row>
    <row r="11" ht="24.75" customHeight="1" spans="1:4">
      <c r="A11"/>
      <c r="B11" s="153" t="s">
        <v>22</v>
      </c>
      <c r="C11" s="154" t="s">
        <v>23</v>
      </c>
      <c r="D11"/>
    </row>
    <row r="12" ht="24.75" customHeight="1" spans="1:4">
      <c r="A12"/>
      <c r="B12" s="153" t="s">
        <v>24</v>
      </c>
      <c r="C12" s="155" t="s">
        <v>25</v>
      </c>
      <c r="D12"/>
    </row>
    <row r="13" ht="24.75" customHeight="1" spans="1:4">
      <c r="A13"/>
      <c r="B13" s="153" t="s">
        <v>26</v>
      </c>
      <c r="C13" s="156"/>
      <c r="D13"/>
    </row>
    <row r="14" ht="24.75" customHeight="1" spans="1:4">
      <c r="A14"/>
      <c r="B14" s="153" t="s">
        <v>27</v>
      </c>
      <c r="C14" s="154"/>
      <c r="D14"/>
    </row>
    <row r="15" ht="24.75" customHeight="1" spans="1:4">
      <c r="A15"/>
      <c r="B15" s="153" t="s">
        <v>28</v>
      </c>
      <c r="C15" s="154"/>
      <c r="D15"/>
    </row>
    <row r="16" ht="24.75" customHeight="1" spans="1:4">
      <c r="A16"/>
      <c r="B16" s="153" t="s">
        <v>29</v>
      </c>
      <c r="C16" s="154"/>
      <c r="D16"/>
    </row>
    <row r="17" ht="24.75" customHeight="1" spans="1:4">
      <c r="A17"/>
      <c r="B17" s="153" t="s">
        <v>30</v>
      </c>
      <c r="C17" s="154"/>
      <c r="D17"/>
    </row>
    <row r="18" ht="24.75" customHeight="1" spans="1:4">
      <c r="A18"/>
      <c r="B18" s="153" t="s">
        <v>31</v>
      </c>
      <c r="C18" s="155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  <hyperlink ref="B15" location="'11'!A1" display="(11)部门管理转移支付表"/>
    <hyperlink ref="B16" location="'12'!A1" display="(12)国有资本经营预算支出情况表"/>
    <hyperlink ref="B17" location="'13'!A1" display="(13)部门（单位）整体支出绩效目标表"/>
    <hyperlink ref="B18" location="'14'!A1" display="(14)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A1" sqref="A1"/>
    </sheetView>
  </sheetViews>
  <sheetFormatPr defaultColWidth="9" defaultRowHeight="12.75" customHeight="1" outlineLevelCol="4"/>
  <cols>
    <col min="1" max="1" width="34.8571428571429" style="132" customWidth="1"/>
    <col min="2" max="2" width="27.2857142857143" style="132" customWidth="1"/>
    <col min="3" max="3" width="34.5714285714286" style="132" customWidth="1"/>
    <col min="4" max="4" width="27.4285714285714" style="132" customWidth="1"/>
    <col min="5" max="5" width="31.2857142857143" style="132" customWidth="1"/>
    <col min="6" max="16384" width="9.14285714285714" style="133"/>
  </cols>
  <sheetData>
    <row r="1" ht="24.75" customHeight="1" spans="1:1">
      <c r="A1" s="134"/>
    </row>
    <row r="2" ht="24.75" customHeight="1" spans="1:4">
      <c r="A2" s="135" t="s">
        <v>32</v>
      </c>
      <c r="B2" s="135"/>
      <c r="C2" s="135"/>
      <c r="D2" s="135"/>
    </row>
    <row r="3" ht="24.75" customHeight="1" spans="1:4">
      <c r="A3" s="136"/>
      <c r="B3" s="137"/>
      <c r="C3" s="137"/>
      <c r="D3" s="138" t="s">
        <v>33</v>
      </c>
    </row>
    <row r="4" ht="24.75" customHeight="1" spans="1:4">
      <c r="A4" s="139" t="s">
        <v>34</v>
      </c>
      <c r="B4" s="139"/>
      <c r="C4" s="139" t="s">
        <v>35</v>
      </c>
      <c r="D4" s="139"/>
    </row>
    <row r="5" ht="24.75" customHeight="1" spans="1:4">
      <c r="A5" s="139" t="s">
        <v>36</v>
      </c>
      <c r="B5" s="139" t="s">
        <v>37</v>
      </c>
      <c r="C5" s="139" t="s">
        <v>36</v>
      </c>
      <c r="D5" s="139" t="s">
        <v>37</v>
      </c>
    </row>
    <row r="6" s="131" customFormat="1" ht="22" customHeight="1" spans="1:5">
      <c r="A6" s="126" t="s">
        <v>38</v>
      </c>
      <c r="B6" s="140">
        <v>2660504</v>
      </c>
      <c r="C6" s="114" t="s">
        <v>39</v>
      </c>
      <c r="D6" s="141"/>
      <c r="E6" s="142"/>
    </row>
    <row r="7" s="131" customFormat="1" ht="22" customHeight="1" spans="1:5">
      <c r="A7" s="126" t="s">
        <v>40</v>
      </c>
      <c r="B7" s="141">
        <v>2660504</v>
      </c>
      <c r="C7" s="114" t="s">
        <v>41</v>
      </c>
      <c r="D7" s="141"/>
      <c r="E7" s="142"/>
    </row>
    <row r="8" s="131" customFormat="1" ht="22" customHeight="1" spans="1:5">
      <c r="A8" s="126" t="s">
        <v>42</v>
      </c>
      <c r="B8" s="141"/>
      <c r="C8" s="114" t="s">
        <v>43</v>
      </c>
      <c r="D8" s="141"/>
      <c r="E8" s="142"/>
    </row>
    <row r="9" s="131" customFormat="1" ht="22" customHeight="1" spans="1:5">
      <c r="A9" s="126" t="s">
        <v>44</v>
      </c>
      <c r="B9" s="141">
        <f>B10+B11</f>
        <v>0</v>
      </c>
      <c r="C9" s="114" t="s">
        <v>45</v>
      </c>
      <c r="D9" s="141"/>
      <c r="E9" s="142"/>
    </row>
    <row r="10" s="131" customFormat="1" ht="22" customHeight="1" spans="1:5">
      <c r="A10" s="126" t="s">
        <v>46</v>
      </c>
      <c r="B10" s="141"/>
      <c r="C10" s="114" t="s">
        <v>47</v>
      </c>
      <c r="D10" s="141"/>
      <c r="E10" s="142"/>
    </row>
    <row r="11" s="131" customFormat="1" ht="22" customHeight="1" spans="1:5">
      <c r="A11" s="126" t="s">
        <v>48</v>
      </c>
      <c r="B11" s="141"/>
      <c r="C11" s="114" t="s">
        <v>49</v>
      </c>
      <c r="D11" s="141"/>
      <c r="E11" s="142"/>
    </row>
    <row r="12" s="131" customFormat="1" ht="22" customHeight="1" spans="1:5">
      <c r="A12" s="126" t="s">
        <v>50</v>
      </c>
      <c r="B12" s="141">
        <f>B13+B14+B15</f>
        <v>986500</v>
      </c>
      <c r="C12" s="114" t="s">
        <v>51</v>
      </c>
      <c r="D12" s="141"/>
      <c r="E12" s="142"/>
    </row>
    <row r="13" s="131" customFormat="1" ht="22" customHeight="1" spans="1:5">
      <c r="A13" s="126" t="s">
        <v>52</v>
      </c>
      <c r="B13" s="141">
        <v>0</v>
      </c>
      <c r="C13" s="114" t="s">
        <v>53</v>
      </c>
      <c r="D13" s="141"/>
      <c r="E13" s="142"/>
    </row>
    <row r="14" s="131" customFormat="1" ht="22" customHeight="1" spans="1:5">
      <c r="A14" s="126" t="s">
        <v>54</v>
      </c>
      <c r="B14" s="141">
        <v>986500</v>
      </c>
      <c r="C14" s="114" t="s">
        <v>55</v>
      </c>
      <c r="D14" s="141"/>
      <c r="E14" s="142"/>
    </row>
    <row r="15" s="131" customFormat="1" ht="22" customHeight="1" spans="1:5">
      <c r="A15" s="126" t="s">
        <v>56</v>
      </c>
      <c r="B15" s="140">
        <v>0</v>
      </c>
      <c r="C15" s="114" t="s">
        <v>57</v>
      </c>
      <c r="D15" s="141">
        <v>3647004</v>
      </c>
      <c r="E15" s="142"/>
    </row>
    <row r="16" s="131" customFormat="1" ht="22" customHeight="1" spans="1:5">
      <c r="A16" s="126" t="s">
        <v>58</v>
      </c>
      <c r="B16" s="140">
        <v>0</v>
      </c>
      <c r="C16" s="114" t="s">
        <v>59</v>
      </c>
      <c r="D16" s="141"/>
      <c r="E16" s="142"/>
    </row>
    <row r="17" s="131" customFormat="1" ht="22" customHeight="1" spans="1:5">
      <c r="A17" s="126" t="s">
        <v>60</v>
      </c>
      <c r="B17" s="140">
        <v>0</v>
      </c>
      <c r="C17" s="114" t="s">
        <v>61</v>
      </c>
      <c r="D17" s="141"/>
      <c r="E17" s="142"/>
    </row>
    <row r="18" s="131" customFormat="1" ht="22" customHeight="1" spans="1:5">
      <c r="A18" s="126" t="s">
        <v>62</v>
      </c>
      <c r="B18" s="140">
        <v>0</v>
      </c>
      <c r="C18" s="114" t="s">
        <v>63</v>
      </c>
      <c r="D18" s="141"/>
      <c r="E18" s="142"/>
    </row>
    <row r="19" s="131" customFormat="1" ht="22" customHeight="1" spans="1:5">
      <c r="A19" s="126" t="s">
        <v>64</v>
      </c>
      <c r="B19" s="140">
        <v>0</v>
      </c>
      <c r="C19" s="114" t="s">
        <v>65</v>
      </c>
      <c r="D19" s="141"/>
      <c r="E19" s="142"/>
    </row>
    <row r="20" s="131" customFormat="1" ht="22" customHeight="1" spans="1:5">
      <c r="A20" s="126"/>
      <c r="B20" s="140"/>
      <c r="C20" s="114" t="s">
        <v>66</v>
      </c>
      <c r="D20" s="141"/>
      <c r="E20" s="142"/>
    </row>
    <row r="21" s="131" customFormat="1" ht="22" customHeight="1" spans="1:5">
      <c r="A21" s="126"/>
      <c r="B21" s="140"/>
      <c r="C21" s="114" t="s">
        <v>67</v>
      </c>
      <c r="D21" s="141"/>
      <c r="E21" s="142"/>
    </row>
    <row r="22" s="131" customFormat="1" ht="22" customHeight="1" spans="1:5">
      <c r="A22" s="126"/>
      <c r="B22" s="140"/>
      <c r="C22" s="114" t="s">
        <v>68</v>
      </c>
      <c r="D22" s="141"/>
      <c r="E22" s="142"/>
    </row>
    <row r="23" s="131" customFormat="1" ht="22" customHeight="1" spans="1:5">
      <c r="A23" s="126"/>
      <c r="B23" s="140"/>
      <c r="C23" s="114" t="s">
        <v>69</v>
      </c>
      <c r="D23" s="141"/>
      <c r="E23" s="142"/>
    </row>
    <row r="24" s="131" customFormat="1" ht="22" customHeight="1" spans="1:5">
      <c r="A24" s="126"/>
      <c r="B24" s="140"/>
      <c r="C24" s="114" t="s">
        <v>70</v>
      </c>
      <c r="D24" s="141"/>
      <c r="E24" s="142"/>
    </row>
    <row r="25" s="131" customFormat="1" ht="22" customHeight="1" spans="1:5">
      <c r="A25" s="126"/>
      <c r="B25" s="140"/>
      <c r="C25" s="114" t="s">
        <v>71</v>
      </c>
      <c r="D25" s="141"/>
      <c r="E25" s="142"/>
    </row>
    <row r="26" s="131" customFormat="1" ht="22" customHeight="1" spans="1:5">
      <c r="A26" s="126"/>
      <c r="B26" s="140"/>
      <c r="C26" s="114" t="s">
        <v>72</v>
      </c>
      <c r="D26" s="141">
        <v>0</v>
      </c>
      <c r="E26" s="142"/>
    </row>
    <row r="27" s="131" customFormat="1" ht="22" customHeight="1" spans="1:5">
      <c r="A27" s="126"/>
      <c r="B27" s="140"/>
      <c r="C27" s="114" t="s">
        <v>73</v>
      </c>
      <c r="D27" s="141">
        <v>0</v>
      </c>
      <c r="E27" s="142"/>
    </row>
    <row r="28" s="131" customFormat="1" ht="22" customHeight="1" spans="1:5">
      <c r="A28" s="126"/>
      <c r="B28" s="140"/>
      <c r="C28" s="114" t="s">
        <v>74</v>
      </c>
      <c r="D28" s="141">
        <v>0</v>
      </c>
      <c r="E28" s="142"/>
    </row>
    <row r="29" s="131" customFormat="1" ht="22" customHeight="1" spans="1:5">
      <c r="A29" s="126"/>
      <c r="B29" s="140"/>
      <c r="C29" s="114" t="s">
        <v>75</v>
      </c>
      <c r="D29" s="141">
        <v>0</v>
      </c>
      <c r="E29" s="142"/>
    </row>
    <row r="30" s="131" customFormat="1" ht="22" customHeight="1" spans="1:5">
      <c r="A30" s="126"/>
      <c r="B30" s="140"/>
      <c r="C30" s="114" t="s">
        <v>76</v>
      </c>
      <c r="D30" s="141">
        <v>0</v>
      </c>
      <c r="E30" s="142"/>
    </row>
    <row r="31" s="131" customFormat="1" ht="22" customHeight="1" spans="1:5">
      <c r="A31" s="126"/>
      <c r="B31" s="140"/>
      <c r="C31" s="114" t="s">
        <v>77</v>
      </c>
      <c r="D31" s="141">
        <v>0</v>
      </c>
      <c r="E31" s="142"/>
    </row>
    <row r="32" s="131" customFormat="1" ht="22" customHeight="1" spans="1:5">
      <c r="A32" s="126"/>
      <c r="B32" s="140"/>
      <c r="C32" s="114" t="s">
        <v>78</v>
      </c>
      <c r="D32" s="141">
        <v>0</v>
      </c>
      <c r="E32" s="142"/>
    </row>
    <row r="33" s="131" customFormat="1" ht="22" customHeight="1" spans="1:5">
      <c r="A33" s="126"/>
      <c r="B33" s="140"/>
      <c r="C33" s="114" t="s">
        <v>79</v>
      </c>
      <c r="D33" s="141">
        <v>0</v>
      </c>
      <c r="E33" s="142"/>
    </row>
    <row r="34" s="131" customFormat="1" ht="22" customHeight="1" spans="1:5">
      <c r="A34" s="126"/>
      <c r="B34" s="140"/>
      <c r="C34" s="114" t="s">
        <v>80</v>
      </c>
      <c r="D34" s="141">
        <v>0</v>
      </c>
      <c r="E34" s="142"/>
    </row>
    <row r="35" ht="22" customHeight="1" spans="1:4">
      <c r="A35" s="128"/>
      <c r="B35" s="143"/>
      <c r="C35" s="144"/>
      <c r="D35" s="145"/>
    </row>
    <row r="36" s="131" customFormat="1" ht="22" customHeight="1" spans="1:5">
      <c r="A36" s="130" t="s">
        <v>81</v>
      </c>
      <c r="B36" s="146">
        <f>B6+B9+B12+B16+B17+B18+B19</f>
        <v>3647004</v>
      </c>
      <c r="C36" s="147" t="s">
        <v>82</v>
      </c>
      <c r="D36" s="146">
        <f>SUM(D6:D34)</f>
        <v>3647004</v>
      </c>
      <c r="E36" s="142"/>
    </row>
    <row r="37" s="131" customFormat="1" ht="22" customHeight="1" spans="1:5">
      <c r="A37" s="126" t="s">
        <v>83</v>
      </c>
      <c r="B37" s="148">
        <f>B38+B41+B44+B45</f>
        <v>0</v>
      </c>
      <c r="C37" s="114" t="s">
        <v>84</v>
      </c>
      <c r="D37" s="146">
        <v>0</v>
      </c>
      <c r="E37" s="142"/>
    </row>
    <row r="38" s="131" customFormat="1" ht="22" customHeight="1" spans="1:5">
      <c r="A38" s="126" t="s">
        <v>85</v>
      </c>
      <c r="B38" s="141">
        <f>B39+B40</f>
        <v>0</v>
      </c>
      <c r="C38" s="114"/>
      <c r="D38" s="141"/>
      <c r="E38" s="142"/>
    </row>
    <row r="39" s="131" customFormat="1" ht="22" customHeight="1" spans="1:5">
      <c r="A39" s="126" t="s">
        <v>86</v>
      </c>
      <c r="B39" s="141">
        <v>0</v>
      </c>
      <c r="C39" s="149"/>
      <c r="D39" s="141"/>
      <c r="E39" s="142"/>
    </row>
    <row r="40" s="131" customFormat="1" ht="22" customHeight="1" spans="1:5">
      <c r="A40" s="126" t="s">
        <v>87</v>
      </c>
      <c r="B40" s="141">
        <v>0</v>
      </c>
      <c r="C40" s="149"/>
      <c r="D40" s="141"/>
      <c r="E40" s="142"/>
    </row>
    <row r="41" s="131" customFormat="1" ht="22" customHeight="1" spans="1:5">
      <c r="A41" s="126" t="s">
        <v>88</v>
      </c>
      <c r="B41" s="141">
        <f>B43+B42</f>
        <v>0</v>
      </c>
      <c r="C41" s="149"/>
      <c r="D41" s="141"/>
      <c r="E41" s="142"/>
    </row>
    <row r="42" s="131" customFormat="1" ht="22" customHeight="1" spans="1:5">
      <c r="A42" s="126" t="s">
        <v>89</v>
      </c>
      <c r="B42" s="141">
        <v>0</v>
      </c>
      <c r="C42" s="149"/>
      <c r="D42" s="141"/>
      <c r="E42" s="142"/>
    </row>
    <row r="43" s="131" customFormat="1" ht="22" customHeight="1" spans="1:5">
      <c r="A43" s="126" t="s">
        <v>90</v>
      </c>
      <c r="B43" s="141">
        <v>0</v>
      </c>
      <c r="C43" s="149"/>
      <c r="D43" s="141"/>
      <c r="E43" s="142"/>
    </row>
    <row r="44" s="131" customFormat="1" ht="22" customHeight="1" spans="1:5">
      <c r="A44" s="126" t="s">
        <v>91</v>
      </c>
      <c r="B44" s="141">
        <v>0</v>
      </c>
      <c r="C44" s="149"/>
      <c r="D44" s="141"/>
      <c r="E44" s="142"/>
    </row>
    <row r="45" s="131" customFormat="1" ht="22" customHeight="1" spans="1:5">
      <c r="A45" s="126" t="s">
        <v>92</v>
      </c>
      <c r="B45" s="141">
        <v>0</v>
      </c>
      <c r="C45" s="149"/>
      <c r="D45" s="141"/>
      <c r="E45" s="142"/>
    </row>
    <row r="46" s="131" customFormat="1" ht="22" customHeight="1" spans="1:5">
      <c r="A46" s="130" t="s">
        <v>93</v>
      </c>
      <c r="B46" s="146">
        <f>B36+B37</f>
        <v>3647004</v>
      </c>
      <c r="C46" s="147" t="s">
        <v>94</v>
      </c>
      <c r="D46" s="146">
        <f>D36+D37</f>
        <v>3647004</v>
      </c>
      <c r="E46" s="142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9" workbookViewId="0">
      <selection activeCell="C17" sqref="C17"/>
    </sheetView>
  </sheetViews>
  <sheetFormatPr defaultColWidth="9" defaultRowHeight="12.75" customHeight="1" outlineLevelCol="2"/>
  <cols>
    <col min="1" max="1" width="45.1428571428571" style="64" customWidth="1"/>
    <col min="2" max="2" width="40.7142857142857" style="64" customWidth="1"/>
    <col min="3" max="3" width="31.2857142857143" style="64" customWidth="1"/>
  </cols>
  <sheetData>
    <row r="1" ht="24.75" customHeight="1" spans="1:1">
      <c r="A1" s="73"/>
    </row>
    <row r="2" ht="24.75" customHeight="1" spans="1:2">
      <c r="A2" s="66" t="s">
        <v>95</v>
      </c>
      <c r="B2" s="66"/>
    </row>
    <row r="3" ht="24.75" customHeight="1" spans="1:2">
      <c r="A3" s="125"/>
      <c r="B3" s="67" t="s">
        <v>33</v>
      </c>
    </row>
    <row r="4" ht="24" customHeight="1" spans="1:2">
      <c r="A4" s="93" t="s">
        <v>36</v>
      </c>
      <c r="B4" s="93" t="s">
        <v>37</v>
      </c>
    </row>
    <row r="5" s="63" customFormat="1" ht="25" customHeight="1" spans="1:3">
      <c r="A5" s="126" t="s">
        <v>38</v>
      </c>
      <c r="B5" s="100">
        <v>2660504</v>
      </c>
      <c r="C5" s="72"/>
    </row>
    <row r="6" s="63" customFormat="1" ht="25" customHeight="1" spans="1:3">
      <c r="A6" s="126" t="s">
        <v>40</v>
      </c>
      <c r="B6" s="127">
        <v>2660504</v>
      </c>
      <c r="C6" s="72"/>
    </row>
    <row r="7" s="63" customFormat="1" ht="25" customHeight="1" spans="1:3">
      <c r="A7" s="126" t="s">
        <v>42</v>
      </c>
      <c r="B7" s="127"/>
      <c r="C7" s="72"/>
    </row>
    <row r="8" s="63" customFormat="1" ht="25" customHeight="1" spans="1:3">
      <c r="A8" s="126" t="s">
        <v>44</v>
      </c>
      <c r="B8" s="127">
        <f>B9+B10</f>
        <v>0</v>
      </c>
      <c r="C8" s="72"/>
    </row>
    <row r="9" s="63" customFormat="1" ht="25" customHeight="1" spans="1:3">
      <c r="A9" s="126" t="s">
        <v>46</v>
      </c>
      <c r="B9" s="127"/>
      <c r="C9" s="72"/>
    </row>
    <row r="10" s="63" customFormat="1" ht="25" customHeight="1" spans="1:3">
      <c r="A10" s="126" t="s">
        <v>48</v>
      </c>
      <c r="B10" s="127"/>
      <c r="C10" s="72"/>
    </row>
    <row r="11" s="63" customFormat="1" ht="25" customHeight="1" spans="1:3">
      <c r="A11" s="126" t="s">
        <v>50</v>
      </c>
      <c r="B11" s="127">
        <f>SUM(B12:B14)</f>
        <v>986500</v>
      </c>
      <c r="C11" s="72"/>
    </row>
    <row r="12" s="63" customFormat="1" ht="25" customHeight="1" spans="1:3">
      <c r="A12" s="126" t="s">
        <v>52</v>
      </c>
      <c r="B12" s="127"/>
      <c r="C12" s="72"/>
    </row>
    <row r="13" s="63" customFormat="1" ht="25" customHeight="1" spans="1:3">
      <c r="A13" s="126" t="s">
        <v>54</v>
      </c>
      <c r="B13" s="127">
        <v>986500</v>
      </c>
      <c r="C13" s="72"/>
    </row>
    <row r="14" s="63" customFormat="1" ht="25" customHeight="1" spans="1:3">
      <c r="A14" s="126" t="s">
        <v>56</v>
      </c>
      <c r="B14" s="127"/>
      <c r="C14" s="72"/>
    </row>
    <row r="15" s="63" customFormat="1" ht="25" customHeight="1" spans="1:3">
      <c r="A15" s="126" t="s">
        <v>58</v>
      </c>
      <c r="B15" s="127"/>
      <c r="C15" s="72"/>
    </row>
    <row r="16" s="63" customFormat="1" ht="25" customHeight="1" spans="1:3">
      <c r="A16" s="126" t="s">
        <v>60</v>
      </c>
      <c r="B16" s="127"/>
      <c r="C16" s="72"/>
    </row>
    <row r="17" s="63" customFormat="1" ht="25" customHeight="1" spans="1:3">
      <c r="A17" s="126" t="s">
        <v>62</v>
      </c>
      <c r="B17" s="127"/>
      <c r="C17" s="72"/>
    </row>
    <row r="18" s="63" customFormat="1" ht="25" customHeight="1" spans="1:3">
      <c r="A18" s="126" t="s">
        <v>64</v>
      </c>
      <c r="B18" s="127"/>
      <c r="C18" s="72"/>
    </row>
    <row r="19" s="63" customFormat="1" ht="25" customHeight="1" spans="1:3">
      <c r="A19" s="126" t="s">
        <v>83</v>
      </c>
      <c r="B19" s="100">
        <f>B20+B23+B26+B27</f>
        <v>0</v>
      </c>
      <c r="C19" s="72"/>
    </row>
    <row r="20" s="63" customFormat="1" ht="25" customHeight="1" spans="1:3">
      <c r="A20" s="126" t="s">
        <v>85</v>
      </c>
      <c r="B20" s="100">
        <f>B21+B22</f>
        <v>0</v>
      </c>
      <c r="C20" s="72"/>
    </row>
    <row r="21" s="63" customFormat="1" ht="25" customHeight="1" spans="1:3">
      <c r="A21" s="126" t="s">
        <v>86</v>
      </c>
      <c r="B21" s="100"/>
      <c r="C21" s="72"/>
    </row>
    <row r="22" s="63" customFormat="1" ht="25" customHeight="1" spans="1:3">
      <c r="A22" s="126" t="s">
        <v>87</v>
      </c>
      <c r="B22" s="100"/>
      <c r="C22" s="72"/>
    </row>
    <row r="23" s="63" customFormat="1" ht="25" customHeight="1" spans="1:3">
      <c r="A23" s="126" t="s">
        <v>88</v>
      </c>
      <c r="B23" s="100">
        <f>B24+B25</f>
        <v>0</v>
      </c>
      <c r="C23" s="72"/>
    </row>
    <row r="24" s="63" customFormat="1" ht="25" customHeight="1" spans="1:3">
      <c r="A24" s="126" t="s">
        <v>89</v>
      </c>
      <c r="B24" s="100"/>
      <c r="C24" s="72"/>
    </row>
    <row r="25" s="63" customFormat="1" ht="25" customHeight="1" spans="1:3">
      <c r="A25" s="126" t="s">
        <v>90</v>
      </c>
      <c r="B25" s="100"/>
      <c r="C25" s="72"/>
    </row>
    <row r="26" s="63" customFormat="1" ht="25" customHeight="1" spans="1:3">
      <c r="A26" s="126" t="s">
        <v>91</v>
      </c>
      <c r="B26" s="100"/>
      <c r="C26" s="72"/>
    </row>
    <row r="27" s="63" customFormat="1" ht="25" customHeight="1" spans="1:3">
      <c r="A27" s="126" t="s">
        <v>92</v>
      </c>
      <c r="B27" s="100"/>
      <c r="C27" s="72"/>
    </row>
    <row r="28" ht="25" customHeight="1" spans="1:2">
      <c r="A28" s="128"/>
      <c r="B28" s="129"/>
    </row>
    <row r="29" s="63" customFormat="1" ht="25" customHeight="1" spans="1:3">
      <c r="A29" s="130" t="s">
        <v>93</v>
      </c>
      <c r="B29" s="101">
        <f>B5+B8+B11+B15+B16+B17+B18+B19</f>
        <v>3647004</v>
      </c>
      <c r="C29" s="7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4.4285714285714" style="64" customWidth="1"/>
    <col min="2" max="2" width="35.2857142857143" style="64" customWidth="1"/>
    <col min="3" max="3" width="21.4285714285714" style="64" customWidth="1"/>
    <col min="4" max="5" width="19.7142857142857" style="64" customWidth="1"/>
    <col min="6" max="7" width="6.85714285714286" style="64" customWidth="1"/>
  </cols>
  <sheetData>
    <row r="1" ht="17.25" customHeight="1" spans="1:2">
      <c r="A1" s="73"/>
      <c r="B1" s="73"/>
    </row>
    <row r="2" ht="24.75" customHeight="1" spans="1:5">
      <c r="A2" s="120" t="s">
        <v>96</v>
      </c>
      <c r="B2" s="120"/>
      <c r="C2" s="120"/>
      <c r="D2" s="120"/>
      <c r="E2" s="120"/>
    </row>
    <row r="3" ht="24.75" customHeight="1" spans="1:5">
      <c r="A3" s="121"/>
      <c r="B3" s="121"/>
      <c r="C3" s="121"/>
      <c r="E3" s="122" t="s">
        <v>33</v>
      </c>
    </row>
    <row r="4" ht="24.75" customHeight="1" spans="1:5">
      <c r="A4" s="93" t="s">
        <v>97</v>
      </c>
      <c r="B4" s="93" t="s">
        <v>98</v>
      </c>
      <c r="C4" s="93" t="s">
        <v>99</v>
      </c>
      <c r="D4" s="93" t="s">
        <v>100</v>
      </c>
      <c r="E4" s="93" t="s">
        <v>101</v>
      </c>
    </row>
    <row r="5" ht="24.75" customHeight="1" spans="1:5">
      <c r="A5" s="93"/>
      <c r="B5" s="93"/>
      <c r="C5" s="93"/>
      <c r="D5" s="93"/>
      <c r="E5" s="93"/>
    </row>
    <row r="6" ht="18" customHeight="1" spans="1:5">
      <c r="A6" s="88" t="s">
        <v>102</v>
      </c>
      <c r="B6" s="88" t="s">
        <v>103</v>
      </c>
      <c r="C6" s="88">
        <v>1</v>
      </c>
      <c r="D6" s="88">
        <v>2</v>
      </c>
      <c r="E6" s="88">
        <v>3</v>
      </c>
    </row>
    <row r="7" s="63" customFormat="1" ht="24" customHeight="1" spans="1:7">
      <c r="A7" s="96"/>
      <c r="B7" s="96" t="s">
        <v>104</v>
      </c>
      <c r="C7" s="123">
        <v>3647004</v>
      </c>
      <c r="D7" s="124">
        <v>2862204</v>
      </c>
      <c r="E7" s="124">
        <v>784800</v>
      </c>
      <c r="F7" s="72"/>
      <c r="G7" s="72"/>
    </row>
    <row r="8" ht="24" customHeight="1" spans="1:5">
      <c r="A8" s="98" t="s">
        <v>105</v>
      </c>
      <c r="B8" s="98" t="s">
        <v>106</v>
      </c>
      <c r="C8" s="123">
        <v>3647004</v>
      </c>
      <c r="D8" s="124">
        <v>2862204</v>
      </c>
      <c r="E8" s="124">
        <v>784800</v>
      </c>
    </row>
    <row r="9" ht="24" customHeight="1" spans="1:5">
      <c r="A9" s="98" t="s">
        <v>107</v>
      </c>
      <c r="B9" s="98" t="s">
        <v>108</v>
      </c>
      <c r="C9" s="123">
        <v>3647004</v>
      </c>
      <c r="D9" s="124">
        <v>2862204</v>
      </c>
      <c r="E9" s="124">
        <v>784800</v>
      </c>
    </row>
    <row r="10" ht="24" customHeight="1" spans="1:5">
      <c r="A10" s="98" t="s">
        <v>109</v>
      </c>
      <c r="B10" s="98" t="s">
        <v>110</v>
      </c>
      <c r="C10" s="123">
        <v>3647004</v>
      </c>
      <c r="D10" s="124">
        <v>2862204</v>
      </c>
      <c r="E10" s="124">
        <v>784800</v>
      </c>
    </row>
    <row r="11" ht="24" customHeight="1" spans="1:5">
      <c r="A11" s="98"/>
      <c r="B11" s="98"/>
      <c r="C11" s="123"/>
      <c r="D11" s="124"/>
      <c r="E11" s="124"/>
    </row>
    <row r="12" ht="24" customHeight="1" spans="1:5">
      <c r="A12" s="98"/>
      <c r="B12" s="98"/>
      <c r="C12" s="123"/>
      <c r="D12" s="124"/>
      <c r="E12" s="124"/>
    </row>
    <row r="13" ht="24" customHeight="1" spans="1:5">
      <c r="A13" s="98"/>
      <c r="B13" s="98"/>
      <c r="C13" s="123"/>
      <c r="D13" s="124"/>
      <c r="E13" s="124"/>
    </row>
    <row r="14" ht="24" customHeight="1" spans="1:5">
      <c r="A14" s="96"/>
      <c r="B14" s="96"/>
      <c r="C14" s="123"/>
      <c r="D14" s="123"/>
      <c r="E14" s="123"/>
    </row>
    <row r="15" ht="24" customHeight="1" spans="1:5">
      <c r="A15" s="96"/>
      <c r="B15" s="96"/>
      <c r="C15" s="123"/>
      <c r="D15" s="123"/>
      <c r="E15" s="123"/>
    </row>
    <row r="16" ht="24" customHeight="1" spans="1:5">
      <c r="A16" s="98"/>
      <c r="B16" s="98"/>
      <c r="C16" s="123"/>
      <c r="D16" s="124"/>
      <c r="E16" s="124"/>
    </row>
    <row r="17" ht="24" customHeight="1" spans="1:5">
      <c r="A17" s="98"/>
      <c r="B17" s="98"/>
      <c r="C17" s="123"/>
      <c r="D17" s="124"/>
      <c r="E17" s="124"/>
    </row>
    <row r="18" ht="24" customHeight="1" spans="1:5">
      <c r="A18" s="98"/>
      <c r="B18" s="98"/>
      <c r="C18" s="123"/>
      <c r="D18" s="124"/>
      <c r="E18" s="124"/>
    </row>
    <row r="19" ht="24" customHeight="1" spans="1:5">
      <c r="A19" s="96"/>
      <c r="B19" s="96"/>
      <c r="C19" s="123"/>
      <c r="D19" s="123"/>
      <c r="E19" s="123"/>
    </row>
    <row r="20" ht="24" customHeight="1" spans="1:5">
      <c r="A20" s="98"/>
      <c r="B20" s="98"/>
      <c r="C20" s="123"/>
      <c r="D20" s="124"/>
      <c r="E20" s="124"/>
    </row>
    <row r="21" ht="24" customHeight="1" spans="1:5">
      <c r="A21" s="98"/>
      <c r="B21" s="98"/>
      <c r="C21" s="123"/>
      <c r="D21" s="124"/>
      <c r="E21" s="124"/>
    </row>
    <row r="22" ht="24" customHeight="1" spans="1:5">
      <c r="A22" s="96"/>
      <c r="B22" s="96"/>
      <c r="C22" s="123"/>
      <c r="D22" s="123"/>
      <c r="E22" s="123"/>
    </row>
    <row r="23" ht="24" customHeight="1" spans="1:5">
      <c r="A23" s="96"/>
      <c r="B23" s="96"/>
      <c r="C23" s="123"/>
      <c r="D23" s="123"/>
      <c r="E23" s="123"/>
    </row>
    <row r="24" ht="24" customHeight="1" spans="1:5">
      <c r="A24" s="98"/>
      <c r="B24" s="98"/>
      <c r="C24" s="123"/>
      <c r="D24" s="124"/>
      <c r="E24" s="124"/>
    </row>
    <row r="25" ht="24" customHeight="1" spans="1:5">
      <c r="A25" s="98"/>
      <c r="B25" s="98"/>
      <c r="C25" s="123"/>
      <c r="D25" s="124"/>
      <c r="E25" s="124"/>
    </row>
    <row r="26" ht="24" customHeight="1" spans="1:5">
      <c r="A26" s="96"/>
      <c r="B26" s="96"/>
      <c r="C26" s="123"/>
      <c r="D26" s="123"/>
      <c r="E26" s="123"/>
    </row>
    <row r="27" ht="24" customHeight="1" spans="1:5">
      <c r="A27" s="96"/>
      <c r="B27" s="96"/>
      <c r="C27" s="123"/>
      <c r="D27" s="123"/>
      <c r="E27" s="123"/>
    </row>
    <row r="28" ht="24" customHeight="1" spans="1:5">
      <c r="A28" s="98"/>
      <c r="B28" s="98"/>
      <c r="C28" s="123"/>
      <c r="D28" s="124"/>
      <c r="E28" s="124"/>
    </row>
    <row r="29" ht="24" customHeight="1" spans="1:5">
      <c r="A29" s="96"/>
      <c r="B29" s="96"/>
      <c r="C29" s="123"/>
      <c r="D29" s="123"/>
      <c r="E29" s="123"/>
    </row>
    <row r="30" ht="24" customHeight="1" spans="1:5">
      <c r="A30" s="96"/>
      <c r="B30" s="96"/>
      <c r="C30" s="123"/>
      <c r="D30" s="123"/>
      <c r="E30" s="123"/>
    </row>
    <row r="31" ht="24" customHeight="1" spans="1:5">
      <c r="A31" s="98"/>
      <c r="B31" s="98"/>
      <c r="C31" s="123"/>
      <c r="D31" s="124"/>
      <c r="E31" s="124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6" workbookViewId="0">
      <selection activeCell="B9" sqref="B9"/>
    </sheetView>
  </sheetViews>
  <sheetFormatPr defaultColWidth="9" defaultRowHeight="12.75" customHeight="1"/>
  <cols>
    <col min="1" max="1" width="37.2857142857143" style="64" customWidth="1"/>
    <col min="2" max="2" width="24.5714285714286" style="64" customWidth="1"/>
    <col min="3" max="3" width="35.8571428571429" style="64" customWidth="1"/>
    <col min="4" max="4" width="28" style="64" customWidth="1"/>
    <col min="5" max="99" width="9" style="64" customWidth="1"/>
  </cols>
  <sheetData>
    <row r="1" ht="25.5" customHeight="1" spans="1:98">
      <c r="A1" s="73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</row>
    <row r="2" ht="25.5" customHeight="1" spans="1:98">
      <c r="A2" s="103" t="s">
        <v>111</v>
      </c>
      <c r="B2" s="103"/>
      <c r="C2" s="103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</row>
    <row r="3" ht="16.5" customHeight="1" spans="2:98">
      <c r="B3" s="105"/>
      <c r="C3" s="106"/>
      <c r="D3" s="67" t="s">
        <v>33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</row>
    <row r="4" ht="27" customHeight="1" spans="1:98">
      <c r="A4" s="75" t="s">
        <v>112</v>
      </c>
      <c r="B4" s="75"/>
      <c r="C4" s="75" t="s">
        <v>113</v>
      </c>
      <c r="D4" s="7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</row>
    <row r="5" ht="27" customHeight="1" spans="1:98">
      <c r="A5" s="75" t="s">
        <v>36</v>
      </c>
      <c r="B5" s="75" t="s">
        <v>37</v>
      </c>
      <c r="C5" s="75" t="s">
        <v>36</v>
      </c>
      <c r="D5" s="75" t="s">
        <v>104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</row>
    <row r="6" s="63" customFormat="1" ht="33" customHeight="1" spans="1:99">
      <c r="A6" s="108" t="s">
        <v>114</v>
      </c>
      <c r="B6" s="109">
        <f>B7+B8+B9</f>
        <v>2660504</v>
      </c>
      <c r="C6" s="108" t="s">
        <v>115</v>
      </c>
      <c r="D6" s="109">
        <f>SUM(D7:D35)</f>
        <v>2660504</v>
      </c>
      <c r="E6" s="110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72"/>
    </row>
    <row r="7" s="63" customFormat="1" ht="33" customHeight="1" spans="1:99">
      <c r="A7" s="112" t="s">
        <v>116</v>
      </c>
      <c r="B7" s="113">
        <v>2660504</v>
      </c>
      <c r="C7" s="114" t="s">
        <v>39</v>
      </c>
      <c r="D7" s="113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72"/>
    </row>
    <row r="8" s="63" customFormat="1" ht="33" customHeight="1" spans="1:99">
      <c r="A8" s="112" t="s">
        <v>117</v>
      </c>
      <c r="B8" s="113">
        <v>0</v>
      </c>
      <c r="C8" s="114" t="s">
        <v>41</v>
      </c>
      <c r="D8" s="113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72"/>
    </row>
    <row r="9" s="63" customFormat="1" ht="33" customHeight="1" spans="1:99">
      <c r="A9" s="112" t="s">
        <v>118</v>
      </c>
      <c r="B9" s="113">
        <v>0</v>
      </c>
      <c r="C9" s="114" t="s">
        <v>43</v>
      </c>
      <c r="D9" s="113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72"/>
    </row>
    <row r="10" s="63" customFormat="1" ht="33" customHeight="1" spans="1:99">
      <c r="A10" s="112"/>
      <c r="B10" s="113"/>
      <c r="C10" s="114" t="s">
        <v>45</v>
      </c>
      <c r="D10" s="113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72"/>
    </row>
    <row r="11" s="63" customFormat="1" ht="33" customHeight="1" spans="1:99">
      <c r="A11" s="112"/>
      <c r="B11" s="113"/>
      <c r="C11" s="114" t="s">
        <v>47</v>
      </c>
      <c r="D11" s="113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72"/>
    </row>
    <row r="12" s="63" customFormat="1" ht="33" customHeight="1" spans="1:99">
      <c r="A12" s="112"/>
      <c r="B12" s="113"/>
      <c r="C12" s="114" t="s">
        <v>49</v>
      </c>
      <c r="D12" s="113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72"/>
    </row>
    <row r="13" s="63" customFormat="1" ht="33" customHeight="1" spans="1:99">
      <c r="A13" s="115"/>
      <c r="B13" s="113"/>
      <c r="C13" s="114" t="s">
        <v>51</v>
      </c>
      <c r="D13" s="113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72"/>
    </row>
    <row r="14" s="63" customFormat="1" ht="33" customHeight="1" spans="1:99">
      <c r="A14" s="115"/>
      <c r="B14" s="113"/>
      <c r="C14" s="114" t="s">
        <v>53</v>
      </c>
      <c r="D14" s="113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72"/>
    </row>
    <row r="15" s="63" customFormat="1" ht="33" customHeight="1" spans="1:99">
      <c r="A15" s="115"/>
      <c r="B15" s="113"/>
      <c r="C15" s="114" t="s">
        <v>55</v>
      </c>
      <c r="D15" s="113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72"/>
    </row>
    <row r="16" s="63" customFormat="1" ht="33" customHeight="1" spans="1:99">
      <c r="A16" s="115"/>
      <c r="B16" s="113"/>
      <c r="C16" s="114" t="s">
        <v>57</v>
      </c>
      <c r="D16" s="113">
        <v>2660504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72"/>
    </row>
    <row r="17" s="63" customFormat="1" ht="33" customHeight="1" spans="1:99">
      <c r="A17" s="115"/>
      <c r="B17" s="113"/>
      <c r="C17" s="114" t="s">
        <v>59</v>
      </c>
      <c r="D17" s="113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72"/>
    </row>
    <row r="18" s="63" customFormat="1" ht="33" customHeight="1" spans="1:99">
      <c r="A18" s="115"/>
      <c r="B18" s="113"/>
      <c r="C18" s="114" t="s">
        <v>61</v>
      </c>
      <c r="D18" s="113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72"/>
    </row>
    <row r="19" s="63" customFormat="1" ht="33" customHeight="1" spans="1:99">
      <c r="A19" s="115"/>
      <c r="B19" s="113"/>
      <c r="C19" s="114" t="s">
        <v>63</v>
      </c>
      <c r="D19" s="113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72"/>
    </row>
    <row r="20" s="63" customFormat="1" ht="33" customHeight="1" spans="1:99">
      <c r="A20" s="115"/>
      <c r="B20" s="113"/>
      <c r="C20" s="114" t="s">
        <v>65</v>
      </c>
      <c r="D20" s="113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72"/>
    </row>
    <row r="21" s="63" customFormat="1" ht="33" customHeight="1" spans="1:99">
      <c r="A21" s="115"/>
      <c r="B21" s="113"/>
      <c r="C21" s="114" t="s">
        <v>66</v>
      </c>
      <c r="D21" s="113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72"/>
    </row>
    <row r="22" s="63" customFormat="1" ht="33" customHeight="1" spans="1:99">
      <c r="A22" s="115"/>
      <c r="B22" s="113"/>
      <c r="C22" s="114" t="s">
        <v>67</v>
      </c>
      <c r="D22" s="113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72"/>
    </row>
    <row r="23" s="63" customFormat="1" ht="33" customHeight="1" spans="1:99">
      <c r="A23" s="115"/>
      <c r="B23" s="113"/>
      <c r="C23" s="114" t="s">
        <v>68</v>
      </c>
      <c r="D23" s="113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72"/>
    </row>
    <row r="24" s="63" customFormat="1" ht="33" customHeight="1" spans="1:99">
      <c r="A24" s="115"/>
      <c r="B24" s="113"/>
      <c r="C24" s="114" t="s">
        <v>69</v>
      </c>
      <c r="D24" s="113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72"/>
    </row>
    <row r="25" s="63" customFormat="1" ht="33" customHeight="1" spans="1:99">
      <c r="A25" s="115"/>
      <c r="B25" s="113"/>
      <c r="C25" s="114" t="s">
        <v>70</v>
      </c>
      <c r="D25" s="113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72"/>
    </row>
    <row r="26" s="63" customFormat="1" ht="33" customHeight="1" spans="1:99">
      <c r="A26" s="115"/>
      <c r="B26" s="113"/>
      <c r="C26" s="114" t="s">
        <v>71</v>
      </c>
      <c r="D26" s="113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72"/>
    </row>
    <row r="27" s="63" customFormat="1" ht="33" customHeight="1" spans="1:99">
      <c r="A27" s="115"/>
      <c r="B27" s="113"/>
      <c r="C27" s="114" t="s">
        <v>72</v>
      </c>
      <c r="D27" s="113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72"/>
    </row>
    <row r="28" s="63" customFormat="1" ht="33" customHeight="1" spans="1:99">
      <c r="A28" s="115"/>
      <c r="B28" s="113"/>
      <c r="C28" s="114" t="s">
        <v>73</v>
      </c>
      <c r="D28" s="113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72"/>
    </row>
    <row r="29" s="63" customFormat="1" ht="33" customHeight="1" spans="1:99">
      <c r="A29" s="115"/>
      <c r="B29" s="113"/>
      <c r="C29" s="114" t="s">
        <v>74</v>
      </c>
      <c r="D29" s="113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72"/>
    </row>
    <row r="30" s="63" customFormat="1" ht="33" customHeight="1" spans="1:99">
      <c r="A30" s="115"/>
      <c r="B30" s="113"/>
      <c r="C30" s="114" t="s">
        <v>75</v>
      </c>
      <c r="D30" s="113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72"/>
    </row>
    <row r="31" s="63" customFormat="1" ht="33" customHeight="1" spans="1:99">
      <c r="A31" s="115"/>
      <c r="B31" s="113"/>
      <c r="C31" s="114" t="s">
        <v>76</v>
      </c>
      <c r="D31" s="113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72"/>
    </row>
    <row r="32" s="63" customFormat="1" ht="33" customHeight="1" spans="1:99">
      <c r="A32" s="115"/>
      <c r="B32" s="113"/>
      <c r="C32" s="114" t="s">
        <v>77</v>
      </c>
      <c r="D32" s="113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72"/>
    </row>
    <row r="33" s="63" customFormat="1" ht="33" customHeight="1" spans="1:99">
      <c r="A33" s="115"/>
      <c r="B33" s="113"/>
      <c r="C33" s="114" t="s">
        <v>78</v>
      </c>
      <c r="D33" s="113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72"/>
    </row>
    <row r="34" s="63" customFormat="1" ht="33" customHeight="1" spans="1:99">
      <c r="A34" s="115"/>
      <c r="B34" s="113"/>
      <c r="C34" s="114" t="s">
        <v>79</v>
      </c>
      <c r="D34" s="113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72"/>
    </row>
    <row r="35" s="63" customFormat="1" ht="33" customHeight="1" spans="1:99">
      <c r="A35" s="115"/>
      <c r="B35" s="113"/>
      <c r="C35" s="114" t="s">
        <v>80</v>
      </c>
      <c r="D35" s="113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72"/>
    </row>
    <row r="36" ht="33" customHeight="1" spans="1:98">
      <c r="A36" s="116"/>
      <c r="B36" s="117"/>
      <c r="C36" s="118"/>
      <c r="D36" s="119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</row>
    <row r="37" ht="33" customHeight="1" spans="1:98">
      <c r="A37" s="75" t="s">
        <v>119</v>
      </c>
      <c r="B37" s="109">
        <f>B6</f>
        <v>2660504</v>
      </c>
      <c r="C37" s="75" t="s">
        <v>120</v>
      </c>
      <c r="D37" s="109">
        <f>D6</f>
        <v>2660504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D11" sqref="D11"/>
    </sheetView>
  </sheetViews>
  <sheetFormatPr defaultColWidth="9" defaultRowHeight="12.75" customHeight="1"/>
  <cols>
    <col min="1" max="1" width="16.8571428571429" style="64" customWidth="1"/>
    <col min="2" max="2" width="33.4285714285714" style="64" customWidth="1"/>
    <col min="3" max="3" width="21" style="64" customWidth="1"/>
    <col min="4" max="4" width="15.7142857142857" style="64" customWidth="1"/>
    <col min="5" max="5" width="16.8571428571429" style="64" customWidth="1"/>
    <col min="6" max="12" width="14.2857142857143" style="64" customWidth="1"/>
    <col min="13" max="14" width="6.85714285714286" style="64" customWidth="1"/>
  </cols>
  <sheetData>
    <row r="1" ht="24.75" customHeight="1" spans="1:2">
      <c r="A1" s="73"/>
      <c r="B1" s="73"/>
    </row>
    <row r="2" ht="24.75" customHeight="1" spans="1:12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ht="24.75" customHeight="1" spans="12:12">
      <c r="L3" s="67" t="s">
        <v>33</v>
      </c>
    </row>
    <row r="4" ht="24.75" customHeight="1" spans="1:12">
      <c r="A4" s="93" t="s">
        <v>122</v>
      </c>
      <c r="B4" s="93" t="s">
        <v>123</v>
      </c>
      <c r="C4" s="93" t="s">
        <v>104</v>
      </c>
      <c r="D4" s="93" t="s">
        <v>124</v>
      </c>
      <c r="E4" s="93"/>
      <c r="F4" s="93"/>
      <c r="G4" s="93" t="s">
        <v>125</v>
      </c>
      <c r="H4" s="93"/>
      <c r="I4" s="93"/>
      <c r="J4" s="93" t="s">
        <v>126</v>
      </c>
      <c r="K4" s="93"/>
      <c r="L4" s="93"/>
    </row>
    <row r="5" ht="24.75" customHeight="1" spans="1:12">
      <c r="A5" s="93"/>
      <c r="B5" s="93"/>
      <c r="C5" s="93"/>
      <c r="D5" s="93" t="s">
        <v>104</v>
      </c>
      <c r="E5" s="93" t="s">
        <v>100</v>
      </c>
      <c r="F5" s="93" t="s">
        <v>101</v>
      </c>
      <c r="G5" s="93" t="s">
        <v>104</v>
      </c>
      <c r="H5" s="93" t="s">
        <v>100</v>
      </c>
      <c r="I5" s="93" t="s">
        <v>101</v>
      </c>
      <c r="J5" s="93" t="s">
        <v>104</v>
      </c>
      <c r="K5" s="93" t="s">
        <v>100</v>
      </c>
      <c r="L5" s="93" t="s">
        <v>101</v>
      </c>
    </row>
    <row r="6" ht="24.75" customHeight="1" spans="1:12">
      <c r="A6" s="88">
        <v>607003</v>
      </c>
      <c r="B6" s="88" t="s">
        <v>2</v>
      </c>
      <c r="C6" s="88">
        <v>1</v>
      </c>
      <c r="D6" s="88">
        <v>2</v>
      </c>
      <c r="E6" s="88">
        <v>3</v>
      </c>
      <c r="F6" s="88">
        <v>4</v>
      </c>
      <c r="G6" s="88">
        <v>2</v>
      </c>
      <c r="H6" s="88">
        <v>3</v>
      </c>
      <c r="I6" s="88">
        <v>4</v>
      </c>
      <c r="J6" s="88">
        <v>2</v>
      </c>
      <c r="K6" s="88">
        <v>3</v>
      </c>
      <c r="L6" s="88">
        <v>4</v>
      </c>
    </row>
    <row r="7" s="63" customFormat="1" ht="24.75" customHeight="1" spans="1:14">
      <c r="A7" s="102" t="s">
        <v>104</v>
      </c>
      <c r="B7" s="96"/>
      <c r="C7" s="97">
        <v>2660504</v>
      </c>
      <c r="D7" s="97">
        <v>2660504</v>
      </c>
      <c r="E7" s="97">
        <v>1875704</v>
      </c>
      <c r="F7" s="97">
        <v>784800</v>
      </c>
      <c r="G7" s="97">
        <f t="shared" ref="D7:L7" si="0">SUM(G8:G12)</f>
        <v>0</v>
      </c>
      <c r="H7" s="97">
        <f t="shared" si="0"/>
        <v>0</v>
      </c>
      <c r="I7" s="97">
        <f t="shared" si="0"/>
        <v>0</v>
      </c>
      <c r="J7" s="97">
        <f t="shared" si="0"/>
        <v>0</v>
      </c>
      <c r="K7" s="97">
        <f t="shared" si="0"/>
        <v>0</v>
      </c>
      <c r="L7" s="97">
        <f t="shared" si="0"/>
        <v>0</v>
      </c>
      <c r="M7" s="72"/>
      <c r="N7" s="72"/>
    </row>
    <row r="8" ht="24.75" customHeight="1" spans="1:12">
      <c r="A8" s="96"/>
      <c r="B8" s="96"/>
      <c r="C8" s="97">
        <f>D8+G8+J8</f>
        <v>0</v>
      </c>
      <c r="D8" s="97">
        <f>SUM(E8:F8)</f>
        <v>0</v>
      </c>
      <c r="E8" s="97"/>
      <c r="F8" s="97"/>
      <c r="G8" s="97">
        <f t="shared" ref="G8:G12" si="1">SUM(H8:I8)</f>
        <v>0</v>
      </c>
      <c r="H8" s="97">
        <v>0</v>
      </c>
      <c r="I8" s="97">
        <v>0</v>
      </c>
      <c r="J8" s="97">
        <f t="shared" ref="J8:J12" si="2">SUM(K8:L8)</f>
        <v>0</v>
      </c>
      <c r="K8" s="97">
        <v>0</v>
      </c>
      <c r="L8" s="97">
        <v>0</v>
      </c>
    </row>
    <row r="9" ht="24.75" customHeight="1" spans="1:12">
      <c r="A9" s="96"/>
      <c r="B9" s="96"/>
      <c r="C9" s="97">
        <f>D9+G9+J9</f>
        <v>0</v>
      </c>
      <c r="D9" s="97">
        <f>SUM(E9:F9)</f>
        <v>0</v>
      </c>
      <c r="E9" s="97"/>
      <c r="F9" s="97"/>
      <c r="G9" s="97">
        <f t="shared" si="1"/>
        <v>0</v>
      </c>
      <c r="H9" s="97"/>
      <c r="I9" s="97"/>
      <c r="J9" s="97">
        <f t="shared" si="2"/>
        <v>0</v>
      </c>
      <c r="K9" s="97"/>
      <c r="L9" s="97"/>
    </row>
    <row r="10" ht="24.75" customHeight="1" spans="1:12">
      <c r="A10" s="96"/>
      <c r="B10" s="96"/>
      <c r="C10" s="97">
        <f>D10+G10+J10</f>
        <v>0</v>
      </c>
      <c r="D10" s="97">
        <f>SUM(E10:F10)</f>
        <v>0</v>
      </c>
      <c r="E10" s="97"/>
      <c r="F10" s="97"/>
      <c r="G10" s="97">
        <f t="shared" si="1"/>
        <v>0</v>
      </c>
      <c r="H10" s="97"/>
      <c r="I10" s="97"/>
      <c r="J10" s="97">
        <f t="shared" si="2"/>
        <v>0</v>
      </c>
      <c r="K10" s="97"/>
      <c r="L10" s="97"/>
    </row>
    <row r="11" ht="24.75" customHeight="1" spans="1:12">
      <c r="A11" s="96"/>
      <c r="B11" s="96"/>
      <c r="C11" s="97">
        <f>D11+G11+J11</f>
        <v>0</v>
      </c>
      <c r="D11" s="97">
        <f>SUM(E11:F11)</f>
        <v>0</v>
      </c>
      <c r="E11" s="97"/>
      <c r="F11" s="97"/>
      <c r="G11" s="97">
        <f t="shared" si="1"/>
        <v>0</v>
      </c>
      <c r="H11" s="97"/>
      <c r="I11" s="97"/>
      <c r="J11" s="97">
        <f t="shared" si="2"/>
        <v>0</v>
      </c>
      <c r="K11" s="97"/>
      <c r="L11" s="97"/>
    </row>
    <row r="12" ht="24.75" customHeight="1" spans="1:12">
      <c r="A12" s="98"/>
      <c r="B12" s="98"/>
      <c r="C12" s="97">
        <f>D12+G12+J12</f>
        <v>0</v>
      </c>
      <c r="D12" s="97">
        <f>SUM(E12:F12)</f>
        <v>0</v>
      </c>
      <c r="E12" s="85"/>
      <c r="F12" s="85"/>
      <c r="G12" s="85">
        <f t="shared" si="1"/>
        <v>0</v>
      </c>
      <c r="H12" s="85">
        <v>0</v>
      </c>
      <c r="I12" s="85">
        <v>0</v>
      </c>
      <c r="J12" s="85">
        <f t="shared" si="2"/>
        <v>0</v>
      </c>
      <c r="K12" s="85">
        <v>0</v>
      </c>
      <c r="L12" s="85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5" sqref="D15"/>
    </sheetView>
  </sheetViews>
  <sheetFormatPr defaultColWidth="9" defaultRowHeight="12.75" customHeight="1" outlineLevelCol="6"/>
  <cols>
    <col min="1" max="1" width="13.2857142857143" style="64" customWidth="1"/>
    <col min="2" max="2" width="35.8571428571429" style="64" customWidth="1"/>
    <col min="3" max="3" width="25.2857142857143" style="64" customWidth="1"/>
    <col min="4" max="4" width="28.4285714285714" style="64" customWidth="1"/>
    <col min="5" max="5" width="22.4285714285714" style="64" customWidth="1"/>
    <col min="6" max="7" width="6.85714285714286" style="64" customWidth="1"/>
  </cols>
  <sheetData>
    <row r="1" ht="24.75" customHeight="1" spans="1:2">
      <c r="A1" s="73"/>
      <c r="B1" s="74"/>
    </row>
    <row r="2" ht="24.75" customHeight="1" spans="1:5">
      <c r="A2" s="66" t="s">
        <v>127</v>
      </c>
      <c r="B2" s="66"/>
      <c r="C2" s="66"/>
      <c r="D2" s="66"/>
      <c r="E2" s="66"/>
    </row>
    <row r="3" ht="24.75" customHeight="1" spans="5:5">
      <c r="E3" s="67" t="s">
        <v>33</v>
      </c>
    </row>
    <row r="4" ht="24.75" customHeight="1" spans="1:5">
      <c r="A4" s="93" t="s">
        <v>128</v>
      </c>
      <c r="B4" s="93"/>
      <c r="C4" s="93" t="s">
        <v>124</v>
      </c>
      <c r="D4" s="93"/>
      <c r="E4" s="93"/>
    </row>
    <row r="5" ht="24.75" customHeight="1" spans="1:5">
      <c r="A5" s="93" t="s">
        <v>129</v>
      </c>
      <c r="B5" s="93" t="s">
        <v>130</v>
      </c>
      <c r="C5" s="93" t="s">
        <v>104</v>
      </c>
      <c r="D5" s="93" t="s">
        <v>100</v>
      </c>
      <c r="E5" s="93" t="s">
        <v>101</v>
      </c>
    </row>
    <row r="6" ht="18.75" customHeight="1" spans="1:5">
      <c r="A6" s="88" t="s">
        <v>102</v>
      </c>
      <c r="B6" s="88" t="s">
        <v>102</v>
      </c>
      <c r="C6" s="88">
        <v>1</v>
      </c>
      <c r="D6" s="88">
        <v>2</v>
      </c>
      <c r="E6" s="88">
        <v>3</v>
      </c>
    </row>
    <row r="7" s="63" customFormat="1" ht="24.75" customHeight="1" spans="1:7">
      <c r="A7" s="96"/>
      <c r="B7" s="96" t="s">
        <v>104</v>
      </c>
      <c r="C7" s="100">
        <v>2660504</v>
      </c>
      <c r="D7" s="100">
        <v>1875704</v>
      </c>
      <c r="E7" s="100">
        <v>784800</v>
      </c>
      <c r="F7" s="72"/>
      <c r="G7" s="72"/>
    </row>
    <row r="8" ht="24.75" customHeight="1" spans="1:5">
      <c r="A8" s="98" t="s">
        <v>105</v>
      </c>
      <c r="B8" s="98" t="s">
        <v>106</v>
      </c>
      <c r="C8" s="100">
        <v>2660504</v>
      </c>
      <c r="D8" s="100">
        <v>1875704</v>
      </c>
      <c r="E8" s="100">
        <v>784800</v>
      </c>
    </row>
    <row r="9" ht="24.75" customHeight="1" spans="1:5">
      <c r="A9" s="98" t="s">
        <v>107</v>
      </c>
      <c r="B9" s="98" t="s">
        <v>108</v>
      </c>
      <c r="C9" s="100">
        <v>2660504</v>
      </c>
      <c r="D9" s="100">
        <v>1875704</v>
      </c>
      <c r="E9" s="100">
        <v>784800</v>
      </c>
    </row>
    <row r="10" ht="24.75" customHeight="1" spans="1:5">
      <c r="A10" s="98" t="s">
        <v>109</v>
      </c>
      <c r="B10" s="98" t="s">
        <v>110</v>
      </c>
      <c r="C10" s="100">
        <v>2660504</v>
      </c>
      <c r="D10" s="100">
        <v>1875704</v>
      </c>
      <c r="E10" s="100">
        <v>784800</v>
      </c>
    </row>
    <row r="11" ht="24.75" customHeight="1" spans="1:5">
      <c r="A11" s="98"/>
      <c r="B11" s="98"/>
      <c r="C11" s="100"/>
      <c r="D11" s="100"/>
      <c r="E11" s="100"/>
    </row>
    <row r="12" ht="24.75" customHeight="1" spans="1:5">
      <c r="A12" s="98"/>
      <c r="B12" s="98"/>
      <c r="C12" s="100"/>
      <c r="D12" s="100"/>
      <c r="E12" s="100"/>
    </row>
    <row r="13" ht="24.75" customHeight="1" spans="1:5">
      <c r="A13" s="98"/>
      <c r="B13" s="98"/>
      <c r="C13" s="100"/>
      <c r="D13" s="100"/>
      <c r="E13" s="100"/>
    </row>
    <row r="14" ht="24.75" customHeight="1" spans="1:5">
      <c r="A14" s="96"/>
      <c r="B14" s="96"/>
      <c r="C14" s="101"/>
      <c r="D14" s="101"/>
      <c r="E14" s="101"/>
    </row>
    <row r="15" ht="24.75" customHeight="1" spans="1:5">
      <c r="A15" s="96"/>
      <c r="B15" s="96"/>
      <c r="C15" s="101"/>
      <c r="D15" s="101"/>
      <c r="E15" s="101"/>
    </row>
    <row r="16" ht="24.75" customHeight="1" spans="1:5">
      <c r="A16" s="98"/>
      <c r="B16" s="98"/>
      <c r="C16" s="100"/>
      <c r="D16" s="100"/>
      <c r="E16" s="100"/>
    </row>
    <row r="17" ht="24.75" customHeight="1" spans="1:5">
      <c r="A17" s="98"/>
      <c r="B17" s="98"/>
      <c r="C17" s="100"/>
      <c r="D17" s="100"/>
      <c r="E17" s="100"/>
    </row>
    <row r="18" ht="24.75" customHeight="1" spans="1:5">
      <c r="A18" s="98"/>
      <c r="B18" s="98"/>
      <c r="C18" s="100"/>
      <c r="D18" s="100"/>
      <c r="E18" s="100"/>
    </row>
    <row r="19" ht="24.75" customHeight="1" spans="1:5">
      <c r="A19" s="96"/>
      <c r="B19" s="96"/>
      <c r="C19" s="101"/>
      <c r="D19" s="101"/>
      <c r="E19" s="101"/>
    </row>
    <row r="20" ht="24.75" customHeight="1" spans="1:5">
      <c r="A20" s="98"/>
      <c r="B20" s="98"/>
      <c r="C20" s="100"/>
      <c r="D20" s="100"/>
      <c r="E20" s="100"/>
    </row>
    <row r="21" ht="24.75" customHeight="1" spans="1:5">
      <c r="A21" s="98"/>
      <c r="B21" s="98"/>
      <c r="C21" s="100"/>
      <c r="D21" s="100"/>
      <c r="E21" s="100"/>
    </row>
    <row r="22" ht="24.75" customHeight="1" spans="1:5">
      <c r="A22" s="96"/>
      <c r="B22" s="96"/>
      <c r="C22" s="101"/>
      <c r="D22" s="101"/>
      <c r="E22" s="101"/>
    </row>
    <row r="23" ht="24.75" customHeight="1" spans="1:5">
      <c r="A23" s="96"/>
      <c r="B23" s="96"/>
      <c r="C23" s="101"/>
      <c r="D23" s="101"/>
      <c r="E23" s="101"/>
    </row>
    <row r="24" ht="24.75" customHeight="1" spans="1:5">
      <c r="A24" s="98"/>
      <c r="B24" s="98"/>
      <c r="C24" s="100"/>
      <c r="D24" s="100"/>
      <c r="E24" s="100"/>
    </row>
    <row r="25" ht="24.75" customHeight="1" spans="1:5">
      <c r="A25" s="98"/>
      <c r="B25" s="98"/>
      <c r="C25" s="100"/>
      <c r="D25" s="100"/>
      <c r="E25" s="100"/>
    </row>
    <row r="26" ht="24.75" customHeight="1" spans="1:5">
      <c r="A26" s="96"/>
      <c r="B26" s="96"/>
      <c r="C26" s="101"/>
      <c r="D26" s="101"/>
      <c r="E26" s="101"/>
    </row>
    <row r="27" ht="24.75" customHeight="1" spans="1:5">
      <c r="A27" s="96"/>
      <c r="B27" s="96"/>
      <c r="C27" s="101"/>
      <c r="D27" s="101"/>
      <c r="E27" s="101"/>
    </row>
    <row r="28" ht="24.75" customHeight="1" spans="1:5">
      <c r="A28" s="98"/>
      <c r="B28" s="98"/>
      <c r="C28" s="100"/>
      <c r="D28" s="100"/>
      <c r="E28" s="100"/>
    </row>
    <row r="29" ht="24.75" customHeight="1" spans="1:5">
      <c r="A29" s="96"/>
      <c r="B29" s="96"/>
      <c r="C29" s="101"/>
      <c r="D29" s="101"/>
      <c r="E29" s="101"/>
    </row>
    <row r="30" ht="24.75" customHeight="1" spans="1:5">
      <c r="A30" s="96"/>
      <c r="B30" s="96"/>
      <c r="C30" s="101"/>
      <c r="D30" s="101"/>
      <c r="E30" s="101"/>
    </row>
    <row r="31" ht="24.75" customHeight="1" spans="1:5">
      <c r="A31" s="98"/>
      <c r="B31" s="98"/>
      <c r="C31" s="100"/>
      <c r="D31" s="100"/>
      <c r="E31" s="100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3.5714285714286" style="64" customWidth="1"/>
    <col min="2" max="2" width="34.4285714285714" style="64" customWidth="1"/>
    <col min="3" max="3" width="26" style="64" customWidth="1"/>
    <col min="4" max="4" width="28.2857142857143" style="64" customWidth="1"/>
    <col min="5" max="5" width="23.2857142857143" style="64" customWidth="1"/>
    <col min="6" max="7" width="6.85714285714286" style="64" customWidth="1"/>
  </cols>
  <sheetData>
    <row r="1" ht="24.75" customHeight="1" spans="1:2">
      <c r="A1" s="73"/>
      <c r="B1" s="74"/>
    </row>
    <row r="2" ht="24.75" customHeight="1" spans="1:5">
      <c r="A2" s="92" t="s">
        <v>131</v>
      </c>
      <c r="B2" s="92"/>
      <c r="C2" s="92"/>
      <c r="D2" s="92"/>
      <c r="E2" s="92"/>
    </row>
    <row r="3" ht="24.75" customHeight="1" spans="5:5">
      <c r="E3" s="67" t="s">
        <v>33</v>
      </c>
    </row>
    <row r="4" ht="24.75" customHeight="1" spans="1:5">
      <c r="A4" s="93" t="s">
        <v>132</v>
      </c>
      <c r="B4" s="93"/>
      <c r="C4" s="93" t="s">
        <v>133</v>
      </c>
      <c r="D4" s="93"/>
      <c r="E4" s="93"/>
    </row>
    <row r="5" ht="24.75" customHeight="1" spans="1:5">
      <c r="A5" s="94" t="s">
        <v>129</v>
      </c>
      <c r="B5" s="93" t="s">
        <v>130</v>
      </c>
      <c r="C5" s="93" t="s">
        <v>104</v>
      </c>
      <c r="D5" s="93" t="s">
        <v>134</v>
      </c>
      <c r="E5" s="93" t="s">
        <v>135</v>
      </c>
    </row>
    <row r="6" ht="24.75" customHeight="1" spans="1:5">
      <c r="A6" s="95" t="s">
        <v>102</v>
      </c>
      <c r="B6" s="88" t="s">
        <v>102</v>
      </c>
      <c r="C6" s="88">
        <v>1</v>
      </c>
      <c r="D6" s="88">
        <v>2</v>
      </c>
      <c r="E6" s="88">
        <v>3</v>
      </c>
    </row>
    <row r="7" s="63" customFormat="1" ht="25.5" customHeight="1" spans="1:7">
      <c r="A7" s="96"/>
      <c r="B7" s="96" t="s">
        <v>104</v>
      </c>
      <c r="C7" s="97">
        <v>1875704</v>
      </c>
      <c r="D7" s="97">
        <v>1797294</v>
      </c>
      <c r="E7" s="97">
        <v>78410</v>
      </c>
      <c r="F7" s="72"/>
      <c r="G7" s="72"/>
    </row>
    <row r="8" ht="25.5" customHeight="1" spans="1:5">
      <c r="A8" s="96" t="s">
        <v>136</v>
      </c>
      <c r="B8" s="96" t="s">
        <v>137</v>
      </c>
      <c r="C8" s="97">
        <v>1797294</v>
      </c>
      <c r="D8" s="97">
        <v>1797294</v>
      </c>
      <c r="E8" s="85"/>
    </row>
    <row r="9" ht="25.5" customHeight="1" spans="1:5">
      <c r="A9" s="98" t="s">
        <v>138</v>
      </c>
      <c r="B9" s="98" t="s">
        <v>139</v>
      </c>
      <c r="C9" s="85">
        <v>1082160</v>
      </c>
      <c r="D9" s="85">
        <v>1082160</v>
      </c>
      <c r="E9" s="85"/>
    </row>
    <row r="10" ht="25.5" customHeight="1" spans="1:5">
      <c r="A10" s="98" t="s">
        <v>140</v>
      </c>
      <c r="B10" s="98" t="s">
        <v>141</v>
      </c>
      <c r="C10" s="85">
        <v>715134</v>
      </c>
      <c r="D10" s="85">
        <v>715134</v>
      </c>
      <c r="E10" s="85"/>
    </row>
    <row r="11" ht="25.5" customHeight="1" spans="1:5">
      <c r="A11" s="96" t="s">
        <v>142</v>
      </c>
      <c r="B11" s="96" t="s">
        <v>143</v>
      </c>
      <c r="C11" s="97">
        <v>78410</v>
      </c>
      <c r="D11" s="97"/>
      <c r="E11" s="97">
        <v>78410</v>
      </c>
    </row>
    <row r="12" ht="25.5" customHeight="1" spans="1:5">
      <c r="A12" s="99" t="s">
        <v>144</v>
      </c>
      <c r="B12" s="98" t="s">
        <v>145</v>
      </c>
      <c r="C12" s="85">
        <v>35946</v>
      </c>
      <c r="D12" s="85"/>
      <c r="E12" s="85">
        <v>35946</v>
      </c>
    </row>
    <row r="13" ht="25.5" customHeight="1" spans="1:5">
      <c r="A13" s="98" t="s">
        <v>146</v>
      </c>
      <c r="B13" s="98" t="s">
        <v>147</v>
      </c>
      <c r="C13" s="85">
        <v>42464</v>
      </c>
      <c r="D13" s="85"/>
      <c r="E13" s="85">
        <v>42464</v>
      </c>
    </row>
    <row r="14" ht="25.5" customHeight="1" spans="1:5">
      <c r="A14" s="96"/>
      <c r="B14" s="96"/>
      <c r="C14" s="97"/>
      <c r="D14" s="97"/>
      <c r="E14" s="97"/>
    </row>
    <row r="15" ht="25.5" customHeight="1" spans="1:5">
      <c r="A15" s="98"/>
      <c r="B15" s="98"/>
      <c r="C15" s="85"/>
      <c r="D15" s="85"/>
      <c r="E15" s="85"/>
    </row>
    <row r="16" ht="25.5" customHeight="1" spans="1:5">
      <c r="A16" s="98"/>
      <c r="B16" s="98"/>
      <c r="C16" s="85"/>
      <c r="D16" s="85"/>
      <c r="E16" s="85"/>
    </row>
    <row r="17" ht="25.5" customHeight="1" spans="1:5">
      <c r="A17" s="98"/>
      <c r="B17" s="98"/>
      <c r="C17" s="85"/>
      <c r="D17" s="85"/>
      <c r="E17" s="85"/>
    </row>
    <row r="18" ht="25.5" customHeight="1" spans="1:5">
      <c r="A18" s="98"/>
      <c r="B18" s="98"/>
      <c r="C18" s="85"/>
      <c r="D18" s="85"/>
      <c r="E18" s="85"/>
    </row>
    <row r="19" ht="25.5" customHeight="1" spans="1:5">
      <c r="A19" s="98"/>
      <c r="B19" s="98"/>
      <c r="C19" s="85"/>
      <c r="D19" s="85"/>
      <c r="E19" s="85"/>
    </row>
    <row r="20" ht="25.5" customHeight="1" spans="1:5">
      <c r="A20" s="98"/>
      <c r="B20" s="98"/>
      <c r="C20" s="85"/>
      <c r="D20" s="85"/>
      <c r="E20" s="85"/>
    </row>
    <row r="21" ht="25.5" customHeight="1" spans="1:5">
      <c r="A21" s="98"/>
      <c r="B21" s="98"/>
      <c r="C21" s="85"/>
      <c r="D21" s="85"/>
      <c r="E21" s="85"/>
    </row>
    <row r="22" ht="25.5" customHeight="1" spans="1:5">
      <c r="A22" s="98"/>
      <c r="B22" s="98"/>
      <c r="C22" s="85"/>
      <c r="D22" s="85"/>
      <c r="E22" s="85"/>
    </row>
    <row r="23" ht="25.5" customHeight="1" spans="1:5">
      <c r="A23" s="98"/>
      <c r="B23" s="98"/>
      <c r="C23" s="85"/>
      <c r="D23" s="85"/>
      <c r="E23" s="85"/>
    </row>
    <row r="24" ht="25.5" customHeight="1" spans="1:5">
      <c r="A24" s="98"/>
      <c r="B24" s="98"/>
      <c r="C24" s="85"/>
      <c r="D24" s="85"/>
      <c r="E24" s="85"/>
    </row>
    <row r="25" ht="25.5" customHeight="1" spans="1:5">
      <c r="A25" s="98"/>
      <c r="B25" s="98"/>
      <c r="C25" s="85"/>
      <c r="D25" s="85"/>
      <c r="E25" s="85"/>
    </row>
    <row r="26" ht="25.5" customHeight="1" spans="1:5">
      <c r="A26" s="98"/>
      <c r="B26" s="98"/>
      <c r="C26" s="85"/>
      <c r="D26" s="85"/>
      <c r="E26" s="85"/>
    </row>
    <row r="27" ht="25.5" customHeight="1" spans="1:5">
      <c r="A27" s="98"/>
      <c r="B27" s="98"/>
      <c r="C27" s="85"/>
      <c r="D27" s="85"/>
      <c r="E27" s="85"/>
    </row>
    <row r="28" ht="25.5" customHeight="1" spans="1:5">
      <c r="A28" s="98"/>
      <c r="B28" s="98"/>
      <c r="C28" s="85"/>
      <c r="D28" s="85"/>
      <c r="E28" s="85"/>
    </row>
    <row r="29" ht="25.5" customHeight="1" spans="1:5">
      <c r="A29" s="96"/>
      <c r="B29" s="96"/>
      <c r="C29" s="97"/>
      <c r="D29" s="97"/>
      <c r="E29" s="97"/>
    </row>
    <row r="30" ht="25.5" customHeight="1" spans="1:5">
      <c r="A30" s="98"/>
      <c r="B30" s="98"/>
      <c r="C30" s="85"/>
      <c r="D30" s="85"/>
      <c r="E30" s="85"/>
    </row>
    <row r="31" ht="25.5" customHeight="1" spans="1:5">
      <c r="A31" s="98"/>
      <c r="B31" s="98"/>
      <c r="C31" s="85"/>
      <c r="D31" s="85"/>
      <c r="E31" s="8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1" sqref="A1"/>
    </sheetView>
  </sheetViews>
  <sheetFormatPr defaultColWidth="9" defaultRowHeight="12.75" customHeight="1" outlineLevelRow="7" outlineLevelCol="6"/>
  <cols>
    <col min="1" max="1" width="14.2857142857143" style="64" customWidth="1"/>
    <col min="2" max="2" width="36.8571428571429" style="64" customWidth="1"/>
    <col min="3" max="3" width="20.2857142857143" style="64" customWidth="1"/>
    <col min="4" max="4" width="18.8571428571429" style="64" customWidth="1"/>
    <col min="5" max="5" width="17.2857142857143" style="64" customWidth="1"/>
    <col min="6" max="6" width="17.5714285714286" style="64" customWidth="1"/>
    <col min="7" max="7" width="17.1428571428571" style="64" customWidth="1"/>
    <col min="8" max="8" width="9.14285714285714" style="64"/>
  </cols>
  <sheetData>
    <row r="1" ht="24.75" customHeight="1" spans="1:2">
      <c r="A1" s="87"/>
      <c r="B1" s="87"/>
    </row>
    <row r="2" ht="24.75" customHeight="1" spans="1:7">
      <c r="A2" s="66" t="s">
        <v>148</v>
      </c>
      <c r="B2" s="66"/>
      <c r="C2" s="66"/>
      <c r="D2" s="66"/>
      <c r="E2" s="66"/>
      <c r="F2" s="66"/>
      <c r="G2" s="66"/>
    </row>
    <row r="3" ht="24.75" customHeight="1" spans="7:7">
      <c r="G3" s="67" t="s">
        <v>33</v>
      </c>
    </row>
    <row r="4" ht="24.75" customHeight="1" spans="1:7">
      <c r="A4" s="88" t="s">
        <v>122</v>
      </c>
      <c r="B4" s="88" t="s">
        <v>123</v>
      </c>
      <c r="C4" s="89" t="s">
        <v>149</v>
      </c>
      <c r="D4" s="89"/>
      <c r="E4" s="89"/>
      <c r="F4" s="89"/>
      <c r="G4" s="89"/>
    </row>
    <row r="5" ht="24.75" customHeight="1" spans="1:7">
      <c r="A5" s="88"/>
      <c r="B5" s="88"/>
      <c r="C5" s="89" t="s">
        <v>104</v>
      </c>
      <c r="D5" s="89" t="s">
        <v>150</v>
      </c>
      <c r="E5" s="89" t="s">
        <v>151</v>
      </c>
      <c r="F5" s="89" t="s">
        <v>152</v>
      </c>
      <c r="G5" s="90"/>
    </row>
    <row r="6" ht="24.75" customHeight="1" spans="1:7">
      <c r="A6" s="88"/>
      <c r="B6" s="88"/>
      <c r="C6" s="89"/>
      <c r="D6" s="89"/>
      <c r="E6" s="89"/>
      <c r="F6" s="89" t="s">
        <v>153</v>
      </c>
      <c r="G6" s="89" t="s">
        <v>154</v>
      </c>
    </row>
    <row r="7" ht="24.75" customHeight="1" spans="1:7">
      <c r="A7" s="88"/>
      <c r="B7" s="88"/>
      <c r="C7" s="89"/>
      <c r="D7" s="89"/>
      <c r="E7" s="89"/>
      <c r="F7" s="89"/>
      <c r="G7" s="89"/>
    </row>
    <row r="8" ht="24.75" customHeight="1" spans="1:7">
      <c r="A8" s="91"/>
      <c r="B8" s="91"/>
      <c r="C8" s="85"/>
      <c r="D8" s="85"/>
      <c r="E8" s="85"/>
      <c r="F8" s="85"/>
      <c r="G8" s="85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A1" sqref="A1"/>
    </sheetView>
  </sheetViews>
  <sheetFormatPr defaultColWidth="9" defaultRowHeight="12.75" customHeight="1" outlineLevelCol="5"/>
  <cols>
    <col min="1" max="1" width="6.57142857142857" style="64" customWidth="1"/>
    <col min="2" max="2" width="13.7142857142857" style="64" customWidth="1"/>
    <col min="3" max="3" width="33.8571428571429" style="64" customWidth="1"/>
    <col min="4" max="4" width="31.8571428571429" style="64" customWidth="1"/>
    <col min="5" max="6" width="6.85714285714286" style="64" customWidth="1"/>
  </cols>
  <sheetData>
    <row r="1" ht="18" customHeight="1" spans="1:3">
      <c r="A1" s="73"/>
      <c r="B1" s="73"/>
      <c r="C1" s="74"/>
    </row>
    <row r="2" ht="24.75" customHeight="1" spans="1:4">
      <c r="A2" s="66" t="s">
        <v>155</v>
      </c>
      <c r="B2" s="66"/>
      <c r="C2" s="66"/>
      <c r="D2" s="66"/>
    </row>
    <row r="3" ht="24.75" customHeight="1" spans="4:4">
      <c r="D3" s="67" t="s">
        <v>33</v>
      </c>
    </row>
    <row r="4" ht="24.75" customHeight="1" spans="1:4">
      <c r="A4" s="75" t="s">
        <v>156</v>
      </c>
      <c r="B4" s="76" t="s">
        <v>157</v>
      </c>
      <c r="C4" s="75" t="s">
        <v>158</v>
      </c>
      <c r="D4" s="75" t="s">
        <v>100</v>
      </c>
    </row>
    <row r="5" ht="24.75" customHeight="1" spans="1:4">
      <c r="A5" s="75" t="s">
        <v>102</v>
      </c>
      <c r="B5" s="75" t="s">
        <v>102</v>
      </c>
      <c r="C5" s="75" t="s">
        <v>102</v>
      </c>
      <c r="D5" s="75">
        <v>3</v>
      </c>
    </row>
    <row r="6" s="63" customFormat="1" ht="25.5" customHeight="1" spans="1:6">
      <c r="A6" s="77">
        <f>ROW()-6</f>
        <v>0</v>
      </c>
      <c r="B6" s="78"/>
      <c r="C6" s="79" t="s">
        <v>104</v>
      </c>
      <c r="D6" s="80"/>
      <c r="E6" s="72"/>
      <c r="F6" s="72"/>
    </row>
    <row r="7" ht="25.5" customHeight="1" spans="1:4">
      <c r="A7" s="81"/>
      <c r="B7" s="78"/>
      <c r="C7" s="82"/>
      <c r="D7" s="80"/>
    </row>
    <row r="8" ht="25.5" customHeight="1" spans="1:4">
      <c r="A8" s="81"/>
      <c r="B8" s="83"/>
      <c r="C8" s="84"/>
      <c r="D8" s="85"/>
    </row>
    <row r="9" ht="25.5" customHeight="1" spans="1:4">
      <c r="A9" s="81"/>
      <c r="B9" s="83"/>
      <c r="C9" s="84"/>
      <c r="D9" s="85"/>
    </row>
    <row r="10" ht="25.5" customHeight="1" spans="1:4">
      <c r="A10" s="81"/>
      <c r="B10" s="83"/>
      <c r="C10" s="84"/>
      <c r="D10" s="86"/>
    </row>
    <row r="11" ht="25.5" customHeight="1" spans="1:4">
      <c r="A11" s="81"/>
      <c r="B11" s="83"/>
      <c r="C11" s="84"/>
      <c r="D11" s="86"/>
    </row>
    <row r="12" ht="25.5" customHeight="1" spans="1:4">
      <c r="A12" s="81"/>
      <c r="B12" s="83"/>
      <c r="C12" s="84"/>
      <c r="D12" s="86"/>
    </row>
    <row r="13" ht="25.5" customHeight="1" spans="1:4">
      <c r="A13" s="81"/>
      <c r="B13" s="83"/>
      <c r="C13" s="84"/>
      <c r="D13" s="86"/>
    </row>
    <row r="14" ht="25.5" customHeight="1" spans="1:4">
      <c r="A14" s="81"/>
      <c r="B14" s="83"/>
      <c r="C14" s="84"/>
      <c r="D14" s="86"/>
    </row>
    <row r="15" ht="25.5" customHeight="1" spans="1:4">
      <c r="A15" s="81"/>
      <c r="B15" s="83"/>
      <c r="C15" s="84"/>
      <c r="D15" s="86"/>
    </row>
    <row r="16" ht="25.5" customHeight="1" spans="1:4">
      <c r="A16" s="81"/>
      <c r="B16" s="83"/>
      <c r="C16" s="84"/>
      <c r="D16" s="86"/>
    </row>
    <row r="17" ht="25.5" customHeight="1" spans="1:4">
      <c r="A17" s="81"/>
      <c r="B17" s="83"/>
      <c r="C17" s="84"/>
      <c r="D17" s="86"/>
    </row>
    <row r="18" ht="25.5" customHeight="1" spans="1:4">
      <c r="A18" s="81"/>
      <c r="B18" s="83"/>
      <c r="C18" s="84"/>
      <c r="D18" s="86"/>
    </row>
    <row r="19" ht="25.5" customHeight="1" spans="1:4">
      <c r="A19" s="81"/>
      <c r="B19" s="83"/>
      <c r="C19" s="84"/>
      <c r="D19" s="86"/>
    </row>
    <row r="20" ht="25.5" customHeight="1" spans="1:4">
      <c r="A20" s="81"/>
      <c r="B20" s="83"/>
      <c r="C20" s="84"/>
      <c r="D20" s="86"/>
    </row>
    <row r="21" ht="25.5" customHeight="1" spans="1:4">
      <c r="A21" s="81"/>
      <c r="B21" s="83"/>
      <c r="C21" s="84"/>
      <c r="D21" s="86"/>
    </row>
    <row r="22" ht="25.5" customHeight="1" spans="1:4">
      <c r="A22" s="81"/>
      <c r="B22" s="83"/>
      <c r="C22" s="84"/>
      <c r="D22" s="86"/>
    </row>
    <row r="23" ht="25.5" customHeight="1" spans="1:4">
      <c r="A23" s="81"/>
      <c r="B23" s="83"/>
      <c r="C23" s="84"/>
      <c r="D23" s="86"/>
    </row>
    <row r="24" ht="25.5" customHeight="1" spans="1:4">
      <c r="A24" s="81"/>
      <c r="B24" s="83"/>
      <c r="C24" s="84"/>
      <c r="D24" s="86"/>
    </row>
    <row r="25" ht="25.5" customHeight="1" spans="1:4">
      <c r="A25" s="81"/>
      <c r="B25" s="83"/>
      <c r="C25" s="84"/>
      <c r="D25" s="86"/>
    </row>
    <row r="26" ht="25.5" customHeight="1" spans="1:4">
      <c r="A26" s="81"/>
      <c r="B26" s="83"/>
      <c r="C26" s="84"/>
      <c r="D26" s="86"/>
    </row>
    <row r="27" ht="25.5" customHeight="1" spans="1:4">
      <c r="A27" s="81"/>
      <c r="B27" s="83"/>
      <c r="C27" s="84"/>
      <c r="D27" s="86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" sqref="$A1:$XFD5"/>
    </sheetView>
  </sheetViews>
  <sheetFormatPr defaultColWidth="9" defaultRowHeight="12.75" customHeight="1"/>
  <cols>
    <col min="1" max="1" width="19.4285714285714" style="64" customWidth="1"/>
    <col min="2" max="2" width="47.2857142857143" style="64" customWidth="1"/>
    <col min="3" max="3" width="33.5714285714286" style="64" customWidth="1"/>
    <col min="4" max="4" width="2.85714285714286" style="64" customWidth="1"/>
    <col min="5" max="16" width="9.14285714285714" style="64"/>
  </cols>
  <sheetData>
    <row r="1" ht="15" customHeight="1" spans="1:16">
      <c r="A1" s="65"/>
      <c r="B1" s="65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66" t="s">
        <v>159</v>
      </c>
      <c r="B2" s="66"/>
      <c r="C2" s="66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67" t="s">
        <v>33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8" t="s">
        <v>160</v>
      </c>
      <c r="B4" s="68"/>
      <c r="C4" s="69" t="s">
        <v>37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8" t="s">
        <v>161</v>
      </c>
      <c r="B5" s="68" t="s">
        <v>162</v>
      </c>
      <c r="C5" s="69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68" t="s">
        <v>104</v>
      </c>
      <c r="B6" s="68"/>
      <c r="C6" s="69"/>
    </row>
    <row r="7" s="63" customFormat="1" ht="26.25" customHeight="1" spans="1:4">
      <c r="A7" s="70"/>
      <c r="B7" s="70"/>
      <c r="C7" s="71">
        <v>0</v>
      </c>
      <c r="D7" s="72"/>
    </row>
    <row r="8" ht="26.25" customHeight="1" spans="1:16">
      <c r="A8" s="70"/>
      <c r="B8" s="70"/>
      <c r="C8" s="71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70"/>
      <c r="B9" s="70"/>
      <c r="C9" s="71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70"/>
      <c r="B10" s="70"/>
      <c r="C10" s="71"/>
    </row>
    <row r="11" ht="26.25" customHeight="1" spans="1:3">
      <c r="A11" s="70"/>
      <c r="B11" s="70"/>
      <c r="C11" s="71"/>
    </row>
    <row r="12" ht="26.25" customHeight="1" spans="1:3">
      <c r="A12" s="70"/>
      <c r="B12" s="70"/>
      <c r="C12" s="7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2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56"/>
      <c r="B1" s="56"/>
      <c r="C1" s="56"/>
      <c r="D1" s="56"/>
      <c r="E1" s="56"/>
    </row>
    <row r="2" s="1" customFormat="1" ht="39.85" customHeight="1" spans="1:5">
      <c r="A2" s="57" t="s">
        <v>163</v>
      </c>
      <c r="B2" s="57"/>
      <c r="C2" s="57"/>
      <c r="D2" s="57"/>
      <c r="E2" s="57"/>
    </row>
    <row r="3" s="1" customFormat="1" ht="22.75" customHeight="1" spans="1:5">
      <c r="A3" s="58"/>
      <c r="B3" s="58"/>
      <c r="C3" s="58"/>
      <c r="D3" s="58"/>
      <c r="E3" s="59" t="s">
        <v>33</v>
      </c>
    </row>
    <row r="4" s="1" customFormat="1" ht="22.75" customHeight="1" spans="1:5">
      <c r="A4" s="60" t="s">
        <v>123</v>
      </c>
      <c r="B4" s="60" t="s">
        <v>104</v>
      </c>
      <c r="C4" s="60" t="s">
        <v>164</v>
      </c>
      <c r="D4" s="60" t="s">
        <v>165</v>
      </c>
      <c r="E4" s="60" t="s">
        <v>166</v>
      </c>
    </row>
    <row r="5" s="1" customFormat="1" ht="22.75" customHeight="1" spans="1:5">
      <c r="A5" s="61"/>
      <c r="B5" s="62"/>
      <c r="C5" s="62"/>
      <c r="D5" s="62"/>
      <c r="E5" s="62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8" sqref="B28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48" t="s">
        <v>167</v>
      </c>
      <c r="B1" s="48"/>
    </row>
    <row r="2" s="1" customFormat="1" spans="1:1">
      <c r="A2" s="49" t="s">
        <v>168</v>
      </c>
    </row>
    <row r="3" s="1" customFormat="1" ht="15" customHeight="1" spans="1:2">
      <c r="A3" s="50" t="s">
        <v>36</v>
      </c>
      <c r="B3" s="51" t="s">
        <v>37</v>
      </c>
    </row>
    <row r="4" s="1" customFormat="1" spans="1:2">
      <c r="A4" s="50"/>
      <c r="B4" s="51"/>
    </row>
    <row r="5" s="1" customFormat="1" spans="1:2">
      <c r="A5" s="24" t="s">
        <v>102</v>
      </c>
      <c r="B5" s="51">
        <v>1</v>
      </c>
    </row>
    <row r="6" s="1" customFormat="1" spans="1:2">
      <c r="A6" s="52" t="s">
        <v>169</v>
      </c>
      <c r="B6" s="53"/>
    </row>
    <row r="7" s="1" customFormat="1" spans="1:2">
      <c r="A7" s="54" t="s">
        <v>170</v>
      </c>
      <c r="B7" s="53"/>
    </row>
    <row r="8" s="1" customFormat="1" spans="1:2">
      <c r="A8" s="54"/>
      <c r="B8" s="53"/>
    </row>
    <row r="9" s="1" customFormat="1" spans="1:2">
      <c r="A9" s="54"/>
      <c r="B9" s="53"/>
    </row>
    <row r="10" s="1" customFormat="1" spans="1:2">
      <c r="A10" s="54"/>
      <c r="B10" s="53"/>
    </row>
    <row r="11" s="1" customFormat="1" spans="1:2">
      <c r="A11" s="54"/>
      <c r="B11" s="53"/>
    </row>
    <row r="12" s="1" customFormat="1" spans="1:2">
      <c r="A12" s="54"/>
      <c r="B12" s="53"/>
    </row>
    <row r="13" s="1" customFormat="1" spans="1:2">
      <c r="A13" s="54"/>
      <c r="B13" s="53"/>
    </row>
    <row r="14" s="1" customFormat="1" spans="1:2">
      <c r="A14" s="54"/>
      <c r="B14" s="53"/>
    </row>
    <row r="15" s="1" customFormat="1" spans="1:2">
      <c r="A15" s="54"/>
      <c r="B15" s="53"/>
    </row>
    <row r="16" s="1" customFormat="1" spans="1:1">
      <c r="A16" s="55" t="s">
        <v>171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workbookViewId="0">
      <selection activeCell="A1" sqref="A1:P1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173</v>
      </c>
    </row>
    <row r="3" s="1" customFormat="1" ht="33" customHeight="1" spans="1:16">
      <c r="A3" s="4" t="s">
        <v>174</v>
      </c>
      <c r="B3" s="20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="1" customFormat="1" ht="36" customHeight="1" spans="1:16">
      <c r="A4" s="4" t="s">
        <v>175</v>
      </c>
      <c r="B4" s="7" t="s">
        <v>176</v>
      </c>
      <c r="C4" s="9"/>
      <c r="D4" s="9"/>
      <c r="E4" s="9"/>
      <c r="F4" s="4" t="s">
        <v>177</v>
      </c>
      <c r="G4" s="4"/>
      <c r="H4" s="4"/>
      <c r="I4" s="4"/>
      <c r="J4" s="9">
        <v>13830402398</v>
      </c>
      <c r="K4" s="9"/>
      <c r="L4" s="9"/>
      <c r="M4" s="9"/>
      <c r="N4" s="9"/>
      <c r="O4" s="9"/>
      <c r="P4" s="9"/>
    </row>
    <row r="5" s="1" customFormat="1" ht="36" customHeight="1" spans="1:16">
      <c r="A5" s="4" t="s">
        <v>178</v>
      </c>
      <c r="B5" s="4" t="s">
        <v>179</v>
      </c>
      <c r="C5" s="4"/>
      <c r="D5" s="20" t="s">
        <v>180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="1" customFormat="1" ht="154" customHeight="1" spans="1:16">
      <c r="A6" s="4"/>
      <c r="B6" s="4" t="s">
        <v>181</v>
      </c>
      <c r="C6" s="4"/>
      <c r="D6" s="22" t="s">
        <v>182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="1" customFormat="1" ht="36" customHeight="1" spans="1:16">
      <c r="A7" s="4"/>
      <c r="B7" s="4" t="s">
        <v>183</v>
      </c>
      <c r="C7" s="4"/>
      <c r="D7" s="23" t="s">
        <v>184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="1" customFormat="1" ht="36" customHeight="1" spans="1:16">
      <c r="A8" s="4"/>
      <c r="B8" s="4" t="s">
        <v>185</v>
      </c>
      <c r="C8" s="4"/>
      <c r="D8" s="20" t="s">
        <v>186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="1" customFormat="1" ht="36" customHeight="1" spans="1:16">
      <c r="A9" s="4" t="s">
        <v>187</v>
      </c>
      <c r="B9" s="4" t="s">
        <v>188</v>
      </c>
      <c r="C9" s="4"/>
      <c r="D9" s="23" t="s">
        <v>186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="1" customFormat="1" ht="36" customHeight="1" spans="1:16">
      <c r="A10" s="4"/>
      <c r="B10" s="24" t="s">
        <v>189</v>
      </c>
      <c r="C10" s="24"/>
      <c r="D10" s="20" t="s">
        <v>190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="1" customFormat="1" ht="36" customHeight="1" spans="1:16">
      <c r="A11" s="4"/>
      <c r="B11" s="24" t="s">
        <v>191</v>
      </c>
      <c r="C11" s="24"/>
      <c r="D11" s="4" t="s">
        <v>192</v>
      </c>
      <c r="E11" s="4"/>
      <c r="F11" s="4"/>
      <c r="G11" s="4"/>
      <c r="H11" s="4" t="s">
        <v>193</v>
      </c>
      <c r="I11" s="4"/>
      <c r="J11" s="4"/>
      <c r="K11" s="4"/>
      <c r="L11" s="4" t="s">
        <v>194</v>
      </c>
      <c r="M11" s="4"/>
      <c r="N11" s="4"/>
      <c r="O11" s="4"/>
      <c r="P11" s="4" t="s">
        <v>195</v>
      </c>
    </row>
    <row r="12" s="1" customFormat="1" ht="36" customHeight="1" spans="1:16">
      <c r="A12" s="4"/>
      <c r="B12" s="25">
        <v>28</v>
      </c>
      <c r="C12" s="25"/>
      <c r="D12" s="6">
        <v>27</v>
      </c>
      <c r="E12" s="6"/>
      <c r="F12" s="6"/>
      <c r="G12" s="6"/>
      <c r="H12" s="6">
        <v>0</v>
      </c>
      <c r="I12" s="6"/>
      <c r="J12" s="6"/>
      <c r="K12" s="6"/>
      <c r="L12" s="6">
        <v>27</v>
      </c>
      <c r="M12" s="6"/>
      <c r="N12" s="6"/>
      <c r="O12" s="6"/>
      <c r="P12" s="6">
        <v>0</v>
      </c>
    </row>
    <row r="13" s="1" customFormat="1" ht="36" customHeight="1" spans="1:16">
      <c r="A13" s="4" t="s">
        <v>196</v>
      </c>
      <c r="B13" s="20" t="s">
        <v>197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="1" customFormat="1" ht="36" customHeight="1" spans="1:16">
      <c r="A14" s="4" t="s">
        <v>198</v>
      </c>
      <c r="B14" s="4" t="s">
        <v>199</v>
      </c>
      <c r="C14" s="4" t="s">
        <v>200</v>
      </c>
      <c r="D14" s="4"/>
      <c r="E14" s="4"/>
      <c r="F14" s="4"/>
      <c r="G14" s="4" t="s">
        <v>201</v>
      </c>
      <c r="H14" s="4"/>
      <c r="I14" s="4"/>
      <c r="J14" s="4"/>
      <c r="K14" s="4" t="s">
        <v>202</v>
      </c>
      <c r="L14" s="4"/>
      <c r="M14" s="4"/>
      <c r="N14" s="4"/>
      <c r="O14" s="4" t="s">
        <v>203</v>
      </c>
      <c r="P14" s="4"/>
    </row>
    <row r="15" s="1" customFormat="1" ht="36" customHeight="1" spans="1:16">
      <c r="A15" s="4"/>
      <c r="B15" s="9">
        <v>549.95</v>
      </c>
      <c r="C15" s="9">
        <v>1390.9</v>
      </c>
      <c r="D15" s="9"/>
      <c r="E15" s="9"/>
      <c r="F15" s="9"/>
      <c r="G15" s="9">
        <v>1437</v>
      </c>
      <c r="H15" s="9"/>
      <c r="I15" s="9"/>
      <c r="J15" s="9"/>
      <c r="K15" s="40">
        <v>1</v>
      </c>
      <c r="L15" s="9"/>
      <c r="M15" s="9"/>
      <c r="N15" s="9"/>
      <c r="O15" s="9">
        <v>0</v>
      </c>
      <c r="P15" s="9"/>
    </row>
    <row r="16" s="1" customFormat="1" ht="36" customHeight="1" spans="1:16">
      <c r="A16" s="4" t="s">
        <v>204</v>
      </c>
      <c r="B16" s="4" t="s">
        <v>205</v>
      </c>
      <c r="C16" s="4"/>
      <c r="D16" s="4"/>
      <c r="E16" s="4"/>
      <c r="F16" s="4"/>
      <c r="G16" s="4"/>
      <c r="H16" s="4"/>
      <c r="I16" s="4" t="s">
        <v>206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207</v>
      </c>
      <c r="C17" s="4"/>
      <c r="D17" s="4"/>
      <c r="E17" s="9">
        <v>0</v>
      </c>
      <c r="F17" s="9"/>
      <c r="G17" s="9"/>
      <c r="H17" s="9"/>
      <c r="I17" s="4" t="s">
        <v>134</v>
      </c>
      <c r="J17" s="4"/>
      <c r="K17" s="4"/>
      <c r="L17" s="4"/>
      <c r="M17" s="4"/>
      <c r="N17" s="9">
        <v>179.73</v>
      </c>
      <c r="O17" s="9"/>
      <c r="P17" s="9"/>
    </row>
    <row r="18" s="1" customFormat="1" ht="36" customHeight="1" spans="1:16">
      <c r="A18" s="4"/>
      <c r="B18" s="4" t="s">
        <v>208</v>
      </c>
      <c r="C18" s="4"/>
      <c r="D18" s="4"/>
      <c r="E18" s="9">
        <v>266.05</v>
      </c>
      <c r="F18" s="9"/>
      <c r="G18" s="9"/>
      <c r="H18" s="9"/>
      <c r="I18" s="4" t="s">
        <v>135</v>
      </c>
      <c r="J18" s="4"/>
      <c r="K18" s="4"/>
      <c r="L18" s="4"/>
      <c r="M18" s="4"/>
      <c r="N18" s="9">
        <v>106.49</v>
      </c>
      <c r="O18" s="9"/>
      <c r="P18" s="9"/>
    </row>
    <row r="19" s="1" customFormat="1" ht="36" customHeight="1" spans="1:16">
      <c r="A19" s="4"/>
      <c r="B19" s="4" t="s">
        <v>209</v>
      </c>
      <c r="C19" s="4"/>
      <c r="D19" s="4"/>
      <c r="E19" s="9">
        <v>98.65</v>
      </c>
      <c r="F19" s="9"/>
      <c r="G19" s="9"/>
      <c r="H19" s="9"/>
      <c r="I19" s="4" t="s">
        <v>210</v>
      </c>
      <c r="J19" s="4"/>
      <c r="K19" s="4"/>
      <c r="L19" s="4"/>
      <c r="M19" s="4"/>
      <c r="N19" s="9">
        <v>78.48</v>
      </c>
      <c r="O19" s="9"/>
      <c r="P19" s="9"/>
    </row>
    <row r="20" s="1" customFormat="1" ht="36" customHeight="1" spans="1:16">
      <c r="A20" s="4"/>
      <c r="B20" s="4" t="s">
        <v>211</v>
      </c>
      <c r="C20" s="4"/>
      <c r="D20" s="4"/>
      <c r="E20" s="9">
        <v>364.7</v>
      </c>
      <c r="F20" s="9"/>
      <c r="G20" s="9"/>
      <c r="H20" s="9"/>
      <c r="I20" s="4" t="s">
        <v>212</v>
      </c>
      <c r="J20" s="4"/>
      <c r="K20" s="4"/>
      <c r="L20" s="4"/>
      <c r="M20" s="4"/>
      <c r="N20" s="9">
        <v>364.7</v>
      </c>
      <c r="O20" s="9"/>
      <c r="P20" s="9"/>
    </row>
    <row r="21" s="1" customFormat="1" ht="36" customHeight="1" spans="1:16">
      <c r="A21" s="4" t="s">
        <v>213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="1" customFormat="1" ht="36" customHeight="1" spans="1:16">
      <c r="A22" s="4" t="s">
        <v>214</v>
      </c>
      <c r="B22" s="4" t="s">
        <v>215</v>
      </c>
      <c r="C22" s="4"/>
      <c r="D22" s="4" t="s">
        <v>216</v>
      </c>
      <c r="E22" s="4"/>
      <c r="F22" s="4"/>
      <c r="G22" s="4"/>
      <c r="H22" s="4"/>
      <c r="I22" s="4"/>
      <c r="J22" s="4"/>
      <c r="K22" s="4"/>
      <c r="L22" s="4"/>
      <c r="M22" s="41" t="s">
        <v>217</v>
      </c>
      <c r="N22" s="4"/>
      <c r="O22" s="4"/>
      <c r="P22" s="4"/>
    </row>
    <row r="23" ht="24" customHeight="1" spans="1:16">
      <c r="A23" s="12" t="s">
        <v>218</v>
      </c>
      <c r="B23" s="5" t="s">
        <v>219</v>
      </c>
      <c r="C23" s="6"/>
      <c r="D23" s="5" t="s">
        <v>220</v>
      </c>
      <c r="E23" s="5"/>
      <c r="F23" s="5"/>
      <c r="G23" s="5"/>
      <c r="H23" s="5"/>
      <c r="I23" s="5"/>
      <c r="J23" s="5"/>
      <c r="K23" s="5"/>
      <c r="L23" s="5"/>
      <c r="M23" s="18">
        <v>1</v>
      </c>
      <c r="N23" s="19"/>
      <c r="O23" s="19"/>
      <c r="P23" s="19"/>
    </row>
    <row r="24" ht="67" customHeight="1" spans="1:16">
      <c r="A24" s="13"/>
      <c r="B24" s="26" t="s">
        <v>221</v>
      </c>
      <c r="C24" s="27"/>
      <c r="D24" s="14" t="s">
        <v>222</v>
      </c>
      <c r="E24" s="14"/>
      <c r="F24" s="14"/>
      <c r="G24" s="14"/>
      <c r="H24" s="14"/>
      <c r="I24" s="14"/>
      <c r="J24" s="14"/>
      <c r="K24" s="14"/>
      <c r="L24" s="14"/>
      <c r="M24" s="18">
        <v>0.95</v>
      </c>
      <c r="N24" s="19"/>
      <c r="O24" s="19"/>
      <c r="P24" s="19"/>
    </row>
    <row r="25" ht="67" customHeight="1" spans="1:16">
      <c r="A25" s="13"/>
      <c r="B25" s="28"/>
      <c r="C25" s="29"/>
      <c r="D25" s="30" t="s">
        <v>223</v>
      </c>
      <c r="E25" s="31"/>
      <c r="F25" s="31"/>
      <c r="G25" s="31"/>
      <c r="H25" s="31"/>
      <c r="I25" s="31"/>
      <c r="J25" s="31"/>
      <c r="K25" s="31"/>
      <c r="L25" s="42"/>
      <c r="M25" s="43">
        <v>1</v>
      </c>
      <c r="N25" s="44"/>
      <c r="O25" s="44"/>
      <c r="P25" s="45"/>
    </row>
    <row r="26" ht="67" customHeight="1" spans="1:16">
      <c r="A26" s="13"/>
      <c r="B26" s="32"/>
      <c r="C26" s="33"/>
      <c r="D26" s="30" t="s">
        <v>224</v>
      </c>
      <c r="E26" s="31"/>
      <c r="F26" s="31"/>
      <c r="G26" s="31"/>
      <c r="H26" s="31"/>
      <c r="I26" s="31"/>
      <c r="J26" s="31"/>
      <c r="K26" s="31"/>
      <c r="L26" s="42"/>
      <c r="M26" s="43">
        <v>0.9</v>
      </c>
      <c r="N26" s="44"/>
      <c r="O26" s="44"/>
      <c r="P26" s="45"/>
    </row>
    <row r="27" ht="54" customHeight="1" spans="1:16">
      <c r="A27" s="16"/>
      <c r="B27" s="26" t="s">
        <v>225</v>
      </c>
      <c r="C27" s="27"/>
      <c r="D27" s="14" t="s">
        <v>226</v>
      </c>
      <c r="E27" s="14"/>
      <c r="F27" s="14"/>
      <c r="G27" s="14"/>
      <c r="H27" s="14"/>
      <c r="I27" s="14"/>
      <c r="J27" s="14"/>
      <c r="K27" s="14"/>
      <c r="L27" s="14"/>
      <c r="M27" s="18">
        <v>1</v>
      </c>
      <c r="N27" s="19"/>
      <c r="O27" s="19"/>
      <c r="P27" s="19"/>
    </row>
    <row r="28" ht="51" customHeight="1" spans="1:16">
      <c r="A28" s="13"/>
      <c r="B28" s="32"/>
      <c r="C28" s="33"/>
      <c r="D28" s="30" t="s">
        <v>227</v>
      </c>
      <c r="E28" s="31"/>
      <c r="F28" s="31"/>
      <c r="G28" s="31"/>
      <c r="H28" s="31"/>
      <c r="I28" s="31"/>
      <c r="J28" s="31"/>
      <c r="K28" s="31"/>
      <c r="L28" s="42"/>
      <c r="M28" s="43">
        <v>1</v>
      </c>
      <c r="N28" s="46"/>
      <c r="O28" s="46"/>
      <c r="P28" s="47"/>
    </row>
    <row r="29" ht="51" customHeight="1" spans="1:16">
      <c r="A29" s="12" t="s">
        <v>228</v>
      </c>
      <c r="B29" s="5" t="s">
        <v>229</v>
      </c>
      <c r="C29" s="6"/>
      <c r="D29" s="14" t="s">
        <v>230</v>
      </c>
      <c r="E29" s="14"/>
      <c r="F29" s="14"/>
      <c r="G29" s="14"/>
      <c r="H29" s="14"/>
      <c r="I29" s="14"/>
      <c r="J29" s="14"/>
      <c r="K29" s="14"/>
      <c r="L29" s="14"/>
      <c r="M29" s="18">
        <v>1</v>
      </c>
      <c r="N29" s="19"/>
      <c r="O29" s="19"/>
      <c r="P29" s="19"/>
    </row>
    <row r="30" ht="51" customHeight="1" spans="1:16">
      <c r="A30" s="13"/>
      <c r="B30" s="34" t="s">
        <v>231</v>
      </c>
      <c r="C30" s="35"/>
      <c r="D30" s="30" t="s">
        <v>232</v>
      </c>
      <c r="E30" s="31"/>
      <c r="F30" s="31"/>
      <c r="G30" s="31"/>
      <c r="H30" s="31"/>
      <c r="I30" s="31"/>
      <c r="J30" s="31"/>
      <c r="K30" s="31"/>
      <c r="L30" s="42"/>
      <c r="M30" s="43">
        <v>0.9</v>
      </c>
      <c r="N30" s="46"/>
      <c r="O30" s="46"/>
      <c r="P30" s="47"/>
    </row>
    <row r="31" ht="51" customHeight="1" spans="1:16">
      <c r="A31" s="13"/>
      <c r="B31" s="36"/>
      <c r="C31" s="37"/>
      <c r="D31" s="30" t="s">
        <v>233</v>
      </c>
      <c r="E31" s="31"/>
      <c r="F31" s="31"/>
      <c r="G31" s="31"/>
      <c r="H31" s="31"/>
      <c r="I31" s="31"/>
      <c r="J31" s="31"/>
      <c r="K31" s="31"/>
      <c r="L31" s="42"/>
      <c r="M31" s="43">
        <v>1</v>
      </c>
      <c r="N31" s="46"/>
      <c r="O31" s="46"/>
      <c r="P31" s="47"/>
    </row>
    <row r="32" ht="45" customHeight="1" spans="1:16">
      <c r="A32" s="13"/>
      <c r="B32" s="38"/>
      <c r="C32" s="39"/>
      <c r="D32" s="14" t="s">
        <v>234</v>
      </c>
      <c r="E32" s="14"/>
      <c r="F32" s="14"/>
      <c r="G32" s="14"/>
      <c r="H32" s="14"/>
      <c r="I32" s="14"/>
      <c r="J32" s="14"/>
      <c r="K32" s="14"/>
      <c r="L32" s="14"/>
      <c r="M32" s="18">
        <v>0.95</v>
      </c>
      <c r="N32" s="19"/>
      <c r="O32" s="19"/>
      <c r="P32" s="19"/>
    </row>
    <row r="33" ht="36" customHeight="1" spans="1:16">
      <c r="A33" s="5" t="s">
        <v>235</v>
      </c>
      <c r="B33" s="5" t="s">
        <v>236</v>
      </c>
      <c r="C33" s="5"/>
      <c r="D33" s="14" t="s">
        <v>237</v>
      </c>
      <c r="E33" s="14"/>
      <c r="F33" s="14"/>
      <c r="G33" s="14"/>
      <c r="H33" s="14"/>
      <c r="I33" s="14"/>
      <c r="J33" s="14"/>
      <c r="K33" s="14"/>
      <c r="L33" s="14"/>
      <c r="M33" s="18">
        <v>0.95</v>
      </c>
      <c r="N33" s="19"/>
      <c r="O33" s="19"/>
      <c r="P33" s="19"/>
    </row>
    <row r="34" ht="40" customHeight="1" spans="1:16">
      <c r="A34" s="5"/>
      <c r="B34" s="5"/>
      <c r="C34" s="5"/>
      <c r="D34" s="14" t="s">
        <v>238</v>
      </c>
      <c r="E34" s="14"/>
      <c r="F34" s="14"/>
      <c r="G34" s="14"/>
      <c r="H34" s="14"/>
      <c r="I34" s="14"/>
      <c r="J34" s="14"/>
      <c r="K34" s="14"/>
      <c r="L34" s="14"/>
      <c r="M34" s="18">
        <v>0.95</v>
      </c>
      <c r="N34" s="19"/>
      <c r="O34" s="19"/>
      <c r="P34" s="19"/>
    </row>
  </sheetData>
  <mergeCells count="9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D24:L24"/>
    <mergeCell ref="M24:P24"/>
    <mergeCell ref="D25:L25"/>
    <mergeCell ref="M25:P25"/>
    <mergeCell ref="D26:L26"/>
    <mergeCell ref="M26:P26"/>
    <mergeCell ref="D27:L27"/>
    <mergeCell ref="M27:P27"/>
    <mergeCell ref="D28:L28"/>
    <mergeCell ref="M28:P28"/>
    <mergeCell ref="B29:C29"/>
    <mergeCell ref="D29:L29"/>
    <mergeCell ref="M29:P29"/>
    <mergeCell ref="D30:L30"/>
    <mergeCell ref="M30:P30"/>
    <mergeCell ref="D31:L31"/>
    <mergeCell ref="M31:P31"/>
    <mergeCell ref="D32:L32"/>
    <mergeCell ref="M32:P32"/>
    <mergeCell ref="D33:L33"/>
    <mergeCell ref="M33:P33"/>
    <mergeCell ref="D34:L34"/>
    <mergeCell ref="M34:P34"/>
    <mergeCell ref="A5:A8"/>
    <mergeCell ref="A9:A12"/>
    <mergeCell ref="A14:A15"/>
    <mergeCell ref="A16:A20"/>
    <mergeCell ref="A23:A27"/>
    <mergeCell ref="A29:A32"/>
    <mergeCell ref="A33:A34"/>
    <mergeCell ref="B24:C26"/>
    <mergeCell ref="B27:C28"/>
    <mergeCell ref="B30:C32"/>
    <mergeCell ref="B33:C3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:K1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239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173</v>
      </c>
    </row>
    <row r="3" s="1" customFormat="1" ht="46" customHeight="1" spans="1:11">
      <c r="A3" s="4" t="s">
        <v>240</v>
      </c>
      <c r="B3" s="5" t="s">
        <v>2</v>
      </c>
      <c r="C3" s="6"/>
      <c r="D3" s="6"/>
      <c r="E3" s="6"/>
      <c r="F3" s="4" t="s">
        <v>241</v>
      </c>
      <c r="G3" s="4"/>
      <c r="H3" s="7" t="s">
        <v>242</v>
      </c>
      <c r="I3" s="9"/>
      <c r="J3" s="9"/>
      <c r="K3" s="9"/>
    </row>
    <row r="4" s="1" customFormat="1" ht="46" customHeight="1" spans="1:11">
      <c r="A4" s="4" t="s">
        <v>243</v>
      </c>
      <c r="B4" s="5" t="s">
        <v>244</v>
      </c>
      <c r="C4" s="6"/>
      <c r="D4" s="6"/>
      <c r="E4" s="6"/>
      <c r="F4" s="4" t="s">
        <v>245</v>
      </c>
      <c r="G4" s="4"/>
      <c r="H4" s="7" t="s">
        <v>246</v>
      </c>
      <c r="I4" s="9"/>
      <c r="J4" s="9"/>
      <c r="K4" s="9"/>
    </row>
    <row r="5" s="1" customFormat="1" ht="46" customHeight="1" spans="1:11">
      <c r="A5" s="4" t="s">
        <v>247</v>
      </c>
      <c r="B5" s="5" t="s">
        <v>248</v>
      </c>
      <c r="C5" s="6"/>
      <c r="D5" s="6"/>
      <c r="E5" s="6"/>
      <c r="F5" s="4" t="s">
        <v>249</v>
      </c>
      <c r="G5" s="4"/>
      <c r="H5" s="7" t="s">
        <v>250</v>
      </c>
      <c r="I5" s="9"/>
      <c r="J5" s="9"/>
      <c r="K5" s="9"/>
    </row>
    <row r="6" s="1" customFormat="1" ht="46" customHeight="1" spans="1:11">
      <c r="A6" s="4" t="s">
        <v>251</v>
      </c>
      <c r="B6" s="5" t="s">
        <v>252</v>
      </c>
      <c r="C6" s="6"/>
      <c r="D6" s="6"/>
      <c r="E6" s="6"/>
      <c r="F6" s="4" t="s">
        <v>253</v>
      </c>
      <c r="G6" s="4"/>
      <c r="H6" s="7" t="s">
        <v>254</v>
      </c>
      <c r="I6" s="9"/>
      <c r="J6" s="9"/>
      <c r="K6" s="9"/>
    </row>
    <row r="7" s="1" customFormat="1" ht="46" customHeight="1" spans="1:11">
      <c r="A7" s="4" t="s">
        <v>255</v>
      </c>
      <c r="B7" s="8" t="s">
        <v>256</v>
      </c>
      <c r="C7" s="9">
        <v>78.48</v>
      </c>
      <c r="D7" s="9"/>
      <c r="E7" s="8" t="s">
        <v>257</v>
      </c>
      <c r="F7" s="8"/>
      <c r="G7" s="9">
        <v>0</v>
      </c>
      <c r="H7" s="9"/>
      <c r="I7" s="8" t="s">
        <v>258</v>
      </c>
      <c r="J7" s="8"/>
      <c r="K7" s="9"/>
    </row>
    <row r="8" s="1" customFormat="1" ht="46" customHeight="1" spans="1:11">
      <c r="A8" s="4" t="s">
        <v>259</v>
      </c>
      <c r="B8" s="10" t="s">
        <v>260</v>
      </c>
      <c r="C8" s="11"/>
      <c r="D8" s="11"/>
      <c r="E8" s="11"/>
      <c r="F8" s="11"/>
      <c r="G8" s="11"/>
      <c r="H8" s="11"/>
      <c r="I8" s="11"/>
      <c r="J8" s="11"/>
      <c r="K8" s="11"/>
    </row>
    <row r="9" s="1" customFormat="1" ht="46" customHeight="1" spans="1:11">
      <c r="A9" s="4" t="s">
        <v>214</v>
      </c>
      <c r="B9" s="4" t="s">
        <v>215</v>
      </c>
      <c r="C9" s="4"/>
      <c r="D9" s="4" t="s">
        <v>216</v>
      </c>
      <c r="E9" s="4"/>
      <c r="F9" s="4"/>
      <c r="G9" s="4"/>
      <c r="H9" s="4"/>
      <c r="I9" s="4"/>
      <c r="J9" s="4" t="s">
        <v>261</v>
      </c>
      <c r="K9" s="4"/>
    </row>
    <row r="10" s="1" customFormat="1" ht="46" customHeight="1" spans="1:11">
      <c r="A10" s="12" t="s">
        <v>218</v>
      </c>
      <c r="B10" s="5" t="s">
        <v>219</v>
      </c>
      <c r="C10" s="6"/>
      <c r="D10" s="5" t="s">
        <v>262</v>
      </c>
      <c r="E10" s="6"/>
      <c r="F10" s="6"/>
      <c r="G10" s="6"/>
      <c r="H10" s="6"/>
      <c r="I10" s="6"/>
      <c r="J10" s="17">
        <v>1</v>
      </c>
      <c r="K10" s="6"/>
    </row>
    <row r="11" s="1" customFormat="1" ht="46" customHeight="1" spans="1:11">
      <c r="A11" s="13"/>
      <c r="B11" s="5" t="s">
        <v>221</v>
      </c>
      <c r="C11" s="6"/>
      <c r="D11" s="14" t="s">
        <v>263</v>
      </c>
      <c r="E11" s="15"/>
      <c r="F11" s="15"/>
      <c r="G11" s="15"/>
      <c r="H11" s="15"/>
      <c r="I11" s="15"/>
      <c r="J11" s="17">
        <v>0.98</v>
      </c>
      <c r="K11" s="6"/>
    </row>
    <row r="12" s="1" customFormat="1" ht="46" customHeight="1" spans="1:11">
      <c r="A12" s="16"/>
      <c r="B12" s="5" t="s">
        <v>225</v>
      </c>
      <c r="C12" s="6"/>
      <c r="D12" s="14" t="s">
        <v>264</v>
      </c>
      <c r="E12" s="15"/>
      <c r="F12" s="15"/>
      <c r="G12" s="15"/>
      <c r="H12" s="15"/>
      <c r="I12" s="15"/>
      <c r="J12" s="17">
        <v>1</v>
      </c>
      <c r="K12" s="6"/>
    </row>
    <row r="13" s="1" customFormat="1" ht="46" customHeight="1" spans="1:11">
      <c r="A13" s="12" t="s">
        <v>228</v>
      </c>
      <c r="B13" s="5" t="s">
        <v>229</v>
      </c>
      <c r="C13" s="6"/>
      <c r="D13" s="14" t="s">
        <v>265</v>
      </c>
      <c r="E13" s="15"/>
      <c r="F13" s="15"/>
      <c r="G13" s="15"/>
      <c r="H13" s="15"/>
      <c r="I13" s="15"/>
      <c r="J13" s="17">
        <v>0.95</v>
      </c>
      <c r="K13" s="6"/>
    </row>
    <row r="14" s="1" customFormat="1" ht="46" customHeight="1" spans="1:11">
      <c r="A14" s="13"/>
      <c r="B14" s="6" t="s">
        <v>231</v>
      </c>
      <c r="C14" s="6"/>
      <c r="D14" s="14" t="s">
        <v>266</v>
      </c>
      <c r="E14" s="15"/>
      <c r="F14" s="15"/>
      <c r="G14" s="15"/>
      <c r="H14" s="15"/>
      <c r="I14" s="15"/>
      <c r="J14" s="18">
        <v>0.95</v>
      </c>
      <c r="K14" s="19"/>
    </row>
    <row r="15" ht="30" customHeight="1" spans="1:11">
      <c r="A15" s="5" t="s">
        <v>235</v>
      </c>
      <c r="B15" s="5" t="s">
        <v>236</v>
      </c>
      <c r="C15" s="5"/>
      <c r="D15" s="14" t="s">
        <v>237</v>
      </c>
      <c r="E15" s="15"/>
      <c r="F15" s="15"/>
      <c r="G15" s="15"/>
      <c r="H15" s="15"/>
      <c r="I15" s="15"/>
      <c r="J15" s="18">
        <v>0.98</v>
      </c>
      <c r="K15" s="19"/>
    </row>
    <row r="16" ht="30" customHeight="1" spans="1:11">
      <c r="A16" s="5"/>
      <c r="B16" s="5"/>
      <c r="C16" s="5"/>
      <c r="D16" s="14" t="s">
        <v>238</v>
      </c>
      <c r="E16" s="15"/>
      <c r="F16" s="15"/>
      <c r="G16" s="15"/>
      <c r="H16" s="15"/>
      <c r="I16" s="15"/>
      <c r="J16" s="18">
        <v>0.98</v>
      </c>
      <c r="K16" s="19"/>
    </row>
  </sheetData>
  <mergeCells count="44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D15:I15"/>
    <mergeCell ref="J15:K15"/>
    <mergeCell ref="D16:I16"/>
    <mergeCell ref="J16:K16"/>
    <mergeCell ref="A10:A12"/>
    <mergeCell ref="A13:A14"/>
    <mergeCell ref="A15:A16"/>
    <mergeCell ref="B15:C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浅安时光</cp:lastModifiedBy>
  <dcterms:created xsi:type="dcterms:W3CDTF">2018-01-17T04:55:00Z</dcterms:created>
  <cp:lastPrinted>2019-02-14T01:19:00Z</cp:lastPrinted>
  <dcterms:modified xsi:type="dcterms:W3CDTF">2023-04-10T11:04:37Z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2052-11.1.0.13703</vt:lpwstr>
  </property>
  <property fmtid="{D5CDD505-2E9C-101B-9397-08002B2CF9AE}" pid="4" name="ICV">
    <vt:lpwstr>1F51770761BA4344B9AF3EBA3C1DB436</vt:lpwstr>
  </property>
</Properties>
</file>