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 firstSheet="4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表2!$A$1:$B$28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<sst xmlns="http://schemas.openxmlformats.org/spreadsheetml/2006/main" count="394" uniqueCount="303">
  <si>
    <t>单位代码：</t>
  </si>
  <si>
    <t>单位名称：</t>
  </si>
  <si>
    <t>宁县瓦斜卫生院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</si>
  <si>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</si>
  <si>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</si>
  <si>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</si>
  <si>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</si>
  <si>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</si>
  <si>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</si>
  <si>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杨沛杰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</si>
  <si>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</si>
  <si>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</si>
  <si>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</si>
  <si>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</si>
  <si>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</si>
  <si>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</si>
  <si>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</si>
  <si>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</si>
  <si>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</si>
  <si>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</si>
  <si>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</si>
  <si>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</si>
  <si>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</si>
  <si>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</si>
  <si>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</si>
  <si>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</si>
  <si>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</si>
  <si>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</si>
  <si>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</si>
  <si>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</si>
  <si>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</si>
  <si>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</si>
  <si>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</si>
  <si>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</si>
  <si>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</si>
  <si>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</si>
  <si>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</si>
  <si>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</si>
  <si>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</si>
  <si>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</si>
  <si>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</si>
  <si>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</si>
  <si>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</si>
  <si>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</si>
  <si>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</si>
  <si>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</si>
  <si>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</si>
  <si>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</si>
  <si>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</si>
  <si>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</si>
  <si>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</si>
  <si>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</si>
  <si>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</si>
  <si>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</si>
  <si>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</si>
  <si>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</si>
  <si>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</si>
  <si>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</si>
  <si>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</si>
  <si>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</si>
  <si>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</si>
  <si>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</si>
  <si>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</si>
  <si>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</si>
  <si>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</si>
  <si>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</si>
  <si>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</si>
  <si>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</si>
  <si>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</si>
  <si>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</si>
  <si>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</si>
  <si>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</si>
  <si>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</si>
  <si>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</si>
  <si>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</si>
  <si>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</si>
  <si>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</si>
  <si>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</si>
  <si>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</si>
  <si>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</si>
  <si>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</si>
  <si>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</si>
  <si>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</si>
  <si>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</si>
  <si>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</si>
  <si>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</si>
  <si>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</si>
  <si>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</si>
  <si>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</si>
  <si>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</si>
  <si>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</si>
  <si>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</si>
  <si>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</si>
  <si>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</si>
  <si>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</si>
  <si>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</si>
  <si>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</si>
  <si>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</si>
  <si>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</si>
  <si>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</si>
  <si>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</si>
  <si>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</si>
  <si>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</si>
  <si>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</si>
  <si>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</si>
  <si>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</si>
  <si>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</si>
  <si>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</si>
  <si>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</si>
  <si>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</si>
  <si>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</si>
  <si>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</si>
  <si>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</si>
  <si>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</si>
  <si>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</si>
  <si>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</si>
  <si>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</si>
  <si>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</si>
  <si>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</si>
  <si>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</si>
  <si>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</si>
  <si>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</si>
  <si>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</si>
  <si>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</si>
  <si>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</si>
  <si>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</si>
  <si>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</si>
  <si>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</si>
  <si>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</si>
  <si>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</si>
  <si>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</si>
  <si>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</si>
  <si>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</si>
  <si>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</si>
  <si>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</si>
  <si>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</si>
  <si>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</si>
  <si>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</si>
  <si>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</si>
  <si>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</si>
  <si>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</si>
  <si>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</si>
  <si>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</si>
  <si>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</si>
  <si>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</si>
  <si>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</si>
  <si>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</si>
  <si>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</si>
  <si>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</si>
  <si>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</si>
  <si>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</si>
  <si>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</si>
  <si>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</si>
  <si>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</si>
  <si>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</si>
  <si>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</si>
  <si>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</si>
  <si>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</si>
  <si>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</si>
  <si>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</si>
  <si>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</si>
  <si>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</si>
  <si>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</si>
  <si>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</si>
  <si>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</si>
  <si>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</si>
  <si>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</si>
  <si>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</si>
  <si>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</si>
  <si>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</si>
  <si>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</si>
  <si>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</si>
  <si>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</si>
  <si>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</si>
  <si>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</si>
  <si>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</si>
  <si>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</si>
  <si>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</si>
  <si>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</si>
  <si>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</si>
  <si>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</si>
  <si>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</si>
  <si>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</si>
  <si>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</si>
  <si>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</si>
  <si>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</si>
  <si>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</si>
  <si>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</si>
  <si>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</si>
  <si>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</si>
  <si>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</si>
  <si>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>取暖费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</si>
  <si>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</si>
  <si>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</si>
  <si>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</si>
  <si>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</si>
  <si>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</si>
  <si>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</si>
  <si>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</si>
  <si>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</si>
  <si>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</si>
  <si>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</si>
  <si>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</si>
  <si>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</si>
  <si>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</si>
  <si>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</si>
  <si>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</si>
  <si>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</si>
  <si>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</si>
  <si>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</si>
  <si>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</si>
  <si>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</si>
  <si>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</si>
  <si>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</si>
  <si>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</si>
  <si>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</si>
  <si>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</si>
  <si>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</si>
  <si>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</si>
  <si>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</si>
  <si>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</si>
  <si>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</si>
  <si>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</si>
  <si>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</si>
  <si>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</si>
  <si>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</si>
  <si>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</si>
  <si>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</si>
  <si>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</si>
  <si>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</si>
  <si>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</si>
  <si>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</si>
  <si>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</si>
  <si>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</si>
  <si>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</si>
  <si>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</si>
  <si>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0934-6650800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</si>
  <si>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</si>
  <si>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</si>
  <si>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宁县瓦斜卫生院始建于1979年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</si>
  <si>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</si>
  <si>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</si>
  <si>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</si>
  <si>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</si>
  <si>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</si>
  <si>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</si>
  <si>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</si>
  <si>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</si>
  <si>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</si>
  <si>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</si>
  <si>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</si>
  <si>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</si>
  <si>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</si>
  <si>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</si>
  <si>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</si>
  <si>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</si>
  <si>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</si>
  <si>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</si>
  <si>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</si>
  <si>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</si>
  <si>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</si>
  <si>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</si>
  <si>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</si>
  <si>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</si>
  <si>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</si>
  <si>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</si>
  <si>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</si>
  <si>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</si>
  <si>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</si>
  <si>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</si>
  <si>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</si>
  <si>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</si>
  <si>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</si>
  <si>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</si>
  <si>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</si>
  <si>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</si>
  <si>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</si>
  <si>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</si>
  <si>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共需105.33万元保障人员工资、遗嘱供养人员补助、工会经费、福利费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</si>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</sst>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#,##0.00_ "/>
    <numFmt numFmtId="179" formatCode="#0.00"/>
    <numFmt numFmtId="180" formatCode="#,##0.00_ ;[Red]\-#,##0.00\ "/>
  </numFmts>
  <fonts count="7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9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9" borderId="10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3" fillId="13" borderId="13" applyNumberFormat="0" applyAlignment="0" applyProtection="0">
      <alignment vertical="center"/>
    </xf>
    <xf numFmtId="0" fontId="64" fillId="13" borderId="9" applyNumberFormat="0" applyAlignment="0" applyProtection="0">
      <alignment vertical="center"/>
    </xf>
    <xf numFmtId="0" fontId="65" fillId="14" borderId="14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2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right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8" fontId="2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vertical="center" wrapText="1"/>
    </xf>
    <xf numFmtId="49" fontId="31" fillId="0" borderId="1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34" fillId="0" borderId="1" xfId="0" applyFont="1" applyBorder="1">
      <alignment vertical="center"/>
    </xf>
    <xf numFmtId="176" fontId="32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6" fontId="30" fillId="0" borderId="1" xfId="0" applyNumberFormat="1" applyFont="1" applyFill="1" applyBorder="1" applyAlignment="1">
      <alignment horizontal="right" vertical="center" wrapText="1"/>
    </xf>
    <xf numFmtId="0" fontId="3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37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right" vertical="center" wrapText="1"/>
    </xf>
    <xf numFmtId="0" fontId="21" fillId="0" borderId="7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176" fontId="37" fillId="0" borderId="1" xfId="0" applyNumberFormat="1" applyFont="1" applyBorder="1" applyAlignment="1">
      <alignment vertical="center" wrapText="1"/>
    </xf>
    <xf numFmtId="176" fontId="37" fillId="3" borderId="1" xfId="0" applyNumberFormat="1" applyFont="1" applyFill="1" applyBorder="1" applyAlignment="1">
      <alignment horizontal="right" vertical="center" wrapText="1"/>
    </xf>
    <xf numFmtId="176" fontId="37" fillId="0" borderId="1" xfId="0" applyNumberFormat="1" applyFont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vertical="center"/>
    </xf>
    <xf numFmtId="0" fontId="39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176" fontId="41" fillId="0" borderId="1" xfId="0" applyNumberFormat="1" applyFont="1" applyBorder="1">
      <alignment vertical="center"/>
    </xf>
    <xf numFmtId="176" fontId="40" fillId="0" borderId="1" xfId="0" applyNumberFormat="1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4" fontId="37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 wrapText="1"/>
    </xf>
    <xf numFmtId="176" fontId="37" fillId="3" borderId="1" xfId="0" applyNumberFormat="1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41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horizontal="right" vertical="center" wrapText="1"/>
    </xf>
    <xf numFmtId="176" fontId="28" fillId="0" borderId="1" xfId="0" applyNumberFormat="1" applyFont="1" applyFill="1" applyBorder="1" applyAlignment="1" applyProtection="1">
      <alignment horizontal="right" vertical="center"/>
    </xf>
    <xf numFmtId="176" fontId="4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left" vertical="center"/>
    </xf>
    <xf numFmtId="176" fontId="41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left" vertical="center"/>
    </xf>
    <xf numFmtId="0" fontId="42" fillId="0" borderId="1" xfId="0" applyFont="1" applyBorder="1">
      <alignment vertical="center"/>
    </xf>
    <xf numFmtId="0" fontId="37" fillId="0" borderId="7" xfId="0" applyFont="1" applyBorder="1" applyAlignment="1">
      <alignment horizontal="center" vertical="center" wrapText="1"/>
    </xf>
    <xf numFmtId="179" fontId="21" fillId="0" borderId="7" xfId="0" applyNumberFormat="1" applyFont="1" applyBorder="1" applyAlignment="1">
      <alignment horizontal="right" vertical="center" wrapText="1"/>
    </xf>
    <xf numFmtId="4" fontId="37" fillId="0" borderId="7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4" fontId="37" fillId="0" borderId="7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horizontal="right" vertical="center" wrapText="1"/>
    </xf>
    <xf numFmtId="179" fontId="43" fillId="0" borderId="7" xfId="0" applyNumberFormat="1" applyFont="1" applyBorder="1" applyAlignment="1">
      <alignment horizontal="right" vertical="center" wrapText="1"/>
    </xf>
    <xf numFmtId="4" fontId="21" fillId="0" borderId="7" xfId="0" applyNumberFormat="1" applyFont="1" applyBorder="1" applyAlignment="1">
      <alignment vertical="center" wrapText="1"/>
    </xf>
    <xf numFmtId="179" fontId="37" fillId="0" borderId="7" xfId="0" applyNumberFormat="1" applyFont="1" applyBorder="1" applyAlignment="1">
      <alignment vertical="center" wrapText="1"/>
    </xf>
    <xf numFmtId="179" fontId="37" fillId="0" borderId="7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26" fillId="0" borderId="0" xfId="0" applyFont="1" applyFill="1" applyBorder="1" applyAlignment="1" applyProtection="1">
      <alignment vertical="center"/>
    </xf>
    <xf numFmtId="0" fontId="26" fillId="0" borderId="1" xfId="49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 applyProtection="1">
      <alignment horizontal="right" vertical="center"/>
    </xf>
    <xf numFmtId="180" fontId="44" fillId="0" borderId="1" xfId="0" applyNumberFormat="1" applyFont="1" applyFill="1" applyBorder="1" applyAlignment="1">
      <alignment horizontal="right" vertical="center"/>
    </xf>
    <xf numFmtId="0" fontId="26" fillId="0" borderId="1" xfId="49" applyFont="1" applyBorder="1" applyAlignment="1" applyProtection="1">
      <alignment vertical="center"/>
    </xf>
    <xf numFmtId="0" fontId="31" fillId="0" borderId="1" xfId="49" applyFont="1" applyFill="1" applyBorder="1" applyAlignment="1" applyProtection="1">
      <alignment horizontal="center" vertical="center"/>
    </xf>
    <xf numFmtId="180" fontId="31" fillId="0" borderId="1" xfId="0" applyNumberFormat="1" applyFont="1" applyFill="1" applyBorder="1" applyAlignment="1" applyProtection="1">
      <alignment horizontal="right" vertical="center"/>
    </xf>
    <xf numFmtId="0" fontId="45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43" fillId="0" borderId="7" xfId="0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4" fontId="46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47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0" sqref="G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14.3" customHeight="1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2.75" customHeight="1" spans="1:11">
      <c r="A3" s="44"/>
      <c r="B3" s="44" t="s">
        <v>0</v>
      </c>
      <c r="C3" s="149">
        <v>607027</v>
      </c>
      <c r="D3" s="149"/>
      <c r="E3" s="44"/>
      <c r="F3" s="44"/>
      <c r="G3" s="44"/>
      <c r="H3" s="44"/>
      <c r="I3" s="44"/>
      <c r="J3" s="44"/>
      <c r="K3" s="44"/>
    </row>
    <row r="4" ht="22.75" customHeight="1" spans="1:11">
      <c r="A4" s="44"/>
      <c r="B4" s="44" t="s">
        <v>1</v>
      </c>
      <c r="C4" s="44" t="s">
        <v>2</v>
      </c>
      <c r="D4" s="44"/>
      <c r="E4" s="44"/>
      <c r="F4" s="44"/>
      <c r="G4" s="44"/>
      <c r="H4" s="44"/>
      <c r="I4" s="44"/>
      <c r="J4" s="44"/>
      <c r="K4" s="44"/>
    </row>
    <row r="5" ht="14.3" customHeight="1" spans="1:1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ht="78.55" customHeight="1" spans="1:11">
      <c r="A6" s="42"/>
      <c r="B6" s="150" t="s">
        <v>3</v>
      </c>
      <c r="C6" s="150"/>
      <c r="D6" s="150"/>
      <c r="E6" s="150"/>
      <c r="F6" s="150"/>
      <c r="G6" s="150"/>
      <c r="H6" s="150"/>
      <c r="I6" s="150"/>
      <c r="J6" s="150"/>
      <c r="K6" s="150"/>
    </row>
    <row r="7" ht="22.75" customHeight="1" spans="1:1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ht="22.75" customHeight="1" spans="1:1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ht="22.75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22.75" customHeight="1" spans="1:11">
      <c r="A10" s="44"/>
      <c r="B10" s="44" t="s">
        <v>4</v>
      </c>
      <c r="C10" s="44"/>
      <c r="F10" s="151" t="s">
        <v>5</v>
      </c>
      <c r="G10" s="152">
        <v>44960</v>
      </c>
      <c r="H10" s="44"/>
      <c r="I10" s="44"/>
      <c r="J10" s="44"/>
      <c r="K10" s="44"/>
    </row>
    <row r="11" ht="22.75" customHeight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22.75" customHeight="1" spans="1:11">
      <c r="A12" s="44"/>
      <c r="B12" s="153" t="s">
        <v>6</v>
      </c>
      <c r="C12" s="153"/>
      <c r="D12" s="44"/>
      <c r="E12" s="153" t="s">
        <v>7</v>
      </c>
      <c r="F12" s="42"/>
      <c r="G12" s="44"/>
      <c r="H12" s="153" t="s">
        <v>8</v>
      </c>
      <c r="I12" s="42" t="s">
        <v>9</v>
      </c>
      <c r="J12" s="44"/>
      <c r="K12" s="44"/>
    </row>
    <row r="13" ht="14.3" customHeight="1" spans="1:11">
      <c r="A13" s="42"/>
      <c r="B13" s="42"/>
      <c r="C13" s="42" t="s">
        <v>10</v>
      </c>
      <c r="D13" s="42"/>
      <c r="E13" s="42"/>
      <c r="F13" s="42"/>
      <c r="G13" s="42"/>
      <c r="H13" s="42"/>
      <c r="I13" s="42"/>
      <c r="J13" s="42"/>
      <c r="K13" s="42"/>
    </row>
    <row r="14" ht="14.3" customHeight="1" spans="1:1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ht="14.3" customHeight="1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64.875" customWidth="1"/>
    <col min="3" max="3" width="53.25" customWidth="1"/>
  </cols>
  <sheetData>
    <row r="1" ht="35.4" customHeight="1" spans="1:2">
      <c r="A1" s="42"/>
      <c r="B1" s="42"/>
    </row>
    <row r="2" ht="39.15" customHeight="1" spans="1:3">
      <c r="A2" s="42"/>
      <c r="B2" s="145" t="s">
        <v>11</v>
      </c>
      <c r="C2" s="145"/>
    </row>
    <row r="3" ht="29.35" customHeight="1" spans="1:3">
      <c r="A3" s="146"/>
      <c r="B3" s="147" t="s">
        <v>12</v>
      </c>
      <c r="C3" s="147" t="s">
        <v>13</v>
      </c>
    </row>
    <row r="4" ht="28.45" customHeight="1" spans="1:3">
      <c r="A4" s="138"/>
      <c r="B4" s="148" t="s">
        <v>14</v>
      </c>
      <c r="C4" s="81" t="s">
        <v>15</v>
      </c>
    </row>
    <row r="5" ht="28.45" customHeight="1" spans="1:3">
      <c r="A5" s="138"/>
      <c r="B5" s="148" t="s">
        <v>16</v>
      </c>
      <c r="C5" s="81" t="s">
        <v>17</v>
      </c>
    </row>
    <row r="6" ht="28.45" customHeight="1" spans="1:3">
      <c r="A6" s="138"/>
      <c r="B6" s="148" t="s">
        <v>18</v>
      </c>
      <c r="C6" s="81" t="s">
        <v>19</v>
      </c>
    </row>
    <row r="7" ht="28.45" customHeight="1" spans="1:3">
      <c r="A7" s="138"/>
      <c r="B7" s="148" t="s">
        <v>20</v>
      </c>
      <c r="C7" s="81"/>
    </row>
    <row r="8" ht="28.45" customHeight="1" spans="1:3">
      <c r="A8" s="138"/>
      <c r="B8" s="148" t="s">
        <v>21</v>
      </c>
      <c r="C8" s="81" t="s">
        <v>22</v>
      </c>
    </row>
    <row r="9" ht="28.45" customHeight="1" spans="1:3">
      <c r="A9" s="138"/>
      <c r="B9" s="148" t="s">
        <v>23</v>
      </c>
      <c r="C9" s="81" t="s">
        <v>24</v>
      </c>
    </row>
    <row r="10" ht="28.45" customHeight="1" spans="1:3">
      <c r="A10" s="138"/>
      <c r="B10" s="148" t="s">
        <v>25</v>
      </c>
      <c r="C10" s="81" t="s">
        <v>26</v>
      </c>
    </row>
    <row r="11" ht="28.45" customHeight="1" spans="1:3">
      <c r="A11" s="138"/>
      <c r="B11" s="148" t="s">
        <v>27</v>
      </c>
      <c r="C11" s="81" t="s">
        <v>28</v>
      </c>
    </row>
    <row r="12" ht="28.45" customHeight="1" spans="1:3">
      <c r="A12" s="138"/>
      <c r="B12" s="148" t="s">
        <v>29</v>
      </c>
      <c r="C12" s="81"/>
    </row>
    <row r="13" ht="28.45" customHeight="1" spans="1:3">
      <c r="A13" s="42"/>
      <c r="B13" s="148" t="s">
        <v>30</v>
      </c>
      <c r="C13" s="81"/>
    </row>
    <row r="14" ht="28.45" customHeight="1" spans="1:3">
      <c r="A14" s="42"/>
      <c r="B14" s="148" t="s">
        <v>31</v>
      </c>
      <c r="C14" s="81" t="s">
        <v>15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47" sqref="C47"/>
    </sheetView>
  </sheetViews>
  <sheetFormatPr defaultColWidth="10" defaultRowHeight="13.5" outlineLevelCol="3"/>
  <cols>
    <col min="1" max="1" width="45.625" customWidth="1"/>
    <col min="2" max="2" width="21.125" customWidth="1"/>
    <col min="3" max="3" width="41" customWidth="1"/>
    <col min="4" max="4" width="21" customWidth="1"/>
  </cols>
  <sheetData>
    <row r="1" ht="33" customHeight="1" spans="1:4">
      <c r="A1" s="43" t="s">
        <v>32</v>
      </c>
      <c r="B1" s="43"/>
      <c r="C1" s="43"/>
      <c r="D1" s="43"/>
    </row>
    <row r="2" ht="13" customHeight="1" spans="1:4">
      <c r="A2" s="138"/>
      <c r="B2" s="138"/>
      <c r="C2" s="138"/>
      <c r="D2" s="139" t="s">
        <v>33</v>
      </c>
    </row>
    <row r="3" ht="13" customHeight="1" spans="1:4">
      <c r="A3" s="118" t="s">
        <v>34</v>
      </c>
      <c r="B3" s="118"/>
      <c r="C3" s="118" t="s">
        <v>35</v>
      </c>
      <c r="D3" s="118"/>
    </row>
    <row r="4" ht="13" customHeight="1" spans="1:4">
      <c r="A4" s="118" t="s">
        <v>36</v>
      </c>
      <c r="B4" s="118" t="s">
        <v>37</v>
      </c>
      <c r="C4" s="118" t="s">
        <v>36</v>
      </c>
      <c r="D4" s="118" t="s">
        <v>37</v>
      </c>
    </row>
    <row r="5" ht="13" customHeight="1" spans="1:4">
      <c r="A5" s="140" t="s">
        <v>38</v>
      </c>
      <c r="B5" s="124">
        <v>1053292.91</v>
      </c>
      <c r="C5" s="140" t="s">
        <v>39</v>
      </c>
      <c r="D5" s="124"/>
    </row>
    <row r="6" ht="13" customHeight="1" spans="1:4">
      <c r="A6" s="140" t="s">
        <v>40</v>
      </c>
      <c r="B6" s="124"/>
      <c r="C6" s="140" t="s">
        <v>41</v>
      </c>
      <c r="D6" s="141"/>
    </row>
    <row r="7" ht="13" customHeight="1" spans="1:4">
      <c r="A7" s="140" t="s">
        <v>42</v>
      </c>
      <c r="B7" s="124"/>
      <c r="C7" s="140" t="s">
        <v>43</v>
      </c>
      <c r="D7" s="141"/>
    </row>
    <row r="8" ht="13" customHeight="1" spans="1:4">
      <c r="A8" s="140" t="s">
        <v>44</v>
      </c>
      <c r="B8" s="124"/>
      <c r="C8" s="140" t="s">
        <v>45</v>
      </c>
      <c r="D8" s="141"/>
    </row>
    <row r="9" ht="13" customHeight="1" spans="1:4">
      <c r="A9" s="140" t="s">
        <v>46</v>
      </c>
      <c r="B9" s="124">
        <v>2757569</v>
      </c>
      <c r="C9" s="140" t="s">
        <v>47</v>
      </c>
      <c r="D9" s="141"/>
    </row>
    <row r="10" ht="13" customHeight="1" spans="1:4">
      <c r="A10" s="140" t="s">
        <v>48</v>
      </c>
      <c r="B10" s="124"/>
      <c r="C10" s="140" t="s">
        <v>49</v>
      </c>
      <c r="D10" s="141"/>
    </row>
    <row r="11" ht="13" customHeight="1" spans="1:4">
      <c r="A11" s="140" t="s">
        <v>50</v>
      </c>
      <c r="B11" s="124"/>
      <c r="C11" s="140" t="s">
        <v>51</v>
      </c>
      <c r="D11" s="141"/>
    </row>
    <row r="12" ht="13" customHeight="1" spans="1:4">
      <c r="A12" s="140" t="s">
        <v>52</v>
      </c>
      <c r="B12" s="124"/>
      <c r="C12" s="140" t="s">
        <v>53</v>
      </c>
      <c r="D12" s="141">
        <v>11116.86</v>
      </c>
    </row>
    <row r="13" ht="13" customHeight="1" spans="1:4">
      <c r="A13" s="140" t="s">
        <v>54</v>
      </c>
      <c r="B13" s="124"/>
      <c r="C13" s="140" t="s">
        <v>55</v>
      </c>
      <c r="D13" s="141"/>
    </row>
    <row r="14" ht="13" customHeight="1" spans="1:4">
      <c r="A14" s="140"/>
      <c r="B14" s="142"/>
      <c r="C14" s="140" t="s">
        <v>56</v>
      </c>
      <c r="D14" s="141">
        <v>3799745.05</v>
      </c>
    </row>
    <row r="15" ht="13" customHeight="1" spans="1:4">
      <c r="A15" s="140"/>
      <c r="B15" s="142"/>
      <c r="C15" s="140" t="s">
        <v>57</v>
      </c>
      <c r="D15" s="141"/>
    </row>
    <row r="16" ht="13" customHeight="1" spans="1:4">
      <c r="A16" s="140"/>
      <c r="B16" s="142"/>
      <c r="C16" s="140" t="s">
        <v>58</v>
      </c>
      <c r="D16" s="141"/>
    </row>
    <row r="17" ht="13" customHeight="1" spans="1:4">
      <c r="A17" s="140"/>
      <c r="B17" s="142"/>
      <c r="C17" s="140" t="s">
        <v>59</v>
      </c>
      <c r="D17" s="141"/>
    </row>
    <row r="18" ht="13" customHeight="1" spans="1:4">
      <c r="A18" s="140"/>
      <c r="B18" s="142"/>
      <c r="C18" s="140" t="s">
        <v>60</v>
      </c>
      <c r="D18" s="141"/>
    </row>
    <row r="19" ht="13" customHeight="1" spans="1:4">
      <c r="A19" s="143"/>
      <c r="B19" s="144"/>
      <c r="C19" s="140" t="s">
        <v>61</v>
      </c>
      <c r="D19" s="141"/>
    </row>
    <row r="20" ht="13" customHeight="1" spans="1:4">
      <c r="A20" s="143"/>
      <c r="B20" s="144"/>
      <c r="C20" s="140" t="s">
        <v>62</v>
      </c>
      <c r="D20" s="141"/>
    </row>
    <row r="21" ht="13" customHeight="1" spans="1:4">
      <c r="A21" s="143"/>
      <c r="B21" s="144"/>
      <c r="C21" s="140" t="s">
        <v>63</v>
      </c>
      <c r="D21" s="141"/>
    </row>
    <row r="22" ht="13" customHeight="1" spans="1:4">
      <c r="A22" s="143"/>
      <c r="B22" s="144"/>
      <c r="C22" s="140" t="s">
        <v>64</v>
      </c>
      <c r="D22" s="141"/>
    </row>
    <row r="23" ht="13" customHeight="1" spans="1:4">
      <c r="A23" s="143"/>
      <c r="B23" s="144"/>
      <c r="C23" s="140" t="s">
        <v>65</v>
      </c>
      <c r="D23" s="141"/>
    </row>
    <row r="24" ht="13" customHeight="1" spans="1:4">
      <c r="A24" s="140"/>
      <c r="B24" s="142"/>
      <c r="C24" s="140" t="s">
        <v>66</v>
      </c>
      <c r="D24" s="141"/>
    </row>
    <row r="25" ht="13" customHeight="1" spans="1:4">
      <c r="A25" s="140"/>
      <c r="B25" s="142"/>
      <c r="C25" s="140" t="s">
        <v>67</v>
      </c>
      <c r="D25" s="141"/>
    </row>
    <row r="26" ht="13" customHeight="1" spans="1:4">
      <c r="A26" s="140"/>
      <c r="B26" s="142"/>
      <c r="C26" s="140" t="s">
        <v>68</v>
      </c>
      <c r="D26" s="141"/>
    </row>
    <row r="27" ht="13" customHeight="1" spans="1:4">
      <c r="A27" s="143"/>
      <c r="B27" s="144"/>
      <c r="C27" s="140" t="s">
        <v>69</v>
      </c>
      <c r="D27" s="141"/>
    </row>
    <row r="28" ht="13" customHeight="1" spans="1:4">
      <c r="A28" s="143"/>
      <c r="B28" s="144"/>
      <c r="C28" s="140" t="s">
        <v>70</v>
      </c>
      <c r="D28" s="141"/>
    </row>
    <row r="29" ht="13" customHeight="1" spans="1:4">
      <c r="A29" s="143"/>
      <c r="B29" s="144"/>
      <c r="C29" s="140" t="s">
        <v>71</v>
      </c>
      <c r="D29" s="141"/>
    </row>
    <row r="30" ht="13" customHeight="1" spans="1:4">
      <c r="A30" s="143"/>
      <c r="B30" s="144"/>
      <c r="C30" s="140" t="s">
        <v>72</v>
      </c>
      <c r="D30" s="141"/>
    </row>
    <row r="31" ht="13" customHeight="1" spans="1:4">
      <c r="A31" s="143"/>
      <c r="B31" s="144"/>
      <c r="C31" s="140" t="s">
        <v>73</v>
      </c>
      <c r="D31" s="141"/>
    </row>
    <row r="32" ht="13" customHeight="1" spans="1:4">
      <c r="A32" s="140"/>
      <c r="B32" s="140"/>
      <c r="C32" s="140" t="s">
        <v>74</v>
      </c>
      <c r="D32" s="141"/>
    </row>
    <row r="33" ht="13" customHeight="1" spans="1:4">
      <c r="A33" s="140"/>
      <c r="B33" s="140"/>
      <c r="C33" s="140" t="s">
        <v>75</v>
      </c>
      <c r="D33" s="141"/>
    </row>
    <row r="34" ht="13" customHeight="1" spans="1:4">
      <c r="A34" s="140"/>
      <c r="B34" s="140"/>
      <c r="C34" s="140" t="s">
        <v>76</v>
      </c>
      <c r="D34" s="141"/>
    </row>
    <row r="35" ht="13" customHeight="1" spans="1:4">
      <c r="A35" s="140"/>
      <c r="B35" s="140"/>
      <c r="C35" s="140"/>
      <c r="D35" s="140"/>
    </row>
    <row r="36" ht="13" customHeight="1" spans="1:4">
      <c r="A36" s="140"/>
      <c r="B36" s="140"/>
      <c r="C36" s="140"/>
      <c r="D36" s="140"/>
    </row>
    <row r="37" ht="13" customHeight="1" spans="1:4">
      <c r="A37" s="140"/>
      <c r="B37" s="140"/>
      <c r="C37" s="140"/>
      <c r="D37" s="140"/>
    </row>
    <row r="38" ht="13" customHeight="1" spans="1:4">
      <c r="A38" s="143" t="s">
        <v>77</v>
      </c>
      <c r="B38" s="144">
        <f>SUM(B5:B13)</f>
        <v>3810861.91</v>
      </c>
      <c r="C38" s="143" t="s">
        <v>78</v>
      </c>
      <c r="D38" s="144">
        <f>SUM(D5:D37)</f>
        <v>3810861.91</v>
      </c>
    </row>
    <row r="39" ht="13" customHeight="1" spans="1:4">
      <c r="A39" s="143" t="s">
        <v>79</v>
      </c>
      <c r="B39" s="144"/>
      <c r="C39" s="143" t="s">
        <v>80</v>
      </c>
      <c r="D39" s="144"/>
    </row>
    <row r="40" ht="13" customHeight="1" spans="1:4">
      <c r="A40" s="140"/>
      <c r="B40" s="142"/>
      <c r="C40" s="140"/>
      <c r="D40" s="142"/>
    </row>
    <row r="41" ht="13" customHeight="1" spans="1:4">
      <c r="A41" s="143" t="s">
        <v>81</v>
      </c>
      <c r="B41" s="144">
        <f>B38+B39</f>
        <v>3810861.91</v>
      </c>
      <c r="C41" s="143" t="s">
        <v>82</v>
      </c>
      <c r="D41" s="144">
        <f>D38+D39</f>
        <v>3810861.91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8"/>
  <sheetViews>
    <sheetView showZeros="0" topLeftCell="A3" workbookViewId="0">
      <selection activeCell="E7" sqref="E7"/>
    </sheetView>
  </sheetViews>
  <sheetFormatPr defaultColWidth="7.875" defaultRowHeight="12.75" customHeight="1" outlineLevelCol="2"/>
  <cols>
    <col min="1" max="1" width="39.5" style="49" customWidth="1"/>
    <col min="2" max="2" width="35.625" style="49" customWidth="1"/>
    <col min="3" max="3" width="27.375" style="49" customWidth="1"/>
    <col min="4" max="16384" width="7.875" style="48"/>
  </cols>
  <sheetData>
    <row r="1" ht="24.75" customHeight="1" spans="1:2">
      <c r="A1" s="51" t="s">
        <v>83</v>
      </c>
      <c r="B1" s="51"/>
    </row>
    <row r="2" ht="24.75" customHeight="1" spans="1:2">
      <c r="A2" s="131"/>
      <c r="B2" s="52" t="s">
        <v>33</v>
      </c>
    </row>
    <row r="3" ht="24" customHeight="1" spans="1:2">
      <c r="A3" s="61" t="s">
        <v>36</v>
      </c>
      <c r="B3" s="61" t="s">
        <v>37</v>
      </c>
    </row>
    <row r="4" s="48" customFormat="1" ht="25" customHeight="1" spans="1:2">
      <c r="A4" s="132" t="s">
        <v>84</v>
      </c>
      <c r="B4" s="133">
        <f>B5+B6</f>
        <v>1053292.91</v>
      </c>
    </row>
    <row r="5" s="48" customFormat="1" ht="25" customHeight="1" spans="1:3">
      <c r="A5" s="132" t="s">
        <v>85</v>
      </c>
      <c r="B5" s="134">
        <v>1053292.91</v>
      </c>
      <c r="C5" s="49"/>
    </row>
    <row r="6" s="48" customFormat="1" ht="25" customHeight="1" spans="1:3">
      <c r="A6" s="132" t="s">
        <v>86</v>
      </c>
      <c r="B6" s="134"/>
      <c r="C6" s="49"/>
    </row>
    <row r="7" s="48" customFormat="1" ht="25" customHeight="1" spans="1:3">
      <c r="A7" s="132" t="s">
        <v>87</v>
      </c>
      <c r="B7" s="134">
        <f>B8+B9</f>
        <v>0</v>
      </c>
      <c r="C7" s="49"/>
    </row>
    <row r="8" s="48" customFormat="1" ht="25" customHeight="1" spans="1:3">
      <c r="A8" s="132" t="s">
        <v>88</v>
      </c>
      <c r="B8" s="134"/>
      <c r="C8" s="49"/>
    </row>
    <row r="9" s="48" customFormat="1" ht="25" customHeight="1" spans="1:3">
      <c r="A9" s="132" t="s">
        <v>89</v>
      </c>
      <c r="B9" s="134"/>
      <c r="C9" s="49"/>
    </row>
    <row r="10" s="48" customFormat="1" ht="25" customHeight="1" spans="1:3">
      <c r="A10" s="132" t="s">
        <v>90</v>
      </c>
      <c r="B10" s="134">
        <f>SUM(B11:B13)</f>
        <v>2757569</v>
      </c>
      <c r="C10" s="49"/>
    </row>
    <row r="11" s="48" customFormat="1" ht="25" customHeight="1" spans="1:3">
      <c r="A11" s="132" t="s">
        <v>91</v>
      </c>
      <c r="B11" s="134"/>
      <c r="C11" s="49"/>
    </row>
    <row r="12" s="48" customFormat="1" ht="25" customHeight="1" spans="1:3">
      <c r="A12" s="132" t="s">
        <v>92</v>
      </c>
      <c r="B12" s="134">
        <v>2757569</v>
      </c>
      <c r="C12" s="49"/>
    </row>
    <row r="13" s="48" customFormat="1" ht="25" customHeight="1" spans="1:3">
      <c r="A13" s="132" t="s">
        <v>93</v>
      </c>
      <c r="B13" s="134"/>
      <c r="C13" s="49"/>
    </row>
    <row r="14" s="48" customFormat="1" ht="25" customHeight="1" spans="1:3">
      <c r="A14" s="132" t="s">
        <v>94</v>
      </c>
      <c r="B14" s="134"/>
      <c r="C14" s="49"/>
    </row>
    <row r="15" s="48" customFormat="1" ht="25" customHeight="1" spans="1:3">
      <c r="A15" s="132" t="s">
        <v>95</v>
      </c>
      <c r="B15" s="134"/>
      <c r="C15" s="49"/>
    </row>
    <row r="16" s="48" customFormat="1" ht="25" customHeight="1" spans="1:3">
      <c r="A16" s="132" t="s">
        <v>96</v>
      </c>
      <c r="B16" s="134"/>
      <c r="C16" s="49"/>
    </row>
    <row r="17" s="48" customFormat="1" ht="25" customHeight="1" spans="1:3">
      <c r="A17" s="132" t="s">
        <v>97</v>
      </c>
      <c r="B17" s="134"/>
      <c r="C17" s="49"/>
    </row>
    <row r="18" s="48" customFormat="1" ht="25" customHeight="1" spans="1:3">
      <c r="A18" s="132" t="s">
        <v>98</v>
      </c>
      <c r="B18" s="133">
        <f>B19+B22+B25+B26</f>
        <v>0</v>
      </c>
      <c r="C18" s="49"/>
    </row>
    <row r="19" s="48" customFormat="1" ht="25" customHeight="1" spans="1:3">
      <c r="A19" s="132" t="s">
        <v>99</v>
      </c>
      <c r="B19" s="133">
        <f>B20+B21</f>
        <v>0</v>
      </c>
      <c r="C19" s="49"/>
    </row>
    <row r="20" s="48" customFormat="1" ht="25" customHeight="1" spans="1:3">
      <c r="A20" s="132" t="s">
        <v>100</v>
      </c>
      <c r="B20" s="133"/>
      <c r="C20" s="49"/>
    </row>
    <row r="21" s="48" customFormat="1" ht="25" customHeight="1" spans="1:3">
      <c r="A21" s="132" t="s">
        <v>101</v>
      </c>
      <c r="B21" s="133"/>
      <c r="C21" s="49"/>
    </row>
    <row r="22" s="48" customFormat="1" ht="25" customHeight="1" spans="1:3">
      <c r="A22" s="132" t="s">
        <v>102</v>
      </c>
      <c r="B22" s="133">
        <f>B23+B24</f>
        <v>0</v>
      </c>
      <c r="C22" s="49"/>
    </row>
    <row r="23" s="48" customFormat="1" ht="25" customHeight="1" spans="1:3">
      <c r="A23" s="132" t="s">
        <v>103</v>
      </c>
      <c r="B23" s="133"/>
      <c r="C23" s="49"/>
    </row>
    <row r="24" s="48" customFormat="1" ht="25" customHeight="1" spans="1:3">
      <c r="A24" s="132" t="s">
        <v>104</v>
      </c>
      <c r="B24" s="133"/>
      <c r="C24" s="49"/>
    </row>
    <row r="25" s="48" customFormat="1" ht="25" customHeight="1" spans="1:3">
      <c r="A25" s="132" t="s">
        <v>105</v>
      </c>
      <c r="B25" s="133"/>
      <c r="C25" s="49"/>
    </row>
    <row r="26" s="48" customFormat="1" ht="25" customHeight="1" spans="1:3">
      <c r="A26" s="132" t="s">
        <v>106</v>
      </c>
      <c r="B26" s="133"/>
      <c r="C26" s="49"/>
    </row>
    <row r="27" ht="25" customHeight="1" spans="1:2">
      <c r="A27" s="135"/>
      <c r="B27" s="133"/>
    </row>
    <row r="28" s="48" customFormat="1" ht="25" customHeight="1" spans="1:3">
      <c r="A28" s="136" t="s">
        <v>107</v>
      </c>
      <c r="B28" s="137">
        <f>B4+B7+B10+B14+B15+B16+B17+B18</f>
        <v>3810861.91</v>
      </c>
      <c r="C28" s="49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12" sqref="E12"/>
    </sheetView>
  </sheetViews>
  <sheetFormatPr defaultColWidth="10" defaultRowHeight="13.5" outlineLevelCol="5"/>
  <cols>
    <col min="1" max="1" width="9.125" customWidth="1"/>
    <col min="2" max="2" width="23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32" customHeight="1" spans="1:6">
      <c r="A1" s="42"/>
      <c r="B1" s="42"/>
      <c r="C1" s="42"/>
      <c r="D1" s="42"/>
      <c r="E1" s="42"/>
      <c r="F1" s="42"/>
    </row>
    <row r="2" ht="52" customHeight="1" spans="1:6">
      <c r="A2" s="43" t="s">
        <v>108</v>
      </c>
      <c r="B2" s="43"/>
      <c r="C2" s="43"/>
      <c r="D2" s="43"/>
      <c r="E2" s="43"/>
      <c r="F2" s="43"/>
    </row>
    <row r="3" ht="22.75" customHeight="1" spans="1:6">
      <c r="A3" s="44"/>
      <c r="B3" s="44"/>
      <c r="C3" s="44"/>
      <c r="D3" s="44"/>
      <c r="E3" s="44"/>
      <c r="F3" s="44" t="s">
        <v>33</v>
      </c>
    </row>
    <row r="4" ht="22.75" customHeight="1" spans="1:6">
      <c r="A4" s="86" t="s">
        <v>109</v>
      </c>
      <c r="B4" s="86" t="s">
        <v>110</v>
      </c>
      <c r="C4" s="128" t="s">
        <v>111</v>
      </c>
      <c r="D4" s="128" t="s">
        <v>112</v>
      </c>
      <c r="E4" s="128" t="s">
        <v>113</v>
      </c>
      <c r="F4" s="128" t="s">
        <v>114</v>
      </c>
    </row>
    <row r="5" ht="22.75" customHeight="1" spans="1:6">
      <c r="A5" s="86" t="s">
        <v>115</v>
      </c>
      <c r="B5" s="129"/>
      <c r="C5" s="108">
        <f>D5</f>
        <v>3810861.91</v>
      </c>
      <c r="D5" s="108">
        <f>D6+D11</f>
        <v>3810861.91</v>
      </c>
      <c r="E5" s="90"/>
      <c r="F5" s="90"/>
    </row>
    <row r="6" ht="24" customHeight="1" spans="1:6">
      <c r="A6" s="107" t="s">
        <v>116</v>
      </c>
      <c r="B6" s="67" t="s">
        <v>117</v>
      </c>
      <c r="C6" s="108">
        <f>D6</f>
        <v>11116.86</v>
      </c>
      <c r="D6" s="109">
        <f>D7+D9</f>
        <v>11116.86</v>
      </c>
      <c r="E6" s="90"/>
      <c r="F6" s="90"/>
    </row>
    <row r="7" ht="24" customHeight="1" spans="1:6">
      <c r="A7" s="107" t="s">
        <v>118</v>
      </c>
      <c r="B7" s="67" t="s">
        <v>119</v>
      </c>
      <c r="C7" s="108">
        <v>3480</v>
      </c>
      <c r="D7" s="109">
        <v>3480</v>
      </c>
      <c r="E7" s="90"/>
      <c r="F7" s="90"/>
    </row>
    <row r="8" ht="24" customHeight="1" spans="1:6">
      <c r="A8" s="55" t="s">
        <v>120</v>
      </c>
      <c r="B8" s="77" t="s">
        <v>121</v>
      </c>
      <c r="C8" s="111">
        <v>3480</v>
      </c>
      <c r="D8" s="112">
        <v>3480</v>
      </c>
      <c r="E8" s="130"/>
      <c r="F8" s="130"/>
    </row>
    <row r="9" ht="24" customHeight="1" spans="1:6">
      <c r="A9" s="107" t="s">
        <v>122</v>
      </c>
      <c r="B9" s="67" t="s">
        <v>123</v>
      </c>
      <c r="C9" s="108">
        <v>7636.86</v>
      </c>
      <c r="D9" s="109">
        <v>7636.86</v>
      </c>
      <c r="E9" s="94"/>
      <c r="F9" s="94"/>
    </row>
    <row r="10" ht="24" customHeight="1" spans="1:6">
      <c r="A10" s="55" t="s">
        <v>124</v>
      </c>
      <c r="B10" s="77" t="s">
        <v>125</v>
      </c>
      <c r="C10" s="111">
        <v>7636.86</v>
      </c>
      <c r="D10" s="112">
        <v>7636.86</v>
      </c>
      <c r="E10" s="94"/>
      <c r="F10" s="94"/>
    </row>
    <row r="11" ht="24" customHeight="1" spans="1:6">
      <c r="A11" s="107" t="s">
        <v>126</v>
      </c>
      <c r="B11" s="67" t="s">
        <v>127</v>
      </c>
      <c r="C11" s="108">
        <v>3799745.05</v>
      </c>
      <c r="D11" s="108">
        <v>3799745.05</v>
      </c>
      <c r="E11" s="94"/>
      <c r="F11" s="94"/>
    </row>
    <row r="12" ht="23" customHeight="1" spans="1:6">
      <c r="A12" s="114">
        <v>21003</v>
      </c>
      <c r="B12" s="93" t="s">
        <v>128</v>
      </c>
      <c r="C12" s="115">
        <v>3741118.15</v>
      </c>
      <c r="D12" s="115">
        <v>3741118.15</v>
      </c>
      <c r="E12" s="75"/>
      <c r="F12" s="75"/>
    </row>
    <row r="13" ht="23" customHeight="1" spans="1:6">
      <c r="A13" s="116">
        <v>2100302</v>
      </c>
      <c r="B13" s="75" t="s">
        <v>129</v>
      </c>
      <c r="C13" s="112">
        <v>3741118.15</v>
      </c>
      <c r="D13" s="112">
        <v>3741118.15</v>
      </c>
      <c r="E13" s="75"/>
      <c r="F13" s="75"/>
    </row>
    <row r="14" ht="23" customHeight="1" spans="1:6">
      <c r="A14" s="114">
        <v>21011</v>
      </c>
      <c r="B14" s="117" t="s">
        <v>130</v>
      </c>
      <c r="C14" s="115">
        <v>58626.9</v>
      </c>
      <c r="D14" s="115">
        <v>58626.9</v>
      </c>
      <c r="E14" s="75"/>
      <c r="F14" s="75"/>
    </row>
    <row r="15" ht="23" customHeight="1" spans="1:6">
      <c r="A15" s="116">
        <v>2101102</v>
      </c>
      <c r="B15" s="75" t="s">
        <v>131</v>
      </c>
      <c r="C15" s="112">
        <v>58626.9</v>
      </c>
      <c r="D15" s="112">
        <v>58626.9</v>
      </c>
      <c r="E15" s="75"/>
      <c r="F15" s="75"/>
    </row>
    <row r="16" ht="23" customHeight="1" spans="1:6">
      <c r="A16" s="75"/>
      <c r="B16" s="75"/>
      <c r="C16" s="75"/>
      <c r="D16" s="75"/>
      <c r="E16" s="75"/>
      <c r="F16" s="75"/>
    </row>
    <row r="17" ht="23" customHeight="1" spans="1:6">
      <c r="A17" s="75"/>
      <c r="B17" s="75"/>
      <c r="C17" s="75"/>
      <c r="D17" s="75"/>
      <c r="E17" s="75"/>
      <c r="F17" s="75"/>
    </row>
    <row r="18" ht="23" customHeight="1" spans="1:6">
      <c r="A18" s="75"/>
      <c r="B18" s="75"/>
      <c r="C18" s="75"/>
      <c r="D18" s="75"/>
      <c r="E18" s="75"/>
      <c r="F18" s="75"/>
    </row>
    <row r="19" ht="23" customHeight="1" spans="1:6">
      <c r="A19" s="75"/>
      <c r="B19" s="75"/>
      <c r="C19" s="75"/>
      <c r="D19" s="75"/>
      <c r="E19" s="75"/>
      <c r="F19" s="75"/>
    </row>
    <row r="20" ht="23" customHeight="1" spans="1:6">
      <c r="A20" s="75"/>
      <c r="B20" s="75"/>
      <c r="C20" s="75"/>
      <c r="D20" s="75"/>
      <c r="E20" s="75"/>
      <c r="F20" s="75"/>
    </row>
    <row r="21" ht="23" customHeight="1" spans="1:6">
      <c r="A21" s="75"/>
      <c r="B21" s="75"/>
      <c r="C21" s="75"/>
      <c r="D21" s="75"/>
      <c r="E21" s="75"/>
      <c r="F21" s="75"/>
    </row>
    <row r="22" ht="23" customHeight="1" spans="1:6">
      <c r="A22" s="75"/>
      <c r="B22" s="75"/>
      <c r="C22" s="75"/>
      <c r="D22" s="75"/>
      <c r="E22" s="75"/>
      <c r="F22" s="75"/>
    </row>
    <row r="23" ht="23" customHeight="1" spans="1:6">
      <c r="A23" s="75"/>
      <c r="B23" s="75"/>
      <c r="C23" s="75"/>
      <c r="D23" s="75"/>
      <c r="E23" s="75"/>
      <c r="F23" s="75"/>
    </row>
    <row r="24" ht="23" customHeight="1" spans="1:6">
      <c r="A24" s="75"/>
      <c r="B24" s="75"/>
      <c r="C24" s="75"/>
      <c r="D24" s="75"/>
      <c r="E24" s="75"/>
      <c r="F24" s="75"/>
    </row>
    <row r="25" ht="23" customHeight="1" spans="1:6">
      <c r="A25" s="75"/>
      <c r="B25" s="75"/>
      <c r="C25" s="75"/>
      <c r="D25" s="75"/>
      <c r="E25" s="75"/>
      <c r="F25" s="75"/>
    </row>
    <row r="26" ht="23" customHeight="1" spans="1:6">
      <c r="A26" s="75"/>
      <c r="B26" s="75"/>
      <c r="C26" s="75"/>
      <c r="D26" s="75"/>
      <c r="E26" s="75"/>
      <c r="F26" s="75"/>
    </row>
    <row r="27" ht="23" customHeight="1" spans="1:6">
      <c r="A27" s="75"/>
      <c r="B27" s="75"/>
      <c r="C27" s="75"/>
      <c r="D27" s="75"/>
      <c r="E27" s="75"/>
      <c r="F27" s="75"/>
    </row>
    <row r="28" ht="23" customHeight="1" spans="1:6">
      <c r="A28" s="75"/>
      <c r="B28" s="75"/>
      <c r="C28" s="75"/>
      <c r="D28" s="75"/>
      <c r="E28" s="75"/>
      <c r="F28" s="75"/>
    </row>
    <row r="29" ht="23" customHeight="1" spans="1:6">
      <c r="A29" s="75"/>
      <c r="B29" s="75"/>
      <c r="C29" s="75"/>
      <c r="D29" s="75"/>
      <c r="E29" s="75"/>
      <c r="F29" s="75"/>
    </row>
    <row r="30" ht="23" customHeight="1" spans="1:6">
      <c r="A30" s="75"/>
      <c r="B30" s="75"/>
      <c r="C30" s="75"/>
      <c r="D30" s="75"/>
      <c r="E30" s="75"/>
      <c r="F30" s="75"/>
    </row>
    <row r="31" ht="23" customHeight="1" spans="1:6">
      <c r="A31" s="75"/>
      <c r="B31" s="75"/>
      <c r="C31" s="75"/>
      <c r="D31" s="75"/>
      <c r="E31" s="75"/>
      <c r="F31" s="7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20" workbookViewId="0">
      <selection activeCell="A3" sqref="$A3:$XFD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87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43" t="s">
        <v>132</v>
      </c>
      <c r="B1" s="43"/>
      <c r="C1" s="43"/>
      <c r="D1" s="43"/>
      <c r="E1" s="42"/>
      <c r="F1" s="42"/>
      <c r="G1" s="42"/>
    </row>
    <row r="2" ht="22.75" customHeight="1" spans="1:7">
      <c r="A2" s="44"/>
      <c r="B2" s="44"/>
      <c r="C2" s="85" t="s">
        <v>33</v>
      </c>
      <c r="D2" s="85"/>
      <c r="E2" s="44"/>
      <c r="F2" s="44"/>
      <c r="G2" s="44"/>
    </row>
    <row r="3" ht="21" customHeight="1" spans="1:7">
      <c r="A3" s="118" t="s">
        <v>34</v>
      </c>
      <c r="B3" s="118"/>
      <c r="C3" s="118" t="s">
        <v>35</v>
      </c>
      <c r="D3" s="118"/>
      <c r="E3" s="44"/>
      <c r="F3" s="44"/>
      <c r="G3" s="44"/>
    </row>
    <row r="4" ht="21" customHeight="1" spans="1:7">
      <c r="A4" s="118" t="s">
        <v>36</v>
      </c>
      <c r="B4" s="118" t="s">
        <v>37</v>
      </c>
      <c r="C4" s="118" t="s">
        <v>36</v>
      </c>
      <c r="D4" s="118" t="s">
        <v>115</v>
      </c>
      <c r="E4" s="44"/>
      <c r="F4" s="44"/>
      <c r="G4" s="44"/>
    </row>
    <row r="5" ht="21" customHeight="1" spans="1:7">
      <c r="A5" s="83" t="s">
        <v>133</v>
      </c>
      <c r="B5" s="119">
        <f>SUM(B6:B8)</f>
        <v>1053292.91</v>
      </c>
      <c r="C5" s="83" t="s">
        <v>134</v>
      </c>
      <c r="D5" s="119">
        <v>1053292.91</v>
      </c>
      <c r="E5" s="44"/>
      <c r="F5" s="44"/>
      <c r="G5" s="44"/>
    </row>
    <row r="6" ht="21" customHeight="1" spans="1:7">
      <c r="A6" s="83" t="s">
        <v>135</v>
      </c>
      <c r="B6" s="124">
        <v>1053292.91</v>
      </c>
      <c r="C6" s="83" t="s">
        <v>136</v>
      </c>
      <c r="D6" s="124"/>
      <c r="E6" s="44"/>
      <c r="F6" s="44"/>
      <c r="G6" s="44"/>
    </row>
    <row r="7" ht="21" customHeight="1" spans="1:7">
      <c r="A7" s="83" t="s">
        <v>137</v>
      </c>
      <c r="B7" s="124"/>
      <c r="C7" s="83" t="s">
        <v>138</v>
      </c>
      <c r="D7" s="124"/>
      <c r="E7" s="44"/>
      <c r="F7" s="44"/>
      <c r="G7" s="44"/>
    </row>
    <row r="8" ht="21" customHeight="1" spans="1:7">
      <c r="A8" s="83" t="s">
        <v>139</v>
      </c>
      <c r="B8" s="124"/>
      <c r="C8" s="83" t="s">
        <v>140</v>
      </c>
      <c r="D8" s="124"/>
      <c r="E8" s="44"/>
      <c r="F8" s="44"/>
      <c r="G8" s="44"/>
    </row>
    <row r="9" ht="21" customHeight="1" spans="1:7">
      <c r="A9" s="83"/>
      <c r="B9" s="125"/>
      <c r="C9" s="83" t="s">
        <v>141</v>
      </c>
      <c r="D9" s="124"/>
      <c r="E9" s="44"/>
      <c r="F9" s="44"/>
      <c r="G9" s="44"/>
    </row>
    <row r="10" ht="21" customHeight="1" spans="1:7">
      <c r="A10" s="83"/>
      <c r="B10" s="125"/>
      <c r="C10" s="83" t="s">
        <v>142</v>
      </c>
      <c r="D10" s="124"/>
      <c r="E10" s="44"/>
      <c r="F10" s="44"/>
      <c r="G10" s="44"/>
    </row>
    <row r="11" ht="21" customHeight="1" spans="1:7">
      <c r="A11" s="83"/>
      <c r="B11" s="125"/>
      <c r="C11" s="83" t="s">
        <v>143</v>
      </c>
      <c r="D11" s="124"/>
      <c r="E11" s="44"/>
      <c r="F11" s="44"/>
      <c r="G11" s="44"/>
    </row>
    <row r="12" ht="21" customHeight="1" spans="1:7">
      <c r="A12" s="81"/>
      <c r="B12" s="122"/>
      <c r="C12" s="83" t="s">
        <v>144</v>
      </c>
      <c r="D12" s="124"/>
      <c r="E12" s="44"/>
      <c r="F12" s="44"/>
      <c r="G12" s="44"/>
    </row>
    <row r="13" ht="21" customHeight="1" spans="1:7">
      <c r="A13" s="83"/>
      <c r="B13" s="125"/>
      <c r="C13" s="83" t="s">
        <v>145</v>
      </c>
      <c r="D13" s="124">
        <v>11116.86</v>
      </c>
      <c r="E13" s="44"/>
      <c r="F13" s="44"/>
      <c r="G13" s="84"/>
    </row>
    <row r="14" ht="21" customHeight="1" spans="1:7">
      <c r="A14" s="83"/>
      <c r="B14" s="125"/>
      <c r="C14" s="83" t="s">
        <v>146</v>
      </c>
      <c r="D14" s="124"/>
      <c r="E14" s="44"/>
      <c r="F14" s="44"/>
      <c r="G14" s="44"/>
    </row>
    <row r="15" ht="21" customHeight="1" spans="1:7">
      <c r="A15" s="83"/>
      <c r="B15" s="125"/>
      <c r="C15" s="83" t="s">
        <v>147</v>
      </c>
      <c r="D15" s="124">
        <v>1042176.05</v>
      </c>
      <c r="E15" s="44"/>
      <c r="F15" s="44"/>
      <c r="G15" s="44"/>
    </row>
    <row r="16" ht="21" customHeight="1" spans="1:7">
      <c r="A16" s="83"/>
      <c r="B16" s="125"/>
      <c r="C16" s="83" t="s">
        <v>148</v>
      </c>
      <c r="D16" s="124"/>
      <c r="E16" s="44"/>
      <c r="F16" s="44"/>
      <c r="G16" s="44"/>
    </row>
    <row r="17" ht="21" customHeight="1" spans="1:7">
      <c r="A17" s="83"/>
      <c r="B17" s="125"/>
      <c r="C17" s="83" t="s">
        <v>149</v>
      </c>
      <c r="D17" s="124"/>
      <c r="E17" s="44"/>
      <c r="F17" s="44"/>
      <c r="G17" s="44"/>
    </row>
    <row r="18" ht="21" customHeight="1" spans="1:7">
      <c r="A18" s="83"/>
      <c r="B18" s="83"/>
      <c r="C18" s="83" t="s">
        <v>150</v>
      </c>
      <c r="D18" s="124"/>
      <c r="E18" s="44"/>
      <c r="F18" s="44"/>
      <c r="G18" s="44"/>
    </row>
    <row r="19" ht="21" customHeight="1" spans="1:7">
      <c r="A19" s="83"/>
      <c r="B19" s="83"/>
      <c r="C19" s="83" t="s">
        <v>151</v>
      </c>
      <c r="D19" s="124"/>
      <c r="E19" s="44"/>
      <c r="F19" s="44"/>
      <c r="G19" s="44"/>
    </row>
    <row r="20" ht="21" customHeight="1" spans="1:7">
      <c r="A20" s="83"/>
      <c r="B20" s="83"/>
      <c r="C20" s="83" t="s">
        <v>152</v>
      </c>
      <c r="D20" s="124"/>
      <c r="E20" s="44"/>
      <c r="F20" s="44"/>
      <c r="G20" s="44"/>
    </row>
    <row r="21" ht="21" customHeight="1" spans="1:7">
      <c r="A21" s="83"/>
      <c r="B21" s="83"/>
      <c r="C21" s="83" t="s">
        <v>153</v>
      </c>
      <c r="D21" s="124"/>
      <c r="E21" s="44"/>
      <c r="F21" s="44"/>
      <c r="G21" s="44"/>
    </row>
    <row r="22" ht="21" customHeight="1" spans="1:7">
      <c r="A22" s="83"/>
      <c r="B22" s="83"/>
      <c r="C22" s="83" t="s">
        <v>154</v>
      </c>
      <c r="D22" s="124"/>
      <c r="E22" s="44"/>
      <c r="F22" s="44"/>
      <c r="G22" s="44"/>
    </row>
    <row r="23" ht="21" customHeight="1" spans="1:7">
      <c r="A23" s="83"/>
      <c r="B23" s="83"/>
      <c r="C23" s="83" t="s">
        <v>155</v>
      </c>
      <c r="D23" s="124"/>
      <c r="E23" s="44"/>
      <c r="F23" s="44"/>
      <c r="G23" s="44"/>
    </row>
    <row r="24" ht="21" customHeight="1" spans="1:7">
      <c r="A24" s="83"/>
      <c r="B24" s="83"/>
      <c r="C24" s="83" t="s">
        <v>156</v>
      </c>
      <c r="D24" s="124"/>
      <c r="E24" s="44"/>
      <c r="F24" s="44"/>
      <c r="G24" s="44"/>
    </row>
    <row r="25" ht="21" customHeight="1" spans="1:7">
      <c r="A25" s="83"/>
      <c r="B25" s="83"/>
      <c r="C25" s="83" t="s">
        <v>157</v>
      </c>
      <c r="D25" s="124"/>
      <c r="E25" s="44"/>
      <c r="F25" s="44"/>
      <c r="G25" s="44"/>
    </row>
    <row r="26" ht="21" customHeight="1" spans="1:7">
      <c r="A26" s="83"/>
      <c r="B26" s="83"/>
      <c r="C26" s="83" t="s">
        <v>158</v>
      </c>
      <c r="D26" s="124"/>
      <c r="E26" s="44"/>
      <c r="F26" s="44"/>
      <c r="G26" s="44"/>
    </row>
    <row r="27" ht="21" customHeight="1" spans="1:7">
      <c r="A27" s="83"/>
      <c r="B27" s="83"/>
      <c r="C27" s="83" t="s">
        <v>159</v>
      </c>
      <c r="D27" s="124"/>
      <c r="E27" s="44"/>
      <c r="F27" s="44"/>
      <c r="G27" s="44"/>
    </row>
    <row r="28" ht="21" customHeight="1" spans="1:7">
      <c r="A28" s="83"/>
      <c r="B28" s="83"/>
      <c r="C28" s="83" t="s">
        <v>160</v>
      </c>
      <c r="D28" s="124"/>
      <c r="E28" s="44"/>
      <c r="F28" s="44"/>
      <c r="G28" s="44"/>
    </row>
    <row r="29" ht="21" customHeight="1" spans="1:7">
      <c r="A29" s="83"/>
      <c r="B29" s="83"/>
      <c r="C29" s="83" t="s">
        <v>161</v>
      </c>
      <c r="D29" s="124"/>
      <c r="E29" s="44"/>
      <c r="F29" s="44"/>
      <c r="G29" s="44"/>
    </row>
    <row r="30" ht="21" customHeight="1" spans="1:7">
      <c r="A30" s="83"/>
      <c r="B30" s="83"/>
      <c r="C30" s="83" t="s">
        <v>162</v>
      </c>
      <c r="D30" s="124"/>
      <c r="E30" s="44"/>
      <c r="F30" s="44"/>
      <c r="G30" s="44"/>
    </row>
    <row r="31" ht="21" customHeight="1" spans="1:7">
      <c r="A31" s="83"/>
      <c r="B31" s="83"/>
      <c r="C31" s="83" t="s">
        <v>163</v>
      </c>
      <c r="D31" s="124"/>
      <c r="E31" s="44"/>
      <c r="F31" s="44"/>
      <c r="G31" s="44"/>
    </row>
    <row r="32" ht="21" customHeight="1" spans="1:7">
      <c r="A32" s="83"/>
      <c r="B32" s="83"/>
      <c r="C32" s="83" t="s">
        <v>164</v>
      </c>
      <c r="D32" s="124"/>
      <c r="E32" s="44"/>
      <c r="F32" s="44"/>
      <c r="G32" s="44"/>
    </row>
    <row r="33" ht="21" customHeight="1" spans="1:7">
      <c r="A33" s="83"/>
      <c r="B33" s="83"/>
      <c r="C33" s="83" t="s">
        <v>165</v>
      </c>
      <c r="D33" s="124"/>
      <c r="E33" s="44"/>
      <c r="F33" s="44"/>
      <c r="G33" s="44"/>
    </row>
    <row r="34" ht="21" customHeight="1" spans="1:7">
      <c r="A34" s="83"/>
      <c r="B34" s="83"/>
      <c r="C34" s="83" t="s">
        <v>166</v>
      </c>
      <c r="D34" s="124"/>
      <c r="E34" s="44"/>
      <c r="F34" s="44"/>
      <c r="G34" s="44"/>
    </row>
    <row r="35" ht="21" customHeight="1" spans="1:7">
      <c r="A35" s="83"/>
      <c r="B35" s="83"/>
      <c r="C35" s="83" t="s">
        <v>167</v>
      </c>
      <c r="D35" s="119"/>
      <c r="E35" s="44"/>
      <c r="F35" s="44"/>
      <c r="G35" s="44"/>
    </row>
    <row r="36" ht="21" customHeight="1" spans="1:7">
      <c r="A36" s="118" t="s">
        <v>168</v>
      </c>
      <c r="B36" s="126">
        <f>B5</f>
        <v>1053292.91</v>
      </c>
      <c r="C36" s="118" t="s">
        <v>169</v>
      </c>
      <c r="D36" s="127">
        <f>D5</f>
        <v>1053292.91</v>
      </c>
      <c r="E36" s="84"/>
      <c r="F36" s="44"/>
      <c r="G36" s="44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3" sqref="C13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3" customHeight="1" spans="1:1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ht="39.85" customHeight="1" spans="1:11">
      <c r="A2" s="43" t="s">
        <v>170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2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85" t="s">
        <v>33</v>
      </c>
      <c r="K3" s="85"/>
    </row>
    <row r="4" ht="22.75" customHeight="1" spans="1:11">
      <c r="A4" s="118" t="s">
        <v>171</v>
      </c>
      <c r="B4" s="118" t="s">
        <v>115</v>
      </c>
      <c r="C4" s="118" t="s">
        <v>172</v>
      </c>
      <c r="D4" s="118"/>
      <c r="E4" s="118"/>
      <c r="F4" s="118" t="s">
        <v>173</v>
      </c>
      <c r="G4" s="118"/>
      <c r="H4" s="118"/>
      <c r="I4" s="118" t="s">
        <v>174</v>
      </c>
      <c r="J4" s="118"/>
      <c r="K4" s="118"/>
    </row>
    <row r="5" ht="22.75" customHeight="1" spans="1:11">
      <c r="A5" s="118"/>
      <c r="B5" s="118"/>
      <c r="C5" s="46" t="s">
        <v>115</v>
      </c>
      <c r="D5" s="46" t="s">
        <v>112</v>
      </c>
      <c r="E5" s="46" t="s">
        <v>113</v>
      </c>
      <c r="F5" s="46" t="s">
        <v>115</v>
      </c>
      <c r="G5" s="46" t="s">
        <v>112</v>
      </c>
      <c r="H5" s="46" t="s">
        <v>113</v>
      </c>
      <c r="I5" s="46" t="s">
        <v>115</v>
      </c>
      <c r="J5" s="46" t="s">
        <v>112</v>
      </c>
      <c r="K5" s="46" t="s">
        <v>113</v>
      </c>
    </row>
    <row r="6" ht="22.75" customHeight="1" spans="1:11">
      <c r="A6" s="83" t="s">
        <v>115</v>
      </c>
      <c r="B6" s="119">
        <v>1053292.91</v>
      </c>
      <c r="C6" s="119">
        <v>1053292.91</v>
      </c>
      <c r="D6" s="119">
        <v>1053292.91</v>
      </c>
      <c r="E6" s="120"/>
      <c r="F6" s="120"/>
      <c r="G6" s="120"/>
      <c r="H6" s="120"/>
      <c r="I6" s="120"/>
      <c r="J6" s="120"/>
      <c r="K6" s="120"/>
    </row>
    <row r="7" ht="22.75" customHeight="1" spans="1:11">
      <c r="A7" s="121" t="s">
        <v>2</v>
      </c>
      <c r="B7" s="119">
        <v>1053292.91</v>
      </c>
      <c r="C7" s="119">
        <v>1053292.91</v>
      </c>
      <c r="D7" s="119">
        <v>1053292.91</v>
      </c>
      <c r="E7" s="122"/>
      <c r="F7" s="122"/>
      <c r="G7" s="122"/>
      <c r="H7" s="122"/>
      <c r="I7" s="122"/>
      <c r="J7" s="122"/>
      <c r="K7" s="122"/>
    </row>
    <row r="8" ht="22.75" customHeight="1" spans="1:11">
      <c r="A8" s="121"/>
      <c r="B8" s="123"/>
      <c r="C8" s="123"/>
      <c r="D8" s="122"/>
      <c r="E8" s="122"/>
      <c r="F8" s="122"/>
      <c r="G8" s="122"/>
      <c r="H8" s="122"/>
      <c r="I8" s="122"/>
      <c r="J8" s="122"/>
      <c r="K8" s="12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4" workbookViewId="0">
      <selection activeCell="E16" sqref="E16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customFormat="1" ht="41" customHeight="1" spans="1:1">
      <c r="A1" s="100"/>
    </row>
    <row r="2" ht="36.9" customHeight="1" spans="1:5">
      <c r="A2" s="43" t="s">
        <v>175</v>
      </c>
      <c r="B2" s="43"/>
      <c r="C2" s="43"/>
      <c r="D2" s="43"/>
      <c r="E2" s="43"/>
    </row>
    <row r="3" ht="21.85" customHeight="1" spans="1:5">
      <c r="A3" s="44"/>
      <c r="B3" s="44"/>
      <c r="C3" s="85" t="s">
        <v>33</v>
      </c>
      <c r="D3" s="85"/>
      <c r="E3" s="85"/>
    </row>
    <row r="4" ht="28" customHeight="1" spans="1:5">
      <c r="A4" s="86" t="s">
        <v>176</v>
      </c>
      <c r="B4" s="86"/>
      <c r="C4" s="86" t="s">
        <v>172</v>
      </c>
      <c r="D4" s="86"/>
      <c r="E4" s="86"/>
    </row>
    <row r="5" ht="28" customHeight="1" spans="1:5">
      <c r="A5" s="101" t="s">
        <v>109</v>
      </c>
      <c r="B5" s="101" t="s">
        <v>110</v>
      </c>
      <c r="C5" s="102" t="s">
        <v>115</v>
      </c>
      <c r="D5" s="101" t="s">
        <v>112</v>
      </c>
      <c r="E5" s="101" t="s">
        <v>113</v>
      </c>
    </row>
    <row r="6" ht="28" customHeight="1" spans="1:5">
      <c r="A6" s="103"/>
      <c r="B6" s="104" t="s">
        <v>115</v>
      </c>
      <c r="C6" s="105">
        <f t="shared" ref="C6:C14" si="0">D6</f>
        <v>1053292.91</v>
      </c>
      <c r="D6" s="106">
        <f>D7+D12</f>
        <v>1053292.91</v>
      </c>
      <c r="E6" s="106"/>
    </row>
    <row r="7" ht="28" customHeight="1" spans="1:5">
      <c r="A7" s="107" t="s">
        <v>116</v>
      </c>
      <c r="B7" s="67" t="s">
        <v>117</v>
      </c>
      <c r="C7" s="108">
        <f t="shared" si="0"/>
        <v>11116.86</v>
      </c>
      <c r="D7" s="109">
        <f>D8+D10</f>
        <v>11116.86</v>
      </c>
      <c r="E7" s="110"/>
    </row>
    <row r="8" ht="28" customHeight="1" spans="1:5">
      <c r="A8" s="107" t="s">
        <v>118</v>
      </c>
      <c r="B8" s="67" t="s">
        <v>119</v>
      </c>
      <c r="C8" s="108">
        <v>3480</v>
      </c>
      <c r="D8" s="109">
        <v>3480</v>
      </c>
      <c r="E8" s="110"/>
    </row>
    <row r="9" ht="28" customHeight="1" spans="1:5">
      <c r="A9" s="55" t="s">
        <v>120</v>
      </c>
      <c r="B9" s="77" t="s">
        <v>121</v>
      </c>
      <c r="C9" s="111">
        <v>3480</v>
      </c>
      <c r="D9" s="112">
        <v>3480</v>
      </c>
      <c r="E9" s="113"/>
    </row>
    <row r="10" ht="28" customHeight="1" spans="1:5">
      <c r="A10" s="107" t="s">
        <v>122</v>
      </c>
      <c r="B10" s="67" t="s">
        <v>123</v>
      </c>
      <c r="C10" s="108">
        <v>7636.86</v>
      </c>
      <c r="D10" s="109">
        <v>7636.86</v>
      </c>
      <c r="E10" s="75"/>
    </row>
    <row r="11" ht="28" customHeight="1" spans="1:5">
      <c r="A11" s="55" t="s">
        <v>124</v>
      </c>
      <c r="B11" s="77" t="s">
        <v>125</v>
      </c>
      <c r="C11" s="111">
        <v>7636.86</v>
      </c>
      <c r="D11" s="112">
        <v>7636.86</v>
      </c>
      <c r="E11" s="75"/>
    </row>
    <row r="12" ht="28" customHeight="1" spans="1:5">
      <c r="A12" s="107" t="s">
        <v>126</v>
      </c>
      <c r="B12" s="67" t="s">
        <v>127</v>
      </c>
      <c r="C12" s="108">
        <f t="shared" si="0"/>
        <v>1042176.05</v>
      </c>
      <c r="D12" s="109">
        <f>D13+D15</f>
        <v>1042176.05</v>
      </c>
      <c r="E12" s="75"/>
    </row>
    <row r="13" ht="28" customHeight="1" spans="1:5">
      <c r="A13" s="114">
        <v>21003</v>
      </c>
      <c r="B13" s="93" t="s">
        <v>128</v>
      </c>
      <c r="C13" s="115">
        <f t="shared" si="0"/>
        <v>983549.15</v>
      </c>
      <c r="D13" s="115">
        <f>D14</f>
        <v>983549.15</v>
      </c>
      <c r="E13" s="75"/>
    </row>
    <row r="14" ht="28" customHeight="1" spans="1:5">
      <c r="A14" s="116">
        <v>2100302</v>
      </c>
      <c r="B14" s="75" t="s">
        <v>129</v>
      </c>
      <c r="C14" s="112">
        <v>983549.15</v>
      </c>
      <c r="D14" s="112">
        <v>983549.15</v>
      </c>
      <c r="E14" s="75"/>
    </row>
    <row r="15" ht="28" customHeight="1" spans="1:5">
      <c r="A15" s="114">
        <v>21011</v>
      </c>
      <c r="B15" s="117" t="s">
        <v>130</v>
      </c>
      <c r="C15" s="115">
        <v>58626.9</v>
      </c>
      <c r="D15" s="115">
        <v>58626.9</v>
      </c>
      <c r="E15" s="75"/>
    </row>
    <row r="16" ht="28" customHeight="1" spans="1:5">
      <c r="A16" s="116">
        <v>2101102</v>
      </c>
      <c r="B16" s="75" t="s">
        <v>131</v>
      </c>
      <c r="C16" s="112">
        <v>58626.9</v>
      </c>
      <c r="D16" s="112">
        <v>58626.9</v>
      </c>
      <c r="E16" s="75"/>
    </row>
    <row r="17" ht="28" customHeight="1" spans="1:5">
      <c r="A17" s="75"/>
      <c r="B17" s="75"/>
      <c r="C17" s="75"/>
      <c r="D17" s="75"/>
      <c r="E17" s="75"/>
    </row>
    <row r="18" ht="28" customHeight="1" spans="1:5">
      <c r="A18" s="75"/>
      <c r="B18" s="75"/>
      <c r="C18" s="75"/>
      <c r="D18" s="75"/>
      <c r="E18" s="75"/>
    </row>
    <row r="19" ht="28" customHeight="1" spans="1:5">
      <c r="A19" s="75"/>
      <c r="B19" s="75"/>
      <c r="C19" s="75"/>
      <c r="D19" s="75"/>
      <c r="E19" s="75"/>
    </row>
    <row r="20" ht="28" customHeight="1" spans="1:5">
      <c r="A20" s="75"/>
      <c r="B20" s="75"/>
      <c r="C20" s="75"/>
      <c r="D20" s="75"/>
      <c r="E20" s="75"/>
    </row>
    <row r="21" ht="28" customHeight="1" spans="1:5">
      <c r="A21" s="75"/>
      <c r="B21" s="75"/>
      <c r="C21" s="75"/>
      <c r="D21" s="75"/>
      <c r="E21" s="75"/>
    </row>
    <row r="22" ht="28" customHeight="1" spans="1:5">
      <c r="A22" s="75"/>
      <c r="B22" s="75"/>
      <c r="C22" s="75"/>
      <c r="D22" s="75"/>
      <c r="E22" s="75"/>
    </row>
    <row r="23" ht="28" customHeight="1" spans="1:5">
      <c r="A23" s="75"/>
      <c r="B23" s="75"/>
      <c r="C23" s="75"/>
      <c r="D23" s="75"/>
      <c r="E23" s="75"/>
    </row>
    <row r="24" ht="28" customHeight="1" spans="1:5">
      <c r="A24" s="75"/>
      <c r="B24" s="75"/>
      <c r="C24" s="75"/>
      <c r="D24" s="75"/>
      <c r="E24" s="75"/>
    </row>
    <row r="25" ht="28" customHeight="1" spans="1:5">
      <c r="A25" s="75"/>
      <c r="B25" s="75"/>
      <c r="C25" s="75"/>
      <c r="D25" s="75"/>
      <c r="E25" s="75"/>
    </row>
    <row r="26" ht="28" customHeight="1" spans="1:5">
      <c r="A26" s="75"/>
      <c r="B26" s="75"/>
      <c r="C26" s="75"/>
      <c r="D26" s="75"/>
      <c r="E26" s="75"/>
    </row>
    <row r="27" ht="28" customHeight="1" spans="1:5">
      <c r="A27" s="75"/>
      <c r="B27" s="75"/>
      <c r="C27" s="75"/>
      <c r="D27" s="75"/>
      <c r="E27" s="7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17" sqref="E17"/>
    </sheetView>
  </sheetViews>
  <sheetFormatPr defaultColWidth="10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.05" customHeight="1" spans="1:5">
      <c r="A1" s="42"/>
      <c r="B1" s="42"/>
      <c r="C1" s="42"/>
      <c r="D1" s="42"/>
      <c r="E1" s="42"/>
    </row>
    <row r="2" ht="39.85" customHeight="1" spans="1:5">
      <c r="A2" s="43" t="s">
        <v>177</v>
      </c>
      <c r="B2" s="43"/>
      <c r="C2" s="43"/>
      <c r="D2" s="43"/>
      <c r="E2" s="43"/>
    </row>
    <row r="3" ht="22.75" customHeight="1" spans="1:5">
      <c r="A3" s="84"/>
      <c r="B3" s="84"/>
      <c r="C3" s="44"/>
      <c r="D3" s="44"/>
      <c r="E3" s="85" t="s">
        <v>33</v>
      </c>
    </row>
    <row r="4" ht="26" customHeight="1" spans="1:5">
      <c r="A4" s="86" t="s">
        <v>178</v>
      </c>
      <c r="B4" s="86"/>
      <c r="C4" s="86" t="s">
        <v>179</v>
      </c>
      <c r="D4" s="86"/>
      <c r="E4" s="86"/>
    </row>
    <row r="5" ht="26" customHeight="1" spans="1:5">
      <c r="A5" s="86" t="s">
        <v>109</v>
      </c>
      <c r="B5" s="86" t="s">
        <v>110</v>
      </c>
      <c r="C5" s="86" t="s">
        <v>115</v>
      </c>
      <c r="D5" s="86" t="s">
        <v>180</v>
      </c>
      <c r="E5" s="86" t="s">
        <v>181</v>
      </c>
    </row>
    <row r="6" ht="26" customHeight="1" spans="1:5">
      <c r="A6" s="86"/>
      <c r="B6" s="87" t="s">
        <v>115</v>
      </c>
      <c r="C6" s="88">
        <f>D6+E6</f>
        <v>1053292.91</v>
      </c>
      <c r="D6" s="88">
        <f>D7+D18</f>
        <v>1030271.76</v>
      </c>
      <c r="E6" s="88">
        <f>E15</f>
        <v>23021.15</v>
      </c>
    </row>
    <row r="7" ht="26" customHeight="1" spans="1:5">
      <c r="A7" s="67" t="s">
        <v>182</v>
      </c>
      <c r="B7" s="67" t="s">
        <v>183</v>
      </c>
      <c r="C7" s="89">
        <f>D7</f>
        <v>1026791.76</v>
      </c>
      <c r="D7" s="90">
        <v>1026791.76</v>
      </c>
      <c r="E7" s="90"/>
    </row>
    <row r="8" ht="26" customHeight="1" spans="1:5">
      <c r="A8" s="91" t="s">
        <v>184</v>
      </c>
      <c r="B8" s="72" t="s">
        <v>185</v>
      </c>
      <c r="C8" s="73">
        <f t="shared" ref="C8:C10" si="0">D8+H8</f>
        <v>348036</v>
      </c>
      <c r="D8" s="73">
        <v>348036</v>
      </c>
      <c r="E8" s="73"/>
    </row>
    <row r="9" ht="26" customHeight="1" spans="1:5">
      <c r="A9" s="91" t="s">
        <v>186</v>
      </c>
      <c r="B9" s="72" t="s">
        <v>187</v>
      </c>
      <c r="C9" s="73">
        <f t="shared" si="0"/>
        <v>152637</v>
      </c>
      <c r="D9" s="73">
        <v>152637</v>
      </c>
      <c r="E9" s="92"/>
    </row>
    <row r="10" ht="26" customHeight="1" spans="1:5">
      <c r="A10" s="91" t="s">
        <v>188</v>
      </c>
      <c r="B10" s="72" t="s">
        <v>189</v>
      </c>
      <c r="C10" s="73">
        <f t="shared" si="0"/>
        <v>173700</v>
      </c>
      <c r="D10" s="73">
        <v>173700</v>
      </c>
      <c r="E10" s="73"/>
    </row>
    <row r="11" ht="26" customHeight="1" spans="1:5">
      <c r="A11" s="91" t="s">
        <v>190</v>
      </c>
      <c r="B11" s="72" t="s">
        <v>191</v>
      </c>
      <c r="C11" s="73">
        <v>57885</v>
      </c>
      <c r="D11" s="73">
        <v>57855</v>
      </c>
      <c r="E11" s="73"/>
    </row>
    <row r="12" ht="26" customHeight="1" spans="1:5">
      <c r="A12" s="91" t="s">
        <v>192</v>
      </c>
      <c r="B12" s="72" t="s">
        <v>193</v>
      </c>
      <c r="C12" s="73">
        <f t="shared" ref="C12:C14" si="1">D12+H12</f>
        <v>228300</v>
      </c>
      <c r="D12" s="73">
        <v>228300</v>
      </c>
      <c r="E12" s="73"/>
    </row>
    <row r="13" ht="26" customHeight="1" spans="1:5">
      <c r="A13" s="91" t="s">
        <v>194</v>
      </c>
      <c r="B13" s="72" t="s">
        <v>195</v>
      </c>
      <c r="C13" s="73">
        <f t="shared" si="1"/>
        <v>58626.9</v>
      </c>
      <c r="D13" s="73">
        <v>58626.9</v>
      </c>
      <c r="E13" s="73"/>
    </row>
    <row r="14" ht="26" customHeight="1" spans="1:5">
      <c r="A14" s="91" t="s">
        <v>196</v>
      </c>
      <c r="B14" s="72" t="s">
        <v>197</v>
      </c>
      <c r="C14" s="73">
        <f t="shared" si="1"/>
        <v>7636.86</v>
      </c>
      <c r="D14" s="74">
        <v>7636.86</v>
      </c>
      <c r="E14" s="92"/>
    </row>
    <row r="15" ht="26" customHeight="1" spans="1:5">
      <c r="A15" s="67">
        <v>302</v>
      </c>
      <c r="B15" s="93" t="s">
        <v>198</v>
      </c>
      <c r="C15" s="69">
        <v>23021.15</v>
      </c>
      <c r="D15" s="94"/>
      <c r="E15" s="69">
        <v>23021.15</v>
      </c>
    </row>
    <row r="16" ht="26" customHeight="1" spans="1:5">
      <c r="A16" s="95">
        <v>30228</v>
      </c>
      <c r="B16" s="72" t="s">
        <v>199</v>
      </c>
      <c r="C16" s="73">
        <v>13885.2</v>
      </c>
      <c r="D16" s="94"/>
      <c r="E16" s="74">
        <v>13885.2</v>
      </c>
    </row>
    <row r="17" ht="26" customHeight="1" spans="1:5">
      <c r="A17" s="95">
        <v>30229</v>
      </c>
      <c r="B17" s="72" t="s">
        <v>200</v>
      </c>
      <c r="C17" s="73">
        <v>9135.95</v>
      </c>
      <c r="D17" s="94"/>
      <c r="E17" s="74">
        <v>9135.95</v>
      </c>
    </row>
    <row r="18" ht="26" customHeight="1" spans="1:5">
      <c r="A18" s="96">
        <v>303</v>
      </c>
      <c r="B18" s="97" t="s">
        <v>201</v>
      </c>
      <c r="C18" s="69">
        <v>3480</v>
      </c>
      <c r="D18" s="98">
        <v>3480</v>
      </c>
      <c r="E18" s="94"/>
    </row>
    <row r="19" ht="26" customHeight="1" spans="1:5">
      <c r="A19" s="95">
        <v>30305</v>
      </c>
      <c r="B19" s="75" t="s">
        <v>202</v>
      </c>
      <c r="C19" s="73">
        <v>3480</v>
      </c>
      <c r="D19" s="99">
        <v>3480</v>
      </c>
      <c r="E19" s="94"/>
    </row>
    <row r="20" ht="26" customHeight="1" spans="1:5">
      <c r="A20" s="75"/>
      <c r="B20" s="75"/>
      <c r="C20" s="75"/>
      <c r="D20" s="75"/>
      <c r="E20" s="75"/>
    </row>
    <row r="21" ht="26" customHeight="1" spans="1:5">
      <c r="A21" s="75"/>
      <c r="B21" s="75"/>
      <c r="C21" s="75"/>
      <c r="D21" s="75"/>
      <c r="E21" s="75"/>
    </row>
    <row r="22" ht="26" customHeight="1" spans="1:5">
      <c r="A22" s="75"/>
      <c r="B22" s="75"/>
      <c r="C22" s="75"/>
      <c r="D22" s="75"/>
      <c r="E22" s="75"/>
    </row>
    <row r="23" ht="26" customHeight="1" spans="1:5">
      <c r="A23" s="75"/>
      <c r="B23" s="75"/>
      <c r="C23" s="75"/>
      <c r="D23" s="75"/>
      <c r="E23" s="75"/>
    </row>
    <row r="24" ht="26" customHeight="1" spans="1:5">
      <c r="A24" s="75"/>
      <c r="B24" s="75"/>
      <c r="C24" s="75"/>
      <c r="D24" s="75"/>
      <c r="E24" s="75"/>
    </row>
    <row r="25" ht="24" customHeight="1" spans="1:5">
      <c r="A25" s="75"/>
      <c r="B25" s="75"/>
      <c r="C25" s="75"/>
      <c r="D25" s="75"/>
      <c r="E25" s="75"/>
    </row>
    <row r="26" ht="24" customHeight="1" spans="1:5">
      <c r="A26" s="75"/>
      <c r="B26" s="75"/>
      <c r="C26" s="75"/>
      <c r="D26" s="75"/>
      <c r="E26" s="75"/>
    </row>
    <row r="27" ht="24" customHeight="1" spans="1:5">
      <c r="A27" s="75"/>
      <c r="B27" s="75"/>
      <c r="C27" s="75"/>
      <c r="D27" s="75"/>
      <c r="E27" s="75"/>
    </row>
    <row r="28" ht="24" customHeight="1" spans="1:5">
      <c r="A28" s="75"/>
      <c r="B28" s="75"/>
      <c r="C28" s="75"/>
      <c r="D28" s="75"/>
      <c r="E28" s="75"/>
    </row>
    <row r="29" ht="24" customHeight="1" spans="1:5">
      <c r="A29" s="75"/>
      <c r="B29" s="75"/>
      <c r="C29" s="75"/>
      <c r="D29" s="75"/>
      <c r="E29" s="7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5" sqref="D15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" customHeight="1" spans="1:8">
      <c r="A1" s="42"/>
      <c r="B1" s="42"/>
      <c r="C1" s="42"/>
      <c r="D1" s="42"/>
      <c r="E1" s="42"/>
      <c r="F1" s="42"/>
      <c r="G1" s="42"/>
      <c r="H1" s="42"/>
    </row>
    <row r="2" ht="39.85" customHeight="1" spans="1:8">
      <c r="A2" s="79" t="s">
        <v>203</v>
      </c>
      <c r="B2" s="79"/>
      <c r="C2" s="79"/>
      <c r="D2" s="79"/>
      <c r="E2" s="79"/>
      <c r="F2" s="79"/>
      <c r="G2" s="79"/>
      <c r="H2" s="79"/>
    </row>
    <row r="3" ht="22.75" customHeight="1" spans="1:8">
      <c r="A3" s="42"/>
      <c r="B3" s="42"/>
      <c r="C3" s="42"/>
      <c r="D3" s="42"/>
      <c r="E3" s="42"/>
      <c r="F3" s="42"/>
      <c r="G3" s="42"/>
      <c r="H3" s="80" t="s">
        <v>33</v>
      </c>
    </row>
    <row r="4" ht="22.75" customHeight="1" spans="1:8">
      <c r="A4" s="46" t="s">
        <v>171</v>
      </c>
      <c r="B4" s="46" t="s">
        <v>204</v>
      </c>
      <c r="C4" s="46"/>
      <c r="D4" s="46"/>
      <c r="E4" s="46"/>
      <c r="F4" s="46"/>
      <c r="G4" s="46" t="s">
        <v>205</v>
      </c>
      <c r="H4" s="46" t="s">
        <v>206</v>
      </c>
    </row>
    <row r="5" ht="22.75" customHeight="1" spans="1:8">
      <c r="A5" s="46"/>
      <c r="B5" s="46" t="s">
        <v>115</v>
      </c>
      <c r="C5" s="46" t="s">
        <v>207</v>
      </c>
      <c r="D5" s="46" t="s">
        <v>208</v>
      </c>
      <c r="E5" s="46" t="s">
        <v>209</v>
      </c>
      <c r="F5" s="46"/>
      <c r="G5" s="46"/>
      <c r="H5" s="46"/>
    </row>
    <row r="6" ht="22.75" customHeight="1" spans="1:8">
      <c r="A6" s="46"/>
      <c r="B6" s="46"/>
      <c r="C6" s="46"/>
      <c r="D6" s="46"/>
      <c r="E6" s="46" t="s">
        <v>210</v>
      </c>
      <c r="F6" s="46" t="s">
        <v>211</v>
      </c>
      <c r="G6" s="46"/>
      <c r="H6" s="46"/>
    </row>
    <row r="7" ht="22.75" customHeight="1" spans="1:8">
      <c r="A7" s="81" t="s">
        <v>115</v>
      </c>
      <c r="B7" s="82"/>
      <c r="C7" s="82"/>
      <c r="D7" s="82"/>
      <c r="E7" s="82"/>
      <c r="F7" s="82"/>
      <c r="G7" s="82"/>
      <c r="H7" s="82"/>
    </row>
    <row r="8" ht="22.75" customHeight="1" spans="1:8">
      <c r="A8" s="81" t="s">
        <v>2</v>
      </c>
      <c r="B8" s="82"/>
      <c r="C8" s="82"/>
      <c r="D8" s="82"/>
      <c r="E8" s="82"/>
      <c r="F8" s="82"/>
      <c r="G8" s="82"/>
      <c r="H8" s="82"/>
    </row>
    <row r="9" ht="22.75" customHeight="1" spans="1:8">
      <c r="A9" s="83"/>
      <c r="B9" s="47"/>
      <c r="C9" s="47"/>
      <c r="D9" s="47"/>
      <c r="E9" s="47"/>
      <c r="F9" s="47"/>
      <c r="G9" s="47"/>
      <c r="H9" s="4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J12" sqref="J12"/>
    </sheetView>
  </sheetViews>
  <sheetFormatPr defaultColWidth="10" defaultRowHeight="15"/>
  <cols>
    <col min="1" max="1" width="9.76666666666667" customWidth="1"/>
    <col min="2" max="2" width="12" style="49" customWidth="1"/>
    <col min="3" max="3" width="29.625" style="4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3" customHeight="1" spans="1:11">
      <c r="A1" s="42"/>
      <c r="B1" s="57"/>
      <c r="C1" s="58"/>
      <c r="D1" s="42"/>
      <c r="E1" s="42"/>
      <c r="F1" s="42"/>
      <c r="G1" s="42"/>
      <c r="H1" s="42"/>
      <c r="I1" s="42"/>
      <c r="J1" s="42"/>
      <c r="K1" s="42"/>
    </row>
    <row r="2" ht="39.85" customHeight="1" spans="1:11">
      <c r="A2" s="43" t="s">
        <v>212</v>
      </c>
      <c r="B2" s="51"/>
      <c r="C2" s="51"/>
      <c r="D2" s="43"/>
      <c r="E2" s="43"/>
      <c r="F2" s="43"/>
      <c r="G2" s="42"/>
      <c r="H2" s="42"/>
      <c r="I2" s="42"/>
      <c r="J2" s="42"/>
      <c r="K2" s="42"/>
    </row>
    <row r="3" ht="22.75" customHeight="1" spans="1:11">
      <c r="A3" s="44"/>
      <c r="D3" s="44"/>
      <c r="E3" s="44"/>
      <c r="F3" s="44" t="s">
        <v>33</v>
      </c>
      <c r="G3" s="42"/>
      <c r="H3" s="42"/>
      <c r="I3" s="42"/>
      <c r="J3" s="42"/>
      <c r="K3" s="42"/>
    </row>
    <row r="4" ht="22.75" customHeight="1" spans="1:11">
      <c r="A4" s="59" t="s">
        <v>213</v>
      </c>
      <c r="B4" s="60" t="s">
        <v>214</v>
      </c>
      <c r="C4" s="61" t="s">
        <v>215</v>
      </c>
      <c r="D4" s="59" t="s">
        <v>115</v>
      </c>
      <c r="E4" s="59" t="s">
        <v>112</v>
      </c>
      <c r="F4" s="59" t="s">
        <v>113</v>
      </c>
      <c r="G4" s="42"/>
      <c r="H4" s="42"/>
      <c r="I4" s="42"/>
      <c r="J4" s="42"/>
      <c r="K4" s="42"/>
    </row>
    <row r="5" ht="28" customHeight="1" spans="1:11">
      <c r="A5" s="59"/>
      <c r="B5" s="62"/>
      <c r="C5" s="63" t="s">
        <v>115</v>
      </c>
      <c r="D5" s="64">
        <f>D6</f>
        <v>23021.15</v>
      </c>
      <c r="E5" s="64">
        <f>E6</f>
        <v>23021.15</v>
      </c>
      <c r="F5" s="65"/>
      <c r="G5" s="44"/>
      <c r="H5" s="44"/>
      <c r="I5" s="44"/>
      <c r="J5" s="44"/>
      <c r="K5" s="44"/>
    </row>
    <row r="6" customFormat="1" ht="28" customHeight="1" spans="1:6">
      <c r="A6" s="66">
        <v>1</v>
      </c>
      <c r="B6" s="67" t="s">
        <v>216</v>
      </c>
      <c r="C6" s="68" t="s">
        <v>198</v>
      </c>
      <c r="D6" s="69">
        <v>23021.15</v>
      </c>
      <c r="E6" s="69">
        <v>23021.15</v>
      </c>
      <c r="F6" s="70"/>
    </row>
    <row r="7" customFormat="1" ht="28" customHeight="1" spans="1:6">
      <c r="A7" s="66">
        <v>2</v>
      </c>
      <c r="B7" s="71">
        <v>30228</v>
      </c>
      <c r="C7" s="72" t="s">
        <v>199</v>
      </c>
      <c r="D7" s="73">
        <v>13885.2</v>
      </c>
      <c r="E7" s="74">
        <v>13885.2</v>
      </c>
      <c r="F7" s="70"/>
    </row>
    <row r="8" customFormat="1" ht="28" customHeight="1" spans="1:6">
      <c r="A8" s="66">
        <v>3</v>
      </c>
      <c r="B8" s="71">
        <v>30229</v>
      </c>
      <c r="C8" s="72" t="s">
        <v>200</v>
      </c>
      <c r="D8" s="73">
        <v>9135.95</v>
      </c>
      <c r="E8" s="74">
        <v>9135.95</v>
      </c>
      <c r="F8" s="70"/>
    </row>
    <row r="9" customFormat="1" ht="28" customHeight="1" spans="1:6">
      <c r="A9" s="75"/>
      <c r="B9" s="76"/>
      <c r="C9" s="77"/>
      <c r="D9" s="75"/>
      <c r="E9" s="75"/>
      <c r="F9" s="75"/>
    </row>
    <row r="10" customFormat="1" ht="28" customHeight="1" spans="1:6">
      <c r="A10" s="75"/>
      <c r="B10" s="76"/>
      <c r="C10" s="77"/>
      <c r="D10" s="75"/>
      <c r="E10" s="75"/>
      <c r="F10" s="75"/>
    </row>
    <row r="11" customFormat="1" ht="28" customHeight="1" spans="1:6">
      <c r="A11" s="75"/>
      <c r="B11" s="76"/>
      <c r="C11" s="77"/>
      <c r="D11" s="75"/>
      <c r="E11" s="75"/>
      <c r="F11" s="75"/>
    </row>
    <row r="12" customFormat="1" ht="28" customHeight="1" spans="1:6">
      <c r="A12" s="75"/>
      <c r="B12" s="76"/>
      <c r="C12" s="77"/>
      <c r="D12" s="75"/>
      <c r="E12" s="78"/>
      <c r="F12" s="75"/>
    </row>
    <row r="13" customFormat="1" ht="28" customHeight="1" spans="1:6">
      <c r="A13" s="75"/>
      <c r="B13" s="76"/>
      <c r="C13" s="77"/>
      <c r="D13" s="75"/>
      <c r="E13" s="75"/>
      <c r="F13" s="75"/>
    </row>
    <row r="14" customFormat="1" ht="28" customHeight="1" spans="1:6">
      <c r="A14" s="75"/>
      <c r="B14" s="76"/>
      <c r="C14" s="77"/>
      <c r="D14" s="75"/>
      <c r="E14" s="75"/>
      <c r="F14" s="75"/>
    </row>
    <row r="15" customFormat="1" ht="28" customHeight="1" spans="1:6">
      <c r="A15" s="75"/>
      <c r="B15" s="76"/>
      <c r="C15" s="77"/>
      <c r="D15" s="75"/>
      <c r="E15" s="75"/>
      <c r="F15" s="75"/>
    </row>
    <row r="16" customFormat="1" ht="28" customHeight="1" spans="1:6">
      <c r="A16" s="75"/>
      <c r="B16" s="76"/>
      <c r="C16" s="77"/>
      <c r="D16" s="75"/>
      <c r="E16" s="75"/>
      <c r="F16" s="75"/>
    </row>
    <row r="17" customFormat="1" ht="28" customHeight="1" spans="1:6">
      <c r="A17" s="75"/>
      <c r="B17" s="76"/>
      <c r="C17" s="77"/>
      <c r="D17" s="75"/>
      <c r="E17" s="75"/>
      <c r="F17" s="75"/>
    </row>
    <row r="18" customFormat="1" ht="28" customHeight="1" spans="1:6">
      <c r="A18" s="75"/>
      <c r="B18" s="76"/>
      <c r="C18" s="77"/>
      <c r="D18" s="75"/>
      <c r="E18" s="75"/>
      <c r="F18" s="75"/>
    </row>
    <row r="19" customFormat="1" ht="28" customHeight="1" spans="1:6">
      <c r="A19" s="75"/>
      <c r="B19" s="76"/>
      <c r="C19" s="77"/>
      <c r="D19" s="75"/>
      <c r="E19" s="75"/>
      <c r="F19" s="75"/>
    </row>
    <row r="25" customFormat="1" ht="13.5" spans="2:3">
      <c r="B25" s="48"/>
      <c r="C25" s="48"/>
    </row>
    <row r="26" customFormat="1" ht="13.5" spans="2:3">
      <c r="B26" s="48"/>
      <c r="C26" s="48"/>
    </row>
    <row r="27" customFormat="1" ht="13.5" spans="2:3">
      <c r="B27" s="48"/>
      <c r="C27" s="4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9" customWidth="1"/>
    <col min="2" max="2" width="41.375" style="49" customWidth="1"/>
    <col min="3" max="3" width="29.375" style="49" customWidth="1"/>
    <col min="4" max="4" width="2.5" style="49" customWidth="1"/>
    <col min="5" max="16" width="8" style="49"/>
    <col min="17" max="16384" width="7.875" style="48"/>
  </cols>
  <sheetData>
    <row r="1" ht="15" customHeight="1" spans="1:16">
      <c r="A1" s="50"/>
      <c r="B1" s="50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ht="32.25" customHeight="1" spans="1:16">
      <c r="A2" s="51" t="s">
        <v>217</v>
      </c>
      <c r="B2" s="51"/>
      <c r="C2" s="51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5" customHeight="1" spans="1:16">
      <c r="A3" s="48"/>
      <c r="B3" s="48"/>
      <c r="C3" s="52" t="s">
        <v>33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ht="25.5" customHeight="1" spans="1:16">
      <c r="A4" s="53" t="s">
        <v>218</v>
      </c>
      <c r="B4" s="53"/>
      <c r="C4" s="54" t="s">
        <v>37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ht="25.5" customHeight="1" spans="1:16">
      <c r="A5" s="53" t="s">
        <v>219</v>
      </c>
      <c r="B5" s="53" t="s">
        <v>220</v>
      </c>
      <c r="C5" s="54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="48" customFormat="1" ht="25.5" customHeight="1" spans="1:3">
      <c r="A6" s="53" t="s">
        <v>115</v>
      </c>
      <c r="B6" s="53"/>
      <c r="C6" s="54"/>
    </row>
    <row r="7" s="48" customFormat="1" ht="26.25" customHeight="1" spans="1:4">
      <c r="A7" s="55"/>
      <c r="B7" s="55"/>
      <c r="C7" s="56">
        <v>0</v>
      </c>
      <c r="D7" s="49"/>
    </row>
    <row r="8" ht="26.25" customHeight="1" spans="1:16">
      <c r="A8" s="55"/>
      <c r="B8" s="55"/>
      <c r="C8" s="56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ht="26.25" customHeight="1" spans="1:16">
      <c r="A9" s="55"/>
      <c r="B9" s="55"/>
      <c r="C9" s="5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23" customWidth="1"/>
    <col min="2" max="2" width="23.875" customWidth="1"/>
    <col min="3" max="3" width="25.25" customWidth="1"/>
    <col min="4" max="4" width="28.625" customWidth="1"/>
    <col min="5" max="5" width="29.3166666666667" customWidth="1"/>
  </cols>
  <sheetData>
    <row r="1" ht="14.3" customHeight="1" spans="1:5">
      <c r="A1" s="42"/>
      <c r="B1" s="42"/>
      <c r="C1" s="42"/>
      <c r="D1" s="42"/>
      <c r="E1" s="42"/>
    </row>
    <row r="2" ht="39.85" customHeight="1" spans="1:5">
      <c r="A2" s="43" t="s">
        <v>221</v>
      </c>
      <c r="B2" s="43"/>
      <c r="C2" s="43"/>
      <c r="D2" s="43"/>
      <c r="E2" s="43"/>
    </row>
    <row r="3" ht="22.75" customHeight="1" spans="1:5">
      <c r="A3" s="44"/>
      <c r="B3" s="44"/>
      <c r="C3" s="44"/>
      <c r="D3" s="44"/>
      <c r="E3" s="45" t="s">
        <v>33</v>
      </c>
    </row>
    <row r="4" ht="22.75" customHeight="1" spans="1:5">
      <c r="A4" s="46" t="s">
        <v>171</v>
      </c>
      <c r="B4" s="46" t="s">
        <v>115</v>
      </c>
      <c r="C4" s="46" t="s">
        <v>222</v>
      </c>
      <c r="D4" s="46" t="s">
        <v>223</v>
      </c>
      <c r="E4" s="46" t="s">
        <v>224</v>
      </c>
    </row>
    <row r="5" ht="22.75" customHeight="1" spans="1:5">
      <c r="A5" s="46" t="s">
        <v>2</v>
      </c>
      <c r="B5" s="47"/>
      <c r="C5" s="47"/>
      <c r="D5" s="47"/>
      <c r="E5" s="4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13" sqref="H13"/>
    </sheetView>
  </sheetViews>
  <sheetFormatPr defaultColWidth="9" defaultRowHeight="13.5" outlineLevelCol="1"/>
  <cols>
    <col min="1" max="2" width="34.0916666666667" customWidth="1"/>
  </cols>
  <sheetData>
    <row r="1" ht="59" customHeight="1" spans="1:2">
      <c r="A1" s="34" t="s">
        <v>225</v>
      </c>
      <c r="B1" s="34"/>
    </row>
    <row r="2" spans="1:2">
      <c r="A2" s="35" t="s">
        <v>226</v>
      </c>
      <c r="B2" s="35"/>
    </row>
    <row r="3" ht="25" customHeight="1" spans="1:2">
      <c r="A3" s="36" t="s">
        <v>36</v>
      </c>
      <c r="B3" s="37" t="s">
        <v>37</v>
      </c>
    </row>
    <row r="4" ht="25" customHeight="1" spans="1:2">
      <c r="A4" s="36"/>
      <c r="B4" s="37"/>
    </row>
    <row r="5" ht="25" customHeight="1" spans="1:2">
      <c r="A5" s="17" t="s">
        <v>227</v>
      </c>
      <c r="B5" s="37">
        <v>1</v>
      </c>
    </row>
    <row r="6" ht="25" customHeight="1" spans="1:2">
      <c r="A6" s="38" t="s">
        <v>228</v>
      </c>
      <c r="B6" s="39"/>
    </row>
    <row r="7" ht="25" customHeight="1" spans="1:2">
      <c r="A7" s="40" t="s">
        <v>229</v>
      </c>
      <c r="B7" s="39"/>
    </row>
    <row r="8" ht="25" customHeight="1" spans="1:2">
      <c r="A8" s="40"/>
      <c r="B8" s="39"/>
    </row>
    <row r="9" ht="25" customHeight="1" spans="1:2">
      <c r="A9" s="40"/>
      <c r="B9" s="39"/>
    </row>
    <row r="10" ht="25" customHeight="1" spans="1:2">
      <c r="A10" s="40"/>
      <c r="B10" s="39"/>
    </row>
    <row r="11" ht="25" customHeight="1" spans="1:2">
      <c r="A11" s="40"/>
      <c r="B11" s="39"/>
    </row>
    <row r="12" ht="25" customHeight="1" spans="1:2">
      <c r="A12" s="40"/>
      <c r="B12" s="39"/>
    </row>
    <row r="13" ht="25" customHeight="1" spans="1:2">
      <c r="A13" s="40"/>
      <c r="B13" s="39"/>
    </row>
    <row r="14" ht="25" customHeight="1" spans="1:2">
      <c r="A14" s="40"/>
      <c r="B14" s="39"/>
    </row>
    <row r="15" ht="25" customHeight="1" spans="1:2">
      <c r="A15" s="40"/>
      <c r="B15" s="39"/>
    </row>
    <row r="16" spans="1:1">
      <c r="A16" s="41" t="s">
        <v>230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opLeftCell="A7" workbookViewId="0">
      <selection activeCell="T14" sqref="T14"/>
    </sheetView>
  </sheetViews>
  <sheetFormatPr defaultColWidth="9" defaultRowHeight="13.5"/>
  <cols>
    <col min="4" max="16" width="4.25" customWidth="1"/>
  </cols>
  <sheetData>
    <row r="1" ht="18.75" spans="1:16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232</v>
      </c>
    </row>
    <row r="3" ht="22.5" spans="1:16">
      <c r="A3" s="3" t="s">
        <v>233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3" t="s">
        <v>234</v>
      </c>
      <c r="B4" s="12" t="s">
        <v>9</v>
      </c>
      <c r="C4" s="6"/>
      <c r="D4" s="6"/>
      <c r="E4" s="6"/>
      <c r="F4" s="3" t="s">
        <v>235</v>
      </c>
      <c r="G4" s="3"/>
      <c r="H4" s="3"/>
      <c r="I4" s="3"/>
      <c r="J4" s="6" t="s">
        <v>236</v>
      </c>
      <c r="K4" s="6"/>
      <c r="L4" s="6"/>
      <c r="M4" s="6"/>
      <c r="N4" s="6"/>
      <c r="O4" s="6"/>
      <c r="P4" s="6"/>
    </row>
    <row r="5" spans="1:16">
      <c r="A5" s="3" t="s">
        <v>237</v>
      </c>
      <c r="B5" s="3" t="s">
        <v>238</v>
      </c>
      <c r="C5" s="3"/>
      <c r="D5" s="13" t="s">
        <v>239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116" customHeight="1" spans="1:16">
      <c r="A6" s="3"/>
      <c r="B6" s="3" t="s">
        <v>240</v>
      </c>
      <c r="C6" s="3"/>
      <c r="D6" s="15" t="s">
        <v>241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3"/>
      <c r="B7" s="3" t="s">
        <v>242</v>
      </c>
      <c r="C7" s="3"/>
      <c r="D7" s="16" t="s">
        <v>243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>
      <c r="A8" s="3"/>
      <c r="B8" s="3" t="s">
        <v>244</v>
      </c>
      <c r="C8" s="3"/>
      <c r="D8" s="15" t="s">
        <v>245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3" t="s">
        <v>246</v>
      </c>
      <c r="B9" s="3" t="s">
        <v>247</v>
      </c>
      <c r="C9" s="3"/>
      <c r="D9" s="16" t="s">
        <v>245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3"/>
      <c r="B10" s="17" t="s">
        <v>248</v>
      </c>
      <c r="C10" s="17"/>
      <c r="D10" s="15" t="s">
        <v>245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2.5" spans="1:16">
      <c r="A11" s="3"/>
      <c r="B11" s="17" t="s">
        <v>249</v>
      </c>
      <c r="C11" s="17"/>
      <c r="D11" s="3" t="s">
        <v>250</v>
      </c>
      <c r="E11" s="3"/>
      <c r="F11" s="3"/>
      <c r="G11" s="3"/>
      <c r="H11" s="3" t="s">
        <v>251</v>
      </c>
      <c r="I11" s="3"/>
      <c r="J11" s="3"/>
      <c r="K11" s="3"/>
      <c r="L11" s="3" t="s">
        <v>252</v>
      </c>
      <c r="M11" s="3"/>
      <c r="N11" s="3"/>
      <c r="O11" s="3"/>
      <c r="P11" s="3" t="s">
        <v>253</v>
      </c>
    </row>
    <row r="12" spans="1:16">
      <c r="A12" s="3"/>
      <c r="B12" s="18">
        <v>7</v>
      </c>
      <c r="C12" s="18"/>
      <c r="D12" s="5">
        <v>10</v>
      </c>
      <c r="E12" s="5"/>
      <c r="F12" s="5"/>
      <c r="G12" s="5"/>
      <c r="H12" s="5"/>
      <c r="I12" s="5"/>
      <c r="J12" s="5"/>
      <c r="K12" s="5"/>
      <c r="L12" s="5">
        <v>7</v>
      </c>
      <c r="M12" s="5"/>
      <c r="N12" s="5"/>
      <c r="O12" s="5"/>
      <c r="P12" s="5">
        <v>3</v>
      </c>
    </row>
    <row r="13" ht="33.75" spans="1:16">
      <c r="A13" s="3" t="s">
        <v>254</v>
      </c>
      <c r="B13" s="15" t="s">
        <v>255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>
      <c r="A14" s="3" t="s">
        <v>256</v>
      </c>
      <c r="B14" s="3" t="s">
        <v>257</v>
      </c>
      <c r="C14" s="3" t="s">
        <v>258</v>
      </c>
      <c r="D14" s="3"/>
      <c r="E14" s="3"/>
      <c r="F14" s="3"/>
      <c r="G14" s="3" t="s">
        <v>259</v>
      </c>
      <c r="H14" s="3"/>
      <c r="I14" s="3"/>
      <c r="J14" s="3"/>
      <c r="K14" s="3" t="s">
        <v>260</v>
      </c>
      <c r="L14" s="3"/>
      <c r="M14" s="3"/>
      <c r="N14" s="3"/>
      <c r="O14" s="3" t="s">
        <v>261</v>
      </c>
      <c r="P14" s="3"/>
    </row>
    <row r="15" spans="1:16">
      <c r="A15" s="3"/>
      <c r="B15" s="6">
        <v>63</v>
      </c>
      <c r="C15" s="6">
        <v>121.04</v>
      </c>
      <c r="D15" s="6"/>
      <c r="E15" s="6"/>
      <c r="F15" s="6"/>
      <c r="G15" s="6">
        <v>121.04</v>
      </c>
      <c r="H15" s="6"/>
      <c r="I15" s="6"/>
      <c r="J15" s="6"/>
      <c r="K15" s="28">
        <v>1</v>
      </c>
      <c r="L15" s="6"/>
      <c r="M15" s="6"/>
      <c r="N15" s="6"/>
      <c r="O15" s="6"/>
      <c r="P15" s="6"/>
    </row>
    <row r="16" spans="1:16">
      <c r="A16" s="3" t="s">
        <v>262</v>
      </c>
      <c r="B16" s="3" t="s">
        <v>263</v>
      </c>
      <c r="C16" s="3"/>
      <c r="D16" s="3"/>
      <c r="E16" s="3"/>
      <c r="F16" s="3"/>
      <c r="G16" s="3"/>
      <c r="H16" s="3"/>
      <c r="I16" s="3" t="s">
        <v>264</v>
      </c>
      <c r="J16" s="3"/>
      <c r="K16" s="3"/>
      <c r="L16" s="3"/>
      <c r="M16" s="3"/>
      <c r="N16" s="3"/>
      <c r="O16" s="3"/>
      <c r="P16" s="3"/>
    </row>
    <row r="17" spans="1:16">
      <c r="A17" s="3"/>
      <c r="B17" s="3" t="s">
        <v>265</v>
      </c>
      <c r="C17" s="3"/>
      <c r="D17" s="3"/>
      <c r="E17" s="19"/>
      <c r="F17" s="19"/>
      <c r="G17" s="19"/>
      <c r="H17" s="19"/>
      <c r="I17" s="3" t="s">
        <v>180</v>
      </c>
      <c r="J17" s="3"/>
      <c r="K17" s="3"/>
      <c r="L17" s="3"/>
      <c r="M17" s="3"/>
      <c r="N17" s="6">
        <v>103.03</v>
      </c>
      <c r="O17" s="6"/>
      <c r="P17" s="6"/>
    </row>
    <row r="18" spans="1:16">
      <c r="A18" s="3"/>
      <c r="B18" s="3" t="s">
        <v>266</v>
      </c>
      <c r="C18" s="3"/>
      <c r="D18" s="3"/>
      <c r="E18" s="6">
        <v>105.33</v>
      </c>
      <c r="F18" s="6"/>
      <c r="G18" s="6"/>
      <c r="H18" s="6"/>
      <c r="I18" s="3" t="s">
        <v>181</v>
      </c>
      <c r="J18" s="3"/>
      <c r="K18" s="3"/>
      <c r="L18" s="3"/>
      <c r="M18" s="3"/>
      <c r="N18" s="6">
        <v>2.3</v>
      </c>
      <c r="O18" s="6"/>
      <c r="P18" s="6"/>
    </row>
    <row r="19" spans="1:16">
      <c r="A19" s="3"/>
      <c r="B19" s="3" t="s">
        <v>267</v>
      </c>
      <c r="C19" s="3"/>
      <c r="D19" s="3"/>
      <c r="E19" s="6"/>
      <c r="F19" s="6"/>
      <c r="G19" s="6"/>
      <c r="H19" s="6"/>
      <c r="I19" s="3" t="s">
        <v>268</v>
      </c>
      <c r="J19" s="3"/>
      <c r="K19" s="3"/>
      <c r="L19" s="3"/>
      <c r="M19" s="3"/>
      <c r="N19" s="19"/>
      <c r="O19" s="19"/>
      <c r="P19" s="19"/>
    </row>
    <row r="20" spans="1:16">
      <c r="A20" s="3"/>
      <c r="B20" s="3" t="s">
        <v>269</v>
      </c>
      <c r="C20" s="3"/>
      <c r="D20" s="3"/>
      <c r="E20" s="6">
        <f>SUM(E17:E19)</f>
        <v>105.33</v>
      </c>
      <c r="F20" s="6"/>
      <c r="G20" s="6"/>
      <c r="H20" s="6"/>
      <c r="I20" s="3" t="s">
        <v>270</v>
      </c>
      <c r="J20" s="3"/>
      <c r="K20" s="3"/>
      <c r="L20" s="3"/>
      <c r="M20" s="3"/>
      <c r="N20" s="6">
        <f>SUM(N17:N19)</f>
        <v>105.33</v>
      </c>
      <c r="O20" s="6"/>
      <c r="P20" s="6"/>
    </row>
    <row r="21" ht="22.5" spans="1:16">
      <c r="A21" s="3" t="s">
        <v>271</v>
      </c>
      <c r="B21" s="15" t="s">
        <v>245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3" t="s">
        <v>272</v>
      </c>
      <c r="B22" s="3" t="s">
        <v>273</v>
      </c>
      <c r="C22" s="3"/>
      <c r="D22" s="3" t="s">
        <v>274</v>
      </c>
      <c r="E22" s="3"/>
      <c r="F22" s="3"/>
      <c r="G22" s="3"/>
      <c r="H22" s="3"/>
      <c r="I22" s="3"/>
      <c r="J22" s="3"/>
      <c r="K22" s="3"/>
      <c r="L22" s="3"/>
      <c r="M22" s="3" t="s">
        <v>275</v>
      </c>
      <c r="N22" s="3"/>
      <c r="O22" s="3"/>
      <c r="P22" s="3"/>
    </row>
    <row r="23" spans="1:16">
      <c r="A23" s="20" t="s">
        <v>276</v>
      </c>
      <c r="B23" s="4" t="s">
        <v>277</v>
      </c>
      <c r="C23" s="5"/>
      <c r="D23" s="21" t="s">
        <v>278</v>
      </c>
      <c r="E23" s="22"/>
      <c r="F23" s="22"/>
      <c r="G23" s="22"/>
      <c r="H23" s="22"/>
      <c r="I23" s="22"/>
      <c r="J23" s="22"/>
      <c r="K23" s="22"/>
      <c r="L23" s="22"/>
      <c r="M23" s="6">
        <v>105.33</v>
      </c>
      <c r="N23" s="6"/>
      <c r="O23" s="6"/>
      <c r="P23" s="6"/>
    </row>
    <row r="24" spans="1:16">
      <c r="A24" s="23"/>
      <c r="B24" s="24" t="s">
        <v>279</v>
      </c>
      <c r="C24" s="25"/>
      <c r="D24" s="26" t="s">
        <v>280</v>
      </c>
      <c r="E24" s="27"/>
      <c r="F24" s="27"/>
      <c r="G24" s="27"/>
      <c r="H24" s="27"/>
      <c r="I24" s="27"/>
      <c r="J24" s="27"/>
      <c r="K24" s="27"/>
      <c r="L24" s="29"/>
      <c r="M24" s="30">
        <v>1</v>
      </c>
      <c r="N24" s="31"/>
      <c r="O24" s="31"/>
      <c r="P24" s="32"/>
    </row>
    <row r="25" spans="1:16">
      <c r="A25" s="4" t="s">
        <v>281</v>
      </c>
      <c r="B25" s="4" t="s">
        <v>282</v>
      </c>
      <c r="C25" s="5"/>
      <c r="D25" s="12" t="s">
        <v>283</v>
      </c>
      <c r="E25" s="6"/>
      <c r="F25" s="6"/>
      <c r="G25" s="6"/>
      <c r="H25" s="6"/>
      <c r="I25" s="6"/>
      <c r="J25" s="6"/>
      <c r="K25" s="6"/>
      <c r="L25" s="6"/>
      <c r="M25" s="12" t="s">
        <v>284</v>
      </c>
      <c r="N25" s="6"/>
      <c r="O25" s="6"/>
      <c r="P25" s="6"/>
    </row>
    <row r="26" spans="1:16">
      <c r="A26" s="4" t="s">
        <v>285</v>
      </c>
      <c r="B26" s="4" t="s">
        <v>286</v>
      </c>
      <c r="C26" s="5"/>
      <c r="D26" s="12" t="s">
        <v>286</v>
      </c>
      <c r="E26" s="6"/>
      <c r="F26" s="6"/>
      <c r="G26" s="6"/>
      <c r="H26" s="6"/>
      <c r="I26" s="6"/>
      <c r="J26" s="6"/>
      <c r="K26" s="6"/>
      <c r="L26" s="6"/>
      <c r="M26" s="33" t="s">
        <v>287</v>
      </c>
      <c r="N26" s="33"/>
      <c r="O26" s="33"/>
      <c r="P26" s="33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B3" sqref="B3:E3"/>
    </sheetView>
  </sheetViews>
  <sheetFormatPr defaultColWidth="9" defaultRowHeight="13.5"/>
  <sheetData>
    <row r="1" ht="18.75" spans="1:11">
      <c r="A1" s="1" t="s">
        <v>288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232</v>
      </c>
    </row>
    <row r="3" ht="30" customHeight="1" spans="1:11">
      <c r="A3" s="3" t="s">
        <v>289</v>
      </c>
      <c r="B3" s="4" t="s">
        <v>2</v>
      </c>
      <c r="C3" s="5"/>
      <c r="D3" s="5"/>
      <c r="E3" s="5"/>
      <c r="F3" s="3" t="s">
        <v>290</v>
      </c>
      <c r="G3" s="3"/>
      <c r="H3" s="6"/>
      <c r="I3" s="6"/>
      <c r="J3" s="6"/>
      <c r="K3" s="6"/>
    </row>
    <row r="4" ht="30" customHeight="1" spans="1:11">
      <c r="A4" s="3" t="s">
        <v>291</v>
      </c>
      <c r="B4" s="5"/>
      <c r="C4" s="5"/>
      <c r="D4" s="5"/>
      <c r="E4" s="5"/>
      <c r="F4" s="3" t="s">
        <v>292</v>
      </c>
      <c r="G4" s="3"/>
      <c r="H4" s="6"/>
      <c r="I4" s="6"/>
      <c r="J4" s="6"/>
      <c r="K4" s="6"/>
    </row>
    <row r="5" ht="30" customHeight="1" spans="1:11">
      <c r="A5" s="3" t="s">
        <v>293</v>
      </c>
      <c r="B5" s="5"/>
      <c r="C5" s="5"/>
      <c r="D5" s="5"/>
      <c r="E5" s="5"/>
      <c r="F5" s="3" t="s">
        <v>294</v>
      </c>
      <c r="G5" s="3"/>
      <c r="H5" s="6"/>
      <c r="I5" s="6"/>
      <c r="J5" s="6"/>
      <c r="K5" s="6"/>
    </row>
    <row r="6" ht="30" customHeight="1" spans="1:11">
      <c r="A6" s="3" t="s">
        <v>295</v>
      </c>
      <c r="B6" s="5"/>
      <c r="C6" s="5"/>
      <c r="D6" s="5"/>
      <c r="E6" s="5"/>
      <c r="F6" s="3" t="s">
        <v>296</v>
      </c>
      <c r="G6" s="3"/>
      <c r="H6" s="6"/>
      <c r="I6" s="6"/>
      <c r="J6" s="6"/>
      <c r="K6" s="6"/>
    </row>
    <row r="7" ht="33" customHeight="1" spans="1:11">
      <c r="A7" s="3" t="s">
        <v>297</v>
      </c>
      <c r="B7" s="7" t="s">
        <v>298</v>
      </c>
      <c r="C7" s="6"/>
      <c r="D7" s="6"/>
      <c r="E7" s="7" t="s">
        <v>299</v>
      </c>
      <c r="F7" s="7"/>
      <c r="G7" s="6"/>
      <c r="H7" s="6"/>
      <c r="I7" s="7" t="s">
        <v>300</v>
      </c>
      <c r="J7" s="7"/>
      <c r="K7" s="6"/>
    </row>
    <row r="8" ht="29" customHeight="1" spans="1:11">
      <c r="A8" s="3" t="s">
        <v>301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1" customHeight="1" spans="1:11">
      <c r="A9" s="3" t="s">
        <v>272</v>
      </c>
      <c r="B9" s="3" t="s">
        <v>273</v>
      </c>
      <c r="C9" s="3"/>
      <c r="D9" s="3" t="s">
        <v>274</v>
      </c>
      <c r="E9" s="3"/>
      <c r="F9" s="3"/>
      <c r="G9" s="3"/>
      <c r="H9" s="3"/>
      <c r="I9" s="3"/>
      <c r="J9" s="3" t="s">
        <v>302</v>
      </c>
      <c r="K9" s="3"/>
    </row>
    <row r="10" ht="41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1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1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1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1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七秒钟的记忆</cp:lastModifiedBy>
  <dcterms:created xsi:type="dcterms:W3CDTF">2023-01-31T08:53:00Z</dcterms:created>
  <dcterms:modified xsi:type="dcterms:W3CDTF">2023-04-14T02:12:09Z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