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  <sheet name="表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9">'8'!$A$1:$I$8</definedName>
    <definedName name="_xlnm.Print_Area" localSheetId="10">'9'!$A$1:$D$26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'9'!$1:$4</definedName>
  </definedNames>
  <calcPr calcId="144525"/>
</workbook>
</file>

<file path=xl/sharedStrings.xml><?xml version="1.0" encoding="utf-8"?>
<sst xmlns="http://schemas.openxmlformats.org/spreadsheetml/2006/main" count="393" uniqueCount="260">
  <si>
    <t>单位代码：607030</t>
  </si>
  <si>
    <t>单位名称：宁县长庆桥卫生院</t>
  </si>
  <si>
    <t>部门预算公开表</t>
  </si>
  <si>
    <t>编制日期：2022 年 12 月 27 日</t>
  </si>
  <si>
    <t>部门领导：张光临</t>
  </si>
  <si>
    <t>财务负责人：高鹏飞</t>
  </si>
  <si>
    <t>制表人：党长宁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</si>
  <si>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</si>
  <si>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</si>
  <si>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</si>
  <si>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</si>
  <si>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</si>
  <si>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</si>
  <si>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</si>
  <si>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</si>
  <si>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</si>
  <si>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</si>
  <si>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</si>
  <si>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</si>
  <si>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</si>
  <si>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</si>
  <si>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</si>
  <si>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</si>
  <si>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</si>
  <si>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</si>
  <si>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</si>
  <si>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</si>
  <si>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</si>
  <si>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</si>
  <si>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</si>
  <si>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</si>
  <si>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</si>
  <si>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</si>
  <si>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</si>
  <si>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</si>
  <si>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</si>
  <si>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</si>
  <si>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</si>
  <si>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</si>
  <si>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</si>
  <si>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</si>
  <si>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</si>
  <si>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</si>
  <si>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</si>
  <si>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</si>
  <si>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</si>
  <si>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</si>
  <si>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</si>
  <si>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</si>
  <si>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</si>
  <si>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</si>
  <si>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</si>
  <si>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</si>
  <si>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</si>
  <si>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</si>
  <si>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</si>
  <si>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</si>
  <si>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</si>
  <si>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</si>
  <si>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</si>
  <si>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</si>
  <si>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</si>
  <si>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</si>
  <si>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</si>
  <si>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</si>
  <si>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</si>
  <si>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</si>
  <si>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</si>
  <si>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</si>
  <si>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</si>
  <si>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</si>
  <si>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</si>
  <si>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</si>
  <si>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</si>
  <si>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</si>
  <si>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</si>
  <si>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</si>
  <si>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</si>
  <si>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</si>
  <si>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</si>
  <si>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</si>
  <si>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</si>
  <si>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</si>
  <si>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</si>
  <si>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</si>
  <si>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</si>
  <si>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</si>
  <si>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</si>
  <si>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</si>
  <si>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</si>
  <si>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</si>
  <si>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</si>
  <si>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</si>
  <si>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</si>
  <si>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</si>
  <si>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</si>
  <si>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</si>
  <si>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</si>
  <si>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</si>
  <si>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</si>
  <si>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</si>
  <si>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</si>
  <si>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</si>
  <si>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</si>
  <si>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</si>
  <si>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</si>
  <si>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</si>
  <si>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</si>
  <si>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</si>
  <si>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</si>
  <si>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</si>
  <si>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</si>
  <si>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</si>
  <si>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</si>
  <si>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</si>
  <si>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</si>
  <si>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</si>
  <si>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</si>
  <si>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</si>
  <si>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</si>
  <si>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</si>
  <si>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</si>
  <si>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607030</t>
  </si>
  <si>
    <t>宁县长庆桥卫生院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</si>
  <si>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</si>
  <si>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</si>
  <si>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</si>
  <si>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</si>
  <si>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</si>
  <si>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</si>
  <si>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</si>
  <si>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</si>
  <si>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</si>
  <si>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</si>
  <si>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</si>
  <si>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</si>
  <si>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</si>
  <si>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</si>
  <si>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</si>
  <si>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</si>
  <si>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</si>
  <si>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</si>
  <si>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</si>
  <si>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</si>
  <si>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</si>
  <si>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</si>
  <si>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 xml:space="preserve">  机关事业单位基本养老保险缴费</t>
  </si>
  <si>
    <t>30109</t>
  </si>
  <si>
    <t>职业年金缴费</t>
  </si>
  <si>
    <t>30110</t>
  </si>
  <si>
    <t xml:space="preserve">  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</si>
  <si>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</si>
  <si>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</si>
  <si>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</si>
  <si>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</si>
  <si>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</si>
  <si>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</si>
  <si>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</si>
  <si>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</si>
  <si>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 xml:space="preserve">  工会经费</t>
  </si>
  <si>
    <t xml:space="preserve">  福利费</t>
  </si>
  <si>
    <t>对个人和家庭的补助支出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</si>
  <si>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</si>
  <si>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</si>
  <si>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</si>
  <si>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</si>
  <si>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</si>
  <si>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</si>
  <si>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</si>
  <si>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</si>
  <si>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</si>
  <si>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</si>
  <si>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</si>
  <si>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</si>
  <si>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</si>
  <si>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</si>
  <si>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</si>
  <si>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</si>
  <si>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</si>
  <si>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</si>
  <si>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</si>
  <si>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</si>
  <si>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</si>
  <si>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</si>
  <si>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</si>
  <si>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</si>
  <si>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</si>
  <si>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</si>
  <si>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</si>
  <si>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</si>
  <si>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</si>
  <si>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党长宁</t>
  </si>
  <si>
    <t>联系电话</t>
  </si>
  <si>
    <t>0934-6651116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</si>
  <si>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</si>
  <si>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</si>
  <si>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宁县长庆桥卫生院始建于1997年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</si>
  <si>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</si>
  <si>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</si>
  <si>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</si>
  <si>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</si>
  <si>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</si>
  <si>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</si>
  <si>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</si>
  <si>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</si>
  <si>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</si>
  <si>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</si>
  <si>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</si>
  <si>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</si>
  <si>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</si>
  <si>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</si>
  <si>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</si>
  <si>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</si>
  <si>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</si>
  <si>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</si>
  <si>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</si>
  <si>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</si>
  <si>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</si>
  <si>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</si>
  <si>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</si>
  <si>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</si>
  <si>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</si>
  <si>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</si>
  <si>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</si>
  <si>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</si>
  <si>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</si>
  <si>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</si>
  <si>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</si>
  <si>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</si>
  <si>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</si>
  <si>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</si>
  <si>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</si>
  <si>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</si>
  <si>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</si>
  <si>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</si>
  <si>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共需70.51万元保障人员工资和工会经费、福利费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</si>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</sst>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(\$#,##0.00\)"/>
    <numFmt numFmtId="177" formatCode="[Blue]#,##0_);[Blue]\(#,##0\)"/>
    <numFmt numFmtId="178" formatCode="_-* #,##0.00_-;\-* #,##0.00_-;_-* &quot;-&quot;??_-;_-@_-"/>
    <numFmt numFmtId="179" formatCode="_(&quot;$&quot;* #,##0.00_);_(&quot;$&quot;* \(#,##0.00\);_(&quot;$&quot;* &quot;-&quot;??_);_(@_)"/>
    <numFmt numFmtId="180" formatCode="#,##0_);[Blue]\(#,##0\)"/>
    <numFmt numFmtId="181" formatCode="_-&quot;$&quot;* #,##0.00_-;\-&quot;$&quot;* #,##0.00_-;_-&quot;$&quot;* &quot;-&quot;??_-;_-@_-"/>
    <numFmt numFmtId="182" formatCode="_-#,##0%_-;\(#,##0%\);_-\ &quot;-&quot;_-"/>
    <numFmt numFmtId="183" formatCode="&quot;\&quot;#,##0;&quot;\&quot;\-#,##0"/>
    <numFmt numFmtId="184" formatCode="&quot;\&quot;#,##0.00;[Red]&quot;\&quot;\-#,##0.00"/>
    <numFmt numFmtId="185" formatCode="&quot;\&quot;#,##0;[Red]&quot;\&quot;&quot;\&quot;&quot;\&quot;&quot;\&quot;&quot;\&quot;&quot;\&quot;&quot;\&quot;\-#,##0"/>
    <numFmt numFmtId="186" formatCode="_-#0&quot;.&quot;0000_-;\(#0&quot;.&quot;0000\);_-\ \ &quot;-&quot;_-;_-@_-"/>
    <numFmt numFmtId="187" formatCode="_-* #,##0_-;\-* #,##0_-;_-* &quot;-&quot;_-;_-@_-"/>
    <numFmt numFmtId="188" formatCode="_-&quot;$&quot;* #,##0_-;\-&quot;$&quot;* #,##0_-;_-&quot;$&quot;* &quot;-&quot;_-;_-@_-"/>
    <numFmt numFmtId="189" formatCode="#,##0\ &quot; &quot;;\(#,##0\)\ ;&quot;—&quot;&quot; &quot;&quot; &quot;&quot; &quot;&quot; &quot;"/>
    <numFmt numFmtId="190" formatCode="#,##0;\-#,##0;&quot;-&quot;"/>
    <numFmt numFmtId="191" formatCode="mmm/dd/yyyy;_-\ &quot;N/A&quot;_-;_-\ &quot;-&quot;_-"/>
    <numFmt numFmtId="192" formatCode="&quot;$&quot;#,##0;\-&quot;$&quot;#,##0"/>
    <numFmt numFmtId="193" formatCode="0.0%;\(0.0%\)"/>
    <numFmt numFmtId="194" formatCode="yy\.mm\.dd"/>
    <numFmt numFmtId="195" formatCode="_-#0&quot;.&quot;0,_-;\(#0&quot;.&quot;0,\);_-\ \ &quot;-&quot;_-;_-@_-"/>
    <numFmt numFmtId="196" formatCode="_-#,##0.00_-;\(#,##0.00\);_-\ \ &quot;-&quot;_-;_-@_-"/>
    <numFmt numFmtId="197" formatCode="#,##0.000000"/>
    <numFmt numFmtId="198" formatCode="_-* #,##0.0000000000_-;\-* #,##0.0000000000_-;_-* &quot;-&quot;??_-;_-@_-"/>
    <numFmt numFmtId="199" formatCode="#,##0.00\¥;\-#,##0.00\¥"/>
    <numFmt numFmtId="200" formatCode="_-#,###.00,_-;\(#,###.00,\);_-\ \ &quot;-&quot;_-;_-@_-"/>
    <numFmt numFmtId="201" formatCode="_-* #,##0.00&quot;$&quot;_-;\-* #,##0.00&quot;$&quot;_-;_-* &quot;-&quot;??&quot;$&quot;_-;_-@_-"/>
    <numFmt numFmtId="202" formatCode="&quot;$&quot;#,##0.00_);[Red]\(&quot;$&quot;#,##0.00\)"/>
    <numFmt numFmtId="203" formatCode="_-&quot;$&quot;\ * #,##0_-;_-&quot;$&quot;\ * #,##0\-;_-&quot;$&quot;\ * &quot;-&quot;_-;_-@_-"/>
    <numFmt numFmtId="204" formatCode="&quot;$&quot;#,##0.00_);\(&quot;$&quot;#,##0.00\)"/>
    <numFmt numFmtId="205" formatCode="#,##0.0_);\(#,##0.0\)"/>
    <numFmt numFmtId="206" formatCode="\(#,##0\)\ "/>
    <numFmt numFmtId="207" formatCode="#,##0.0"/>
    <numFmt numFmtId="208" formatCode="0.0%"/>
    <numFmt numFmtId="209" formatCode="[Blue]0.0%;[Blue]\(0.0%\)"/>
    <numFmt numFmtId="210" formatCode="&quot;$&quot;#,##0_);[Red]\(&quot;$&quot;#,##0\)"/>
    <numFmt numFmtId="211" formatCode="#\ ??/??"/>
    <numFmt numFmtId="212" formatCode="_-#,###,_-;\(#,###,\);_-\ \ &quot;-&quot;_-;_-@_-"/>
    <numFmt numFmtId="213" formatCode="_-* #,##0&quot;$&quot;_-;\-* #,##0&quot;$&quot;_-;_-* &quot;-&quot;&quot;$&quot;_-;_-@_-"/>
    <numFmt numFmtId="214" formatCode="\ \ @"/>
    <numFmt numFmtId="215" formatCode="[Red]0.0%;[Red]\(0.0%\)"/>
    <numFmt numFmtId="216" formatCode="mmm/yyyy;_-\ &quot;N/A&quot;_-;_-\ &quot;-&quot;_-"/>
    <numFmt numFmtId="217" formatCode="_([$€-2]* #,##0.00_);_([$€-2]* \(#,##0.00\);_([$€-2]* &quot;-&quot;??_)"/>
    <numFmt numFmtId="218" formatCode="_-#,##0_-;\(#,##0\);_-\ \ &quot;-&quot;_-;_-@_-"/>
    <numFmt numFmtId="219" formatCode="_-* #,##0\¥_-;\-* #,##0\¥_-;_-* &quot;-&quot;\¥_-;_-@_-"/>
    <numFmt numFmtId="220" formatCode="&quot;$&quot;\ #,##0_-;[Red]&quot;$&quot;\ #,##0\-"/>
    <numFmt numFmtId="221" formatCode="_-* #,##0.00_$_-;\-* #,##0.00_$_-;_-* &quot;-&quot;??_$_-;_-@_-"/>
    <numFmt numFmtId="222" formatCode="&quot;$&quot;\ #,##0.00_-;[Red]&quot;$&quot;\ #,##0.00\-"/>
    <numFmt numFmtId="223" formatCode="_-* #,##0_-;\-* #,##0_-;_-* &quot;-&quot;??_-;_-@_-"/>
    <numFmt numFmtId="224" formatCode="#,##0;\(#,##0\)"/>
    <numFmt numFmtId="225" formatCode="_-* #,##0_$_-;\-* #,##0_$_-;_-* &quot;-&quot;_$_-;_-@_-"/>
    <numFmt numFmtId="226" formatCode="&quot;$&quot;#,##0_);\(&quot;$&quot;#,##0\)"/>
    <numFmt numFmtId="227" formatCode="\$#,##0;\(\$#,##0\)"/>
    <numFmt numFmtId="228" formatCode="#,##0.00\¥;[Red]\-#,##0.00\¥"/>
    <numFmt numFmtId="229" formatCode="0%;\(0%\)"/>
    <numFmt numFmtId="230" formatCode="#,##0_);\(#,##0_)"/>
    <numFmt numFmtId="231" formatCode="_(* #,##0.0,_);_(* \(#,##0.0,\);_(* &quot;-&quot;_);_(@_)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0.00_ "/>
    <numFmt numFmtId="238" formatCode="#,##0.00_ "/>
    <numFmt numFmtId="239" formatCode="#,##0_ "/>
    <numFmt numFmtId="240" formatCode="#,##0.00_ ;[Red]\-#,##0.00\ "/>
  </numFmts>
  <fonts count="170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0"/>
      <name val="宋体"/>
      <charset val="134"/>
    </font>
    <font>
      <sz val="9"/>
      <color indexed="12"/>
      <name val="宋体"/>
      <charset val="134"/>
    </font>
    <font>
      <b/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/>
    <xf numFmtId="0" fontId="44" fillId="4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178" fontId="0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8" fillId="0" borderId="0"/>
    <xf numFmtId="41" fontId="42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/>
    <xf numFmtId="0" fontId="50" fillId="0" borderId="0">
      <protection locked="0"/>
    </xf>
    <xf numFmtId="0" fontId="44" fillId="8" borderId="0" applyNumberFormat="0" applyBorder="0" applyAlignment="0" applyProtection="0">
      <alignment vertical="center"/>
    </xf>
    <xf numFmtId="193" fontId="0" fillId="0" borderId="0" applyFill="0" applyBorder="0" applyAlignment="0"/>
    <xf numFmtId="187" fontId="0" fillId="0" borderId="0" applyFont="0" applyFill="0" applyBorder="0" applyAlignment="0" applyProtection="0"/>
    <xf numFmtId="0" fontId="51" fillId="0" borderId="0"/>
    <xf numFmtId="0" fontId="52" fillId="9" borderId="1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194" fontId="0" fillId="0" borderId="17" applyFill="0" applyProtection="0">
      <alignment horizontal="right"/>
    </xf>
    <xf numFmtId="9" fontId="56" fillId="0" borderId="0" applyNumberFormat="0" applyFill="0" applyBorder="0" applyAlignment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1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9" fillId="0" borderId="0"/>
    <xf numFmtId="9" fontId="4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87" fontId="51" fillId="0" borderId="0" applyFont="0" applyFill="0" applyBorder="0" applyAlignment="0" applyProtection="0"/>
    <xf numFmtId="0" fontId="59" fillId="0" borderId="0"/>
    <xf numFmtId="0" fontId="61" fillId="0" borderId="0">
      <alignment horizontal="left"/>
    </xf>
    <xf numFmtId="0" fontId="62" fillId="14" borderId="0" applyNumberFormat="0" applyBorder="0" applyAlignment="0" applyProtection="0">
      <alignment vertical="center"/>
    </xf>
    <xf numFmtId="0" fontId="42" fillId="15" borderId="18" applyNumberFormat="0" applyFont="0" applyAlignment="0" applyProtection="0">
      <alignment vertical="center"/>
    </xf>
    <xf numFmtId="0" fontId="63" fillId="0" borderId="0">
      <alignment vertical="center"/>
    </xf>
    <xf numFmtId="0" fontId="50" fillId="0" borderId="0"/>
    <xf numFmtId="180" fontId="0" fillId="0" borderId="0" applyFill="0" applyBorder="0" applyAlignment="0"/>
    <xf numFmtId="0" fontId="58" fillId="16" borderId="0" applyNumberFormat="0" applyBorder="0" applyAlignment="0" applyProtection="0">
      <alignment vertical="center"/>
    </xf>
    <xf numFmtId="0" fontId="64" fillId="0" borderId="0" applyNumberFormat="0" applyAlignment="0">
      <alignment horizontal="left"/>
    </xf>
    <xf numFmtId="0" fontId="5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4" fontId="70" fillId="0" borderId="0" applyFont="0" applyFill="0" applyBorder="0" applyAlignment="0" applyProtection="0"/>
    <xf numFmtId="0" fontId="49" fillId="0" borderId="0">
      <alignment vertical="center"/>
    </xf>
    <xf numFmtId="177" fontId="0" fillId="0" borderId="0" applyFill="0" applyBorder="0" applyAlignment="0"/>
    <xf numFmtId="0" fontId="51" fillId="18" borderId="19">
      <protection locked="0"/>
    </xf>
    <xf numFmtId="0" fontId="71" fillId="0" borderId="0" applyNumberFormat="0" applyFill="0" applyBorder="0" applyAlignment="0" applyProtection="0">
      <alignment vertical="center"/>
    </xf>
    <xf numFmtId="0" fontId="72" fillId="0" borderId="0"/>
    <xf numFmtId="0" fontId="73" fillId="0" borderId="20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/>
    <xf numFmtId="198" fontId="51" fillId="0" borderId="0" applyFont="0" applyFill="0" applyBorder="0" applyAlignment="0" applyProtection="0"/>
    <xf numFmtId="0" fontId="50" fillId="0" borderId="0"/>
    <xf numFmtId="0" fontId="74" fillId="0" borderId="20" applyNumberFormat="0" applyFill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/>
    <xf numFmtId="0" fontId="66" fillId="0" borderId="21" applyNumberFormat="0" applyFill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8" fillId="21" borderId="0" applyNumberFormat="0" applyBorder="0" applyAlignment="0" applyProtection="0">
      <alignment vertical="center"/>
    </xf>
    <xf numFmtId="0" fontId="50" fillId="0" borderId="0"/>
    <xf numFmtId="0" fontId="75" fillId="22" borderId="22" applyNumberForma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6" fillId="23" borderId="16" applyNumberFormat="0" applyAlignment="0" applyProtection="0">
      <alignment vertical="center"/>
    </xf>
    <xf numFmtId="0" fontId="50" fillId="0" borderId="0"/>
    <xf numFmtId="0" fontId="51" fillId="0" borderId="0"/>
    <xf numFmtId="0" fontId="77" fillId="22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8" fillId="25" borderId="23" applyNumberFormat="0" applyAlignment="0" applyProtection="0">
      <alignment vertical="center"/>
    </xf>
    <xf numFmtId="180" fontId="0" fillId="0" borderId="0" applyFill="0" applyBorder="0" applyAlignment="0"/>
    <xf numFmtId="0" fontId="55" fillId="1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58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0" fillId="0" borderId="0"/>
    <xf numFmtId="0" fontId="55" fillId="12" borderId="0" applyNumberFormat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177" fontId="0" fillId="0" borderId="0" applyFill="0" applyBorder="0" applyAlignment="0"/>
    <xf numFmtId="0" fontId="80" fillId="24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3" fillId="0" borderId="26" applyNumberFormat="0" applyFill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32" borderId="0" applyNumberFormat="0" applyBorder="0" applyAlignment="0" applyProtection="0">
      <alignment vertical="center"/>
    </xf>
    <xf numFmtId="177" fontId="0" fillId="0" borderId="0" applyFill="0" applyBorder="0" applyAlignment="0"/>
    <xf numFmtId="0" fontId="44" fillId="33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6" fillId="0" borderId="0">
      <alignment vertical="top"/>
    </xf>
    <xf numFmtId="0" fontId="44" fillId="34" borderId="0" applyNumberFormat="0" applyBorder="0" applyAlignment="0" applyProtection="0">
      <alignment vertical="center"/>
    </xf>
    <xf numFmtId="0" fontId="87" fillId="3" borderId="28"/>
    <xf numFmtId="208" fontId="88" fillId="0" borderId="0" applyFont="0" applyFill="0" applyBorder="0" applyAlignment="0" applyProtection="0"/>
    <xf numFmtId="0" fontId="89" fillId="9" borderId="29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58" fillId="37" borderId="0" applyNumberFormat="0" applyBorder="0" applyAlignment="0" applyProtection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58" fillId="38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51" fillId="0" borderId="0"/>
    <xf numFmtId="0" fontId="91" fillId="9" borderId="16" applyNumberFormat="0" applyAlignment="0" applyProtection="0">
      <alignment vertical="center"/>
    </xf>
    <xf numFmtId="0" fontId="0" fillId="0" borderId="0"/>
    <xf numFmtId="0" fontId="51" fillId="0" borderId="0"/>
    <xf numFmtId="0" fontId="44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97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97" fontId="0" fillId="0" borderId="0">
      <protection locked="0"/>
    </xf>
    <xf numFmtId="0" fontId="92" fillId="2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2" fillId="0" borderId="0"/>
    <xf numFmtId="187" fontId="50" fillId="0" borderId="0" applyFont="0" applyFill="0" applyBorder="0" applyAlignment="0" applyProtection="0"/>
    <xf numFmtId="0" fontId="93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0" fontId="68" fillId="1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38" fontId="94" fillId="0" borderId="0" applyFont="0" applyFill="0" applyBorder="0" applyAlignment="0" applyProtection="0"/>
    <xf numFmtId="0" fontId="95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0" fillId="0" borderId="0"/>
    <xf numFmtId="209" fontId="0" fillId="0" borderId="0" applyFill="0" applyBorder="0" applyAlignment="0"/>
    <xf numFmtId="0" fontId="0" fillId="0" borderId="0"/>
    <xf numFmtId="184" fontId="94" fillId="0" borderId="0" applyFont="0" applyFill="0" applyBorder="0" applyAlignment="0" applyProtection="0"/>
    <xf numFmtId="185" fontId="0" fillId="0" borderId="0"/>
    <xf numFmtId="0" fontId="51" fillId="0" borderId="0"/>
    <xf numFmtId="0" fontId="51" fillId="18" borderId="19">
      <protection locked="0"/>
    </xf>
    <xf numFmtId="0" fontId="51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5" fillId="12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51" fillId="0" borderId="0"/>
    <xf numFmtId="0" fontId="50" fillId="0" borderId="0"/>
    <xf numFmtId="0" fontId="51" fillId="0" borderId="0"/>
    <xf numFmtId="0" fontId="51" fillId="0" borderId="0" applyFont="0" applyFill="0" applyBorder="0" applyAlignment="0" applyProtection="0"/>
    <xf numFmtId="0" fontId="54" fillId="7" borderId="0" applyNumberFormat="0" applyBorder="0" applyAlignment="0" applyProtection="0"/>
    <xf numFmtId="179" fontId="0" fillId="0" borderId="0" applyFont="0" applyFill="0" applyBorder="0" applyAlignment="0" applyProtection="0"/>
    <xf numFmtId="0" fontId="63" fillId="0" borderId="0">
      <alignment vertical="center"/>
    </xf>
    <xf numFmtId="0" fontId="51" fillId="0" borderId="0">
      <alignment vertical="center"/>
    </xf>
    <xf numFmtId="0" fontId="51" fillId="0" borderId="0" applyFont="0" applyFill="0" applyBorder="0" applyAlignment="0" applyProtection="0"/>
    <xf numFmtId="201" fontId="50" fillId="0" borderId="0" applyFont="0" applyFill="0" applyBorder="0" applyAlignment="0" applyProtection="0"/>
    <xf numFmtId="10" fontId="70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97" fillId="0" borderId="0" applyNumberFormat="0" applyFill="0">
      <alignment horizontal="left" vertical="center"/>
    </xf>
    <xf numFmtId="0" fontId="62" fillId="48" borderId="0" applyNumberFormat="0" applyBorder="0" applyAlignment="0" applyProtection="0">
      <alignment vertical="center"/>
    </xf>
    <xf numFmtId="188" fontId="50" fillId="0" borderId="0" applyFont="0" applyFill="0" applyBorder="0" applyAlignment="0" applyProtection="0"/>
    <xf numFmtId="0" fontId="0" fillId="0" borderId="0"/>
    <xf numFmtId="0" fontId="5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98" fillId="0" borderId="0" applyNumberFormat="0" applyFill="0" applyBorder="0" applyAlignment="0" applyProtection="0"/>
    <xf numFmtId="0" fontId="51" fillId="0" borderId="0" applyFill="0" applyBorder="0" applyAlignment="0"/>
    <xf numFmtId="0" fontId="0" fillId="0" borderId="0"/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49" fontId="99" fillId="0" borderId="0" applyProtection="0">
      <alignment horizontal="left"/>
    </xf>
    <xf numFmtId="0" fontId="100" fillId="0" borderId="6">
      <alignment horizontal="left" vertical="center"/>
    </xf>
    <xf numFmtId="0" fontId="101" fillId="0" borderId="0" applyNumberFormat="0" applyFill="0" applyBorder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9" fillId="0" borderId="0"/>
    <xf numFmtId="0" fontId="63" fillId="1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4" fillId="7" borderId="0" applyNumberFormat="0" applyBorder="0" applyAlignment="0" applyProtection="0"/>
    <xf numFmtId="0" fontId="68" fillId="17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0" fillId="0" borderId="0"/>
    <xf numFmtId="0" fontId="0" fillId="0" borderId="0">
      <protection locked="0"/>
    </xf>
    <xf numFmtId="0" fontId="0" fillId="0" borderId="0"/>
    <xf numFmtId="178" fontId="51" fillId="0" borderId="0" applyFont="0" applyFill="0" applyBorder="0" applyAlignment="0" applyProtection="0"/>
    <xf numFmtId="0" fontId="59" fillId="0" borderId="0"/>
    <xf numFmtId="0" fontId="51" fillId="0" borderId="0">
      <alignment vertical="center"/>
    </xf>
    <xf numFmtId="0" fontId="72" fillId="0" borderId="0"/>
    <xf numFmtId="0" fontId="59" fillId="0" borderId="0"/>
    <xf numFmtId="38" fontId="103" fillId="0" borderId="0"/>
    <xf numFmtId="177" fontId="0" fillId="0" borderId="0" applyFill="0" applyBorder="0" applyAlignment="0"/>
    <xf numFmtId="0" fontId="59" fillId="0" borderId="0"/>
    <xf numFmtId="0" fontId="72" fillId="0" borderId="0"/>
    <xf numFmtId="9" fontId="51" fillId="0" borderId="0" applyFont="0" applyFill="0" applyBorder="0" applyAlignment="0" applyProtection="0">
      <alignment vertical="center"/>
    </xf>
    <xf numFmtId="206" fontId="0" fillId="0" borderId="0" applyFill="0" applyBorder="0" applyAlignment="0"/>
    <xf numFmtId="0" fontId="0" fillId="0" borderId="0"/>
    <xf numFmtId="0" fontId="55" fillId="12" borderId="0" applyNumberFormat="0" applyBorder="0" applyAlignment="0" applyProtection="0">
      <alignment vertical="center"/>
    </xf>
    <xf numFmtId="40" fontId="90" fillId="0" borderId="0" applyFont="0" applyFill="0" applyBorder="0" applyAlignment="0" applyProtection="0"/>
    <xf numFmtId="0" fontId="0" fillId="0" borderId="0"/>
    <xf numFmtId="0" fontId="72" fillId="0" borderId="0"/>
    <xf numFmtId="0" fontId="59" fillId="0" borderId="0"/>
    <xf numFmtId="0" fontId="104" fillId="0" borderId="1">
      <alignment horizont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0"/>
    <xf numFmtId="0" fontId="105" fillId="6" borderId="0" applyNumberFormat="0" applyBorder="0" applyAlignment="0" applyProtection="0">
      <alignment vertical="center"/>
    </xf>
    <xf numFmtId="0" fontId="59" fillId="0" borderId="0"/>
    <xf numFmtId="185" fontId="0" fillId="0" borderId="0"/>
    <xf numFmtId="0" fontId="0" fillId="0" borderId="0"/>
    <xf numFmtId="0" fontId="51" fillId="0" borderId="0"/>
    <xf numFmtId="0" fontId="59" fillId="0" borderId="0"/>
    <xf numFmtId="0" fontId="59" fillId="0" borderId="0"/>
    <xf numFmtId="0" fontId="0" fillId="0" borderId="0"/>
    <xf numFmtId="0" fontId="50" fillId="0" borderId="0"/>
    <xf numFmtId="0" fontId="65" fillId="12" borderId="0" applyNumberFormat="0" applyBorder="0" applyAlignment="0" applyProtection="0">
      <alignment vertical="center"/>
    </xf>
    <xf numFmtId="0" fontId="59" fillId="0" borderId="0"/>
    <xf numFmtId="185" fontId="0" fillId="0" borderId="0"/>
    <xf numFmtId="0" fontId="68" fillId="17" borderId="0" applyNumberFormat="0" applyBorder="0" applyAlignment="0" applyProtection="0">
      <alignment vertical="center"/>
    </xf>
    <xf numFmtId="0" fontId="106" fillId="0" borderId="0"/>
    <xf numFmtId="0" fontId="50" fillId="0" borderId="0"/>
    <xf numFmtId="0" fontId="0" fillId="0" borderId="0"/>
    <xf numFmtId="0" fontId="0" fillId="0" borderId="0">
      <protection locked="0"/>
    </xf>
    <xf numFmtId="0" fontId="0" fillId="0" borderId="0"/>
    <xf numFmtId="0" fontId="72" fillId="0" borderId="0"/>
    <xf numFmtId="0" fontId="63" fillId="12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51" fillId="0" borderId="0">
      <alignment vertical="center"/>
    </xf>
    <xf numFmtId="181" fontId="50" fillId="0" borderId="0" applyFont="0" applyFill="0" applyBorder="0" applyAlignment="0" applyProtection="0"/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10" fontId="88" fillId="0" borderId="0" applyFont="0" applyFill="0" applyBorder="0" applyAlignment="0" applyProtection="0"/>
    <xf numFmtId="0" fontId="59" fillId="0" borderId="0"/>
    <xf numFmtId="38" fontId="107" fillId="9" borderId="0" applyNumberFormat="0" applyBorder="0" applyAlignment="0" applyProtection="0"/>
    <xf numFmtId="0" fontId="50" fillId="0" borderId="0">
      <protection locked="0"/>
    </xf>
    <xf numFmtId="0" fontId="108" fillId="0" borderId="2">
      <alignment horizontal="center"/>
    </xf>
    <xf numFmtId="0" fontId="109" fillId="0" borderId="30" applyNumberFormat="0" applyFill="0" applyAlignment="0" applyProtection="0">
      <alignment vertical="center"/>
    </xf>
    <xf numFmtId="0" fontId="59" fillId="0" borderId="0"/>
    <xf numFmtId="9" fontId="51" fillId="0" borderId="0" applyFont="0" applyFill="0" applyBorder="0" applyAlignment="0" applyProtection="0">
      <alignment vertical="center"/>
    </xf>
    <xf numFmtId="0" fontId="59" fillId="0" borderId="0"/>
    <xf numFmtId="0" fontId="0" fillId="0" borderId="0"/>
    <xf numFmtId="0" fontId="0" fillId="0" borderId="0"/>
    <xf numFmtId="0" fontId="0" fillId="0" borderId="0"/>
    <xf numFmtId="0" fontId="110" fillId="49" borderId="0" applyNumberFormat="0" applyBorder="0" applyAlignment="0" applyProtection="0"/>
    <xf numFmtId="0" fontId="51" fillId="0" borderId="0" applyNumberFormat="0" applyFill="0" applyBorder="0" applyAlignment="0" applyProtection="0"/>
    <xf numFmtId="0" fontId="59" fillId="0" borderId="0"/>
    <xf numFmtId="0" fontId="111" fillId="17" borderId="0" applyNumberFormat="0" applyBorder="0" applyAlignment="0" applyProtection="0">
      <alignment vertical="center"/>
    </xf>
    <xf numFmtId="0" fontId="86" fillId="0" borderId="0">
      <alignment vertical="top"/>
    </xf>
    <xf numFmtId="0" fontId="50" fillId="0" borderId="0"/>
    <xf numFmtId="0" fontId="0" fillId="0" borderId="0">
      <protection locked="0"/>
    </xf>
    <xf numFmtId="0" fontId="0" fillId="0" borderId="0"/>
    <xf numFmtId="0" fontId="92" fillId="1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protection locked="0"/>
    </xf>
    <xf numFmtId="0" fontId="50" fillId="0" borderId="0"/>
    <xf numFmtId="0" fontId="51" fillId="18" borderId="19">
      <protection locked="0"/>
    </xf>
    <xf numFmtId="0" fontId="50" fillId="0" borderId="0"/>
    <xf numFmtId="40" fontId="113" fillId="0" borderId="0" applyBorder="0">
      <alignment horizontal="right"/>
    </xf>
    <xf numFmtId="0" fontId="0" fillId="0" borderId="0"/>
    <xf numFmtId="0" fontId="46" fillId="51" borderId="0" applyNumberFormat="0" applyBorder="0" applyAlignment="0" applyProtection="0"/>
    <xf numFmtId="197" fontId="0" fillId="0" borderId="0">
      <protection locked="0"/>
    </xf>
    <xf numFmtId="215" fontId="0" fillId="0" borderId="0" applyFill="0" applyBorder="0" applyAlignment="0"/>
    <xf numFmtId="0" fontId="72" fillId="0" borderId="0"/>
    <xf numFmtId="0" fontId="0" fillId="0" borderId="0">
      <protection locked="0"/>
    </xf>
    <xf numFmtId="0" fontId="114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0" fontId="0" fillId="0" borderId="0">
      <protection locked="0"/>
    </xf>
    <xf numFmtId="0" fontId="86" fillId="0" borderId="0">
      <alignment vertical="top"/>
    </xf>
    <xf numFmtId="0" fontId="72" fillId="0" borderId="0"/>
    <xf numFmtId="0" fontId="115" fillId="0" borderId="0" applyNumberFormat="0" applyFont="0" applyFill="0" applyBorder="0" applyProtection="0">
      <alignment horizontal="center" vertical="center" wrapText="1"/>
    </xf>
    <xf numFmtId="0" fontId="51" fillId="0" borderId="0"/>
    <xf numFmtId="0" fontId="51" fillId="0" borderId="0"/>
    <xf numFmtId="0" fontId="0" fillId="0" borderId="0"/>
    <xf numFmtId="43" fontId="0" fillId="0" borderId="0" applyFont="0" applyFill="0" applyBorder="0" applyAlignment="0" applyProtection="0"/>
    <xf numFmtId="0" fontId="116" fillId="0" borderId="31" applyNumberFormat="0" applyFill="0" applyAlignment="0" applyProtection="0">
      <alignment vertical="center"/>
    </xf>
    <xf numFmtId="185" fontId="0" fillId="0" borderId="0"/>
    <xf numFmtId="0" fontId="51" fillId="0" borderId="0"/>
    <xf numFmtId="0" fontId="111" fillId="17" borderId="0" applyNumberFormat="0" applyBorder="0" applyAlignment="0" applyProtection="0">
      <alignment vertical="center"/>
    </xf>
    <xf numFmtId="197" fontId="0" fillId="0" borderId="0">
      <protection locked="0"/>
    </xf>
    <xf numFmtId="0" fontId="72" fillId="0" borderId="0"/>
    <xf numFmtId="49" fontId="51" fillId="0" borderId="0" applyFont="0" applyFill="0" applyBorder="0" applyAlignment="0" applyProtection="0"/>
    <xf numFmtId="0" fontId="49" fillId="52" borderId="0" applyNumberFormat="0" applyBorder="0" applyAlignment="0" applyProtection="0"/>
    <xf numFmtId="0" fontId="63" fillId="0" borderId="0">
      <alignment vertical="center"/>
    </xf>
    <xf numFmtId="0" fontId="0" fillId="0" borderId="0"/>
    <xf numFmtId="0" fontId="117" fillId="53" borderId="32" applyNumberFormat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183" fontId="70" fillId="0" borderId="0" applyFont="0" applyFill="0" applyBorder="0" applyAlignment="0" applyProtection="0"/>
    <xf numFmtId="9" fontId="118" fillId="0" borderId="0" applyFont="0" applyFill="0" applyBorder="0" applyAlignment="0" applyProtection="0"/>
    <xf numFmtId="196" fontId="99" fillId="0" borderId="0" applyFill="0" applyBorder="0" applyProtection="0">
      <alignment horizontal="right"/>
    </xf>
    <xf numFmtId="0" fontId="72" fillId="0" borderId="0"/>
    <xf numFmtId="0" fontId="51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0" fillId="0" borderId="0">
      <protection locked="0"/>
    </xf>
    <xf numFmtId="0" fontId="50" fillId="0" borderId="0">
      <protection locked="0"/>
    </xf>
    <xf numFmtId="39" fontId="7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50" fillId="0" borderId="0">
      <protection locked="0"/>
    </xf>
    <xf numFmtId="0" fontId="51" fillId="0" borderId="0"/>
    <xf numFmtId="0" fontId="119" fillId="18" borderId="19">
      <protection locked="0"/>
    </xf>
    <xf numFmtId="0" fontId="46" fillId="17" borderId="0" applyNumberFormat="0" applyBorder="0" applyAlignment="0" applyProtection="0">
      <alignment vertical="center"/>
    </xf>
    <xf numFmtId="0" fontId="120" fillId="0" borderId="0"/>
    <xf numFmtId="0" fontId="72" fillId="0" borderId="0"/>
    <xf numFmtId="0" fontId="63" fillId="0" borderId="0">
      <alignment vertical="center"/>
    </xf>
    <xf numFmtId="0" fontId="121" fillId="0" borderId="33" applyNumberFormat="0" applyFill="0" applyAlignment="0" applyProtection="0">
      <alignment vertical="center"/>
    </xf>
    <xf numFmtId="197" fontId="0" fillId="0" borderId="0">
      <protection locked="0"/>
    </xf>
    <xf numFmtId="0" fontId="115" fillId="0" borderId="0"/>
    <xf numFmtId="0" fontId="49" fillId="5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9" fontId="51" fillId="0" borderId="0" applyFont="0" applyFill="0" applyBorder="0" applyAlignment="0" applyProtection="0"/>
    <xf numFmtId="0" fontId="115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122" fillId="0" borderId="30" applyNumberFormat="0" applyFill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197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0" fillId="0" borderId="0"/>
    <xf numFmtId="0" fontId="72" fillId="0" borderId="0"/>
    <xf numFmtId="0" fontId="72" fillId="0" borderId="0"/>
    <xf numFmtId="0" fontId="51" fillId="18" borderId="19">
      <protection locked="0"/>
    </xf>
    <xf numFmtId="0" fontId="50" fillId="0" borderId="0"/>
    <xf numFmtId="0" fontId="0" fillId="0" borderId="0"/>
    <xf numFmtId="0" fontId="50" fillId="0" borderId="0" applyNumberFormat="0" applyFill="0" applyBorder="0" applyAlignment="0" applyProtection="0"/>
    <xf numFmtId="0" fontId="0" fillId="0" borderId="0"/>
    <xf numFmtId="0" fontId="104" fillId="0" borderId="0">
      <alignment horizontal="center" vertical="center"/>
    </xf>
    <xf numFmtId="0" fontId="63" fillId="0" borderId="0"/>
    <xf numFmtId="0" fontId="50" fillId="0" borderId="0"/>
    <xf numFmtId="0" fontId="0" fillId="0" borderId="0"/>
    <xf numFmtId="0" fontId="46" fillId="51" borderId="0" applyNumberFormat="0" applyBorder="0" applyAlignment="0" applyProtection="0"/>
    <xf numFmtId="0" fontId="50" fillId="0" borderId="0"/>
    <xf numFmtId="206" fontId="0" fillId="0" borderId="0" applyFill="0" applyBorder="0" applyAlignment="0"/>
    <xf numFmtId="0" fontId="51" fillId="0" borderId="0"/>
    <xf numFmtId="0" fontId="50" fillId="0" borderId="0"/>
    <xf numFmtId="0" fontId="49" fillId="54" borderId="0" applyNumberFormat="0" applyBorder="0" applyAlignment="0" applyProtection="0"/>
    <xf numFmtId="0" fontId="80" fillId="24" borderId="0" applyNumberFormat="0" applyBorder="0" applyAlignment="0" applyProtection="0">
      <alignment vertical="center"/>
    </xf>
    <xf numFmtId="0" fontId="51" fillId="0" borderId="0"/>
    <xf numFmtId="0" fontId="92" fillId="12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68" fillId="6" borderId="0" applyNumberFormat="0" applyBorder="0" applyAlignment="0" applyProtection="0">
      <alignment vertical="center"/>
    </xf>
    <xf numFmtId="0" fontId="115" fillId="0" borderId="0"/>
    <xf numFmtId="0" fontId="49" fillId="56" borderId="0" applyNumberFormat="0" applyBorder="0" applyAlignment="0" applyProtection="0"/>
    <xf numFmtId="0" fontId="86" fillId="0" borderId="0">
      <alignment vertical="top"/>
    </xf>
    <xf numFmtId="0" fontId="39" fillId="48" borderId="0" applyNumberFormat="0" applyBorder="0" applyAlignment="0" applyProtection="0">
      <alignment vertical="center"/>
    </xf>
    <xf numFmtId="0" fontId="115" fillId="0" borderId="0"/>
    <xf numFmtId="0" fontId="0" fillId="0" borderId="0"/>
    <xf numFmtId="0" fontId="72" fillId="0" borderId="0"/>
    <xf numFmtId="0" fontId="50" fillId="0" borderId="0"/>
    <xf numFmtId="0" fontId="39" fillId="23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0" fillId="0" borderId="0"/>
    <xf numFmtId="0" fontId="50" fillId="0" borderId="0"/>
    <xf numFmtId="0" fontId="112" fillId="5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50" fillId="0" borderId="0"/>
    <xf numFmtId="0" fontId="50" fillId="0" borderId="0"/>
    <xf numFmtId="203" fontId="0" fillId="0" borderId="0" applyFont="0" applyFill="0" applyBorder="0" applyAlignment="0" applyProtection="0"/>
    <xf numFmtId="0" fontId="0" fillId="0" borderId="0"/>
    <xf numFmtId="0" fontId="39" fillId="24" borderId="0" applyNumberFormat="0" applyBorder="0" applyAlignment="0" applyProtection="0">
      <alignment vertical="center"/>
    </xf>
    <xf numFmtId="0" fontId="50" fillId="0" borderId="0"/>
    <xf numFmtId="4" fontId="123" fillId="0" borderId="0">
      <alignment horizontal="right"/>
    </xf>
    <xf numFmtId="179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176" fontId="99" fillId="0" borderId="0"/>
    <xf numFmtId="0" fontId="5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97" fontId="0" fillId="0" borderId="0">
      <protection locked="0"/>
    </xf>
    <xf numFmtId="200" fontId="99" fillId="0" borderId="0" applyFill="0" applyBorder="0" applyProtection="0">
      <alignment horizontal="right"/>
    </xf>
    <xf numFmtId="0" fontId="96" fillId="46" borderId="0" applyNumberFormat="0" applyBorder="0" applyAlignment="0" applyProtection="0">
      <alignment vertical="center"/>
    </xf>
    <xf numFmtId="0" fontId="0" fillId="0" borderId="0">
      <protection locked="0"/>
    </xf>
    <xf numFmtId="0" fontId="62" fillId="59" borderId="0" applyNumberFormat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210" fontId="90" fillId="0" borderId="0" applyFont="0" applyFill="0" applyBorder="0" applyAlignment="0" applyProtection="0"/>
    <xf numFmtId="206" fontId="0" fillId="0" borderId="0" applyFont="0" applyFill="0" applyBorder="0" applyAlignment="0" applyProtection="0"/>
    <xf numFmtId="0" fontId="0" fillId="0" borderId="0"/>
    <xf numFmtId="213" fontId="50" fillId="0" borderId="0" applyFont="0" applyFill="0" applyBorder="0" applyAlignment="0" applyProtection="0"/>
    <xf numFmtId="0" fontId="51" fillId="0" borderId="0">
      <alignment vertical="center"/>
    </xf>
    <xf numFmtId="0" fontId="0" fillId="0" borderId="0"/>
    <xf numFmtId="0" fontId="0" fillId="0" borderId="0"/>
    <xf numFmtId="0" fontId="63" fillId="14" borderId="0" applyNumberFormat="0" applyBorder="0" applyAlignment="0" applyProtection="0">
      <alignment vertical="center"/>
    </xf>
    <xf numFmtId="0" fontId="0" fillId="0" borderId="0"/>
    <xf numFmtId="0" fontId="107" fillId="61" borderId="1"/>
    <xf numFmtId="0" fontId="0" fillId="0" borderId="0"/>
    <xf numFmtId="0" fontId="111" fillId="1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63" fillId="0" borderId="0" applyFont="0" applyFill="0" applyBorder="0" applyAlignment="0" applyProtection="0">
      <alignment vertical="center"/>
    </xf>
    <xf numFmtId="0" fontId="46" fillId="51" borderId="0" applyNumberFormat="0" applyBorder="0" applyAlignment="0" applyProtection="0"/>
    <xf numFmtId="0" fontId="0" fillId="0" borderId="0">
      <protection locked="0"/>
    </xf>
    <xf numFmtId="211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72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>
      <protection locked="0"/>
    </xf>
    <xf numFmtId="0" fontId="0" fillId="0" borderId="0">
      <protection locked="0"/>
    </xf>
    <xf numFmtId="0" fontId="72" fillId="0" borderId="0"/>
    <xf numFmtId="199" fontId="51" fillId="62" borderId="0"/>
    <xf numFmtId="0" fontId="50" fillId="0" borderId="0"/>
    <xf numFmtId="0" fontId="0" fillId="0" borderId="0"/>
    <xf numFmtId="0" fontId="124" fillId="58" borderId="0" applyNumberFormat="0"/>
    <xf numFmtId="0" fontId="59" fillId="0" borderId="0"/>
    <xf numFmtId="0" fontId="55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9" fillId="0" borderId="0"/>
    <xf numFmtId="0" fontId="0" fillId="0" borderId="0">
      <protection locked="0"/>
    </xf>
    <xf numFmtId="0" fontId="63" fillId="0" borderId="0">
      <alignment vertical="center"/>
    </xf>
    <xf numFmtId="0" fontId="0" fillId="0" borderId="0"/>
    <xf numFmtId="0" fontId="50" fillId="0" borderId="0"/>
    <xf numFmtId="0" fontId="112" fillId="59" borderId="0" applyNumberFormat="0" applyBorder="0" applyAlignment="0" applyProtection="0">
      <alignment vertical="center"/>
    </xf>
    <xf numFmtId="0" fontId="0" fillId="0" borderId="0">
      <protection locked="0"/>
    </xf>
    <xf numFmtId="0" fontId="72" fillId="0" borderId="0"/>
    <xf numFmtId="0" fontId="125" fillId="63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9" fillId="0" borderId="0"/>
    <xf numFmtId="0" fontId="0" fillId="0" borderId="0"/>
    <xf numFmtId="0" fontId="54" fillId="64" borderId="0" applyNumberFormat="0" applyBorder="0" applyAlignment="0" applyProtection="0"/>
    <xf numFmtId="0" fontId="50" fillId="0" borderId="0"/>
    <xf numFmtId="0" fontId="0" fillId="0" borderId="0"/>
    <xf numFmtId="0" fontId="0" fillId="0" borderId="0"/>
    <xf numFmtId="0" fontId="63" fillId="6" borderId="0" applyNumberFormat="0" applyBorder="0" applyAlignment="0" applyProtection="0">
      <alignment vertical="center"/>
    </xf>
    <xf numFmtId="0" fontId="0" fillId="0" borderId="0"/>
    <xf numFmtId="208" fontId="51" fillId="0" borderId="0" applyFont="0" applyFill="0" applyBorder="0" applyAlignment="0" applyProtection="0"/>
    <xf numFmtId="0" fontId="0" fillId="0" borderId="0">
      <protection locked="0"/>
    </xf>
    <xf numFmtId="0" fontId="51" fillId="17" borderId="0" applyNumberFormat="0" applyBorder="0" applyAlignment="0" applyProtection="0">
      <alignment vertical="center"/>
    </xf>
    <xf numFmtId="0" fontId="72" fillId="0" borderId="0"/>
    <xf numFmtId="192" fontId="126" fillId="0" borderId="0"/>
    <xf numFmtId="0" fontId="50" fillId="0" borderId="0"/>
    <xf numFmtId="0" fontId="86" fillId="0" borderId="0">
      <alignment vertical="top"/>
    </xf>
    <xf numFmtId="0" fontId="0" fillId="0" borderId="0"/>
    <xf numFmtId="0" fontId="59" fillId="0" borderId="0"/>
    <xf numFmtId="0" fontId="51" fillId="0" borderId="0">
      <alignment vertical="center"/>
    </xf>
    <xf numFmtId="0" fontId="54" fillId="65" borderId="0" applyNumberFormat="0" applyBorder="0" applyAlignment="0" applyProtection="0"/>
    <xf numFmtId="0" fontId="50" fillId="0" borderId="0"/>
    <xf numFmtId="0" fontId="0" fillId="0" borderId="0"/>
    <xf numFmtId="0" fontId="72" fillId="0" borderId="0"/>
    <xf numFmtId="0" fontId="50" fillId="0" borderId="0"/>
    <xf numFmtId="0" fontId="51" fillId="0" borderId="0">
      <alignment vertical="center"/>
      <protection locked="0"/>
    </xf>
    <xf numFmtId="0" fontId="54" fillId="11" borderId="0" applyNumberFormat="0" applyBorder="0" applyAlignment="0" applyProtection="0"/>
    <xf numFmtId="0" fontId="50" fillId="0" borderId="0"/>
    <xf numFmtId="0" fontId="55" fillId="12" borderId="0" applyNumberFormat="0" applyBorder="0" applyAlignment="0" applyProtection="0">
      <alignment vertical="center"/>
    </xf>
    <xf numFmtId="0" fontId="107" fillId="9" borderId="1"/>
    <xf numFmtId="0" fontId="0" fillId="0" borderId="0"/>
    <xf numFmtId="0" fontId="0" fillId="0" borderId="0"/>
    <xf numFmtId="0" fontId="112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61" fillId="0" borderId="0">
      <alignment horizontal="right"/>
    </xf>
    <xf numFmtId="0" fontId="50" fillId="0" borderId="0"/>
    <xf numFmtId="178" fontId="0" fillId="0" borderId="0" applyFont="0" applyFill="0" applyBorder="0" applyAlignment="0" applyProtection="0"/>
    <xf numFmtId="0" fontId="125" fillId="66" borderId="0" applyNumberFormat="0" applyBorder="0" applyAlignment="0" applyProtection="0"/>
    <xf numFmtId="0" fontId="62" fillId="67" borderId="0" applyNumberFormat="0" applyBorder="0" applyAlignment="0" applyProtection="0">
      <alignment vertical="center"/>
    </xf>
    <xf numFmtId="0" fontId="0" fillId="0" borderId="0"/>
    <xf numFmtId="218" fontId="99" fillId="0" borderId="0" applyFill="0" applyBorder="0" applyProtection="0">
      <alignment horizontal="right"/>
    </xf>
    <xf numFmtId="196" fontId="99" fillId="0" borderId="0" applyFill="0" applyBorder="0" applyProtection="0">
      <alignment horizontal="right"/>
    </xf>
    <xf numFmtId="0" fontId="55" fillId="12" borderId="0" applyNumberFormat="0" applyBorder="0" applyAlignment="0" applyProtection="0">
      <alignment vertical="center"/>
    </xf>
    <xf numFmtId="191" fontId="127" fillId="0" borderId="0" applyFill="0" applyBorder="0" applyProtection="0">
      <alignment horizontal="center"/>
    </xf>
    <xf numFmtId="14" fontId="47" fillId="0" borderId="0">
      <alignment horizontal="center" wrapText="1"/>
      <protection locked="0"/>
    </xf>
    <xf numFmtId="0" fontId="62" fillId="60" borderId="0" applyNumberFormat="0" applyBorder="0" applyAlignment="0" applyProtection="0">
      <alignment vertical="center"/>
    </xf>
    <xf numFmtId="216" fontId="127" fillId="0" borderId="0" applyFill="0" applyBorder="0" applyProtection="0">
      <alignment horizontal="center"/>
    </xf>
    <xf numFmtId="212" fontId="99" fillId="0" borderId="0" applyFill="0" applyBorder="0" applyProtection="0">
      <alignment horizontal="right"/>
    </xf>
    <xf numFmtId="3" fontId="90" fillId="0" borderId="0" applyFont="0" applyFill="0" applyBorder="0" applyAlignment="0" applyProtection="0"/>
    <xf numFmtId="0" fontId="0" fillId="0" borderId="0"/>
    <xf numFmtId="182" fontId="128" fillId="0" borderId="0" applyFill="0" applyBorder="0" applyProtection="0">
      <alignment horizontal="right"/>
    </xf>
    <xf numFmtId="195" fontId="99" fillId="0" borderId="0" applyFill="0" applyBorder="0" applyProtection="0">
      <alignment horizontal="right"/>
    </xf>
    <xf numFmtId="0" fontId="55" fillId="12" borderId="0" applyNumberFormat="0" applyBorder="0" applyAlignment="0" applyProtection="0">
      <alignment vertical="center"/>
    </xf>
    <xf numFmtId="186" fontId="99" fillId="0" borderId="0" applyFill="0" applyBorder="0" applyProtection="0">
      <alignment horizontal="right"/>
    </xf>
    <xf numFmtId="0" fontId="48" fillId="0" borderId="0"/>
    <xf numFmtId="0" fontId="51" fillId="0" borderId="0"/>
    <xf numFmtId="0" fontId="63" fillId="24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19" fillId="18" borderId="19">
      <protection locked="0"/>
    </xf>
    <xf numFmtId="0" fontId="63" fillId="5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19" fontId="51" fillId="0" borderId="0" applyFont="0" applyFill="0" applyBorder="0" applyAlignment="0" applyProtection="0"/>
    <xf numFmtId="0" fontId="63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199" fontId="51" fillId="62" borderId="0"/>
    <xf numFmtId="0" fontId="111" fillId="17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3" fillId="6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220" fontId="0" fillId="0" borderId="0"/>
    <xf numFmtId="0" fontId="63" fillId="24" borderId="0" applyNumberFormat="0" applyBorder="0" applyAlignment="0" applyProtection="0">
      <alignment vertical="center"/>
    </xf>
    <xf numFmtId="0" fontId="63" fillId="6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63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14" borderId="0" applyNumberFormat="0" applyBorder="0" applyAlignment="0" applyProtection="0">
      <alignment vertical="center"/>
    </xf>
    <xf numFmtId="37" fontId="88" fillId="0" borderId="0" applyFont="0" applyFill="0" applyBorder="0" applyAlignment="0" applyProtection="0"/>
    <xf numFmtId="0" fontId="63" fillId="48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3" fillId="6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119" fillId="18" borderId="19">
      <protection locked="0"/>
    </xf>
    <xf numFmtId="0" fontId="114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112" fillId="67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41" fontId="131" fillId="0" borderId="0" applyFont="0" applyFill="0" applyBorder="0" applyAlignment="0" applyProtection="0"/>
    <xf numFmtId="0" fontId="51" fillId="59" borderId="0" applyNumberFormat="0" applyBorder="0" applyAlignment="0" applyProtection="0"/>
    <xf numFmtId="0" fontId="63" fillId="0" borderId="0">
      <alignment vertical="center"/>
    </xf>
    <xf numFmtId="0" fontId="112" fillId="14" borderId="0" applyNumberFormat="0" applyBorder="0" applyAlignment="0" applyProtection="0">
      <alignment vertical="center"/>
    </xf>
    <xf numFmtId="0" fontId="112" fillId="48" borderId="0" applyNumberFormat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2" fillId="59" borderId="0" applyNumberFormat="0" applyBorder="0" applyAlignment="0" applyProtection="0">
      <alignment vertical="center"/>
    </xf>
    <xf numFmtId="204" fontId="88" fillId="0" borderId="0" applyFont="0" applyFill="0" applyBorder="0" applyAlignment="0" applyProtection="0"/>
    <xf numFmtId="0" fontId="62" fillId="59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199" fontId="51" fillId="69" borderId="0"/>
    <xf numFmtId="0" fontId="72" fillId="0" borderId="0">
      <protection locked="0"/>
    </xf>
    <xf numFmtId="0" fontId="68" fillId="17" borderId="0" applyNumberFormat="0" applyBorder="0" applyAlignment="0" applyProtection="0">
      <alignment vertical="center"/>
    </xf>
    <xf numFmtId="0" fontId="54" fillId="65" borderId="0" applyNumberFormat="0" applyBorder="0" applyAlignment="0" applyProtection="0"/>
    <xf numFmtId="0" fontId="51" fillId="70" borderId="0" applyNumberFormat="0" applyBorder="0" applyAlignment="0" applyProtection="0"/>
    <xf numFmtId="0" fontId="105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85" fontId="0" fillId="0" borderId="0"/>
    <xf numFmtId="0" fontId="49" fillId="52" borderId="0" applyNumberFormat="0" applyBorder="0" applyAlignment="0" applyProtection="0"/>
    <xf numFmtId="0" fontId="54" fillId="71" borderId="0" applyNumberFormat="0" applyBorder="0" applyAlignment="0" applyProtection="0"/>
    <xf numFmtId="0" fontId="51" fillId="72" borderId="0" applyNumberFormat="0" applyBorder="0" applyAlignment="0" applyProtection="0"/>
    <xf numFmtId="222" fontId="0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9" fontId="51" fillId="0" borderId="0" applyFont="0" applyFill="0" applyBorder="0" applyAlignment="0" applyProtection="0">
      <alignment vertical="center"/>
    </xf>
    <xf numFmtId="206" fontId="0" fillId="0" borderId="0" applyFill="0" applyBorder="0" applyAlignment="0"/>
    <xf numFmtId="0" fontId="49" fillId="7" borderId="0" applyNumberFormat="0" applyBorder="0" applyAlignment="0" applyProtection="0"/>
    <xf numFmtId="0" fontId="54" fillId="73" borderId="0" applyNumberFormat="0" applyBorder="0" applyAlignment="0" applyProtection="0"/>
    <xf numFmtId="0" fontId="68" fillId="17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41" fontId="99" fillId="0" borderId="0" applyFont="0" applyFill="0" applyBorder="0" applyAlignment="0" applyProtection="0"/>
    <xf numFmtId="0" fontId="54" fillId="74" borderId="0" applyNumberFormat="0" applyBorder="0" applyAlignment="0" applyProtection="0"/>
    <xf numFmtId="0" fontId="105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54" fillId="75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190" fontId="86" fillId="0" borderId="0" applyFill="0" applyBorder="0" applyAlignment="0"/>
    <xf numFmtId="223" fontId="50" fillId="0" borderId="0" applyFill="0" applyBorder="0" applyAlignment="0"/>
    <xf numFmtId="206" fontId="0" fillId="0" borderId="0" applyFill="0" applyBorder="0" applyAlignment="0"/>
    <xf numFmtId="180" fontId="0" fillId="0" borderId="0" applyFill="0" applyBorder="0" applyAlignment="0"/>
    <xf numFmtId="9" fontId="72" fillId="0" borderId="0" applyFont="0" applyFill="0" applyBorder="0" applyAlignment="0" applyProtection="0"/>
    <xf numFmtId="206" fontId="0" fillId="0" borderId="0" applyFill="0" applyBorder="0" applyAlignment="0"/>
    <xf numFmtId="9" fontId="70" fillId="0" borderId="0" applyFont="0" applyFill="0" applyBorder="0" applyAlignment="0" applyProtection="0"/>
    <xf numFmtId="25" fontId="70" fillId="0" borderId="0" applyFont="0" applyFill="0" applyBorder="0" applyAlignment="0" applyProtection="0"/>
    <xf numFmtId="0" fontId="91" fillId="9" borderId="16" applyNumberFormat="0" applyAlignment="0" applyProtection="0">
      <alignment vertical="center"/>
    </xf>
    <xf numFmtId="0" fontId="132" fillId="53" borderId="32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3" fillId="0" borderId="34" applyNumberFormat="0" applyFill="0" applyProtection="0">
      <alignment horizontal="center"/>
    </xf>
    <xf numFmtId="0" fontId="134" fillId="0" borderId="0" applyFill="0" applyBorder="0">
      <alignment horizontal="right"/>
    </xf>
    <xf numFmtId="0" fontId="55" fillId="12" borderId="0" applyNumberFormat="0" applyBorder="0" applyAlignment="0" applyProtection="0">
      <alignment vertical="center"/>
    </xf>
    <xf numFmtId="0" fontId="135" fillId="0" borderId="35"/>
    <xf numFmtId="0" fontId="50" fillId="0" borderId="0" applyFill="0" applyBorder="0">
      <alignment horizontal="right"/>
    </xf>
    <xf numFmtId="185" fontId="0" fillId="0" borderId="0"/>
    <xf numFmtId="185" fontId="0" fillId="0" borderId="0"/>
    <xf numFmtId="0" fontId="136" fillId="0" borderId="31" applyNumberFormat="0" applyFill="0" applyAlignment="0" applyProtection="0">
      <alignment vertical="center"/>
    </xf>
    <xf numFmtId="185" fontId="0" fillId="0" borderId="0"/>
    <xf numFmtId="41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59" fillId="0" borderId="0"/>
    <xf numFmtId="224" fontId="99" fillId="0" borderId="0"/>
    <xf numFmtId="177" fontId="0" fillId="0" borderId="0" applyFill="0" applyBorder="0" applyAlignment="0"/>
    <xf numFmtId="205" fontId="88" fillId="0" borderId="0" applyFont="0" applyFill="0" applyBorder="0" applyAlignment="0" applyProtection="0"/>
    <xf numFmtId="39" fontId="88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65" fillId="12" borderId="0" applyNumberFormat="0" applyBorder="0" applyAlignment="0" applyProtection="0">
      <alignment vertical="center"/>
    </xf>
    <xf numFmtId="0" fontId="137" fillId="0" borderId="0" applyProtection="0"/>
    <xf numFmtId="0" fontId="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225" fontId="50" fillId="0" borderId="0" applyFont="0" applyFill="0" applyBorder="0" applyAlignment="0" applyProtection="0"/>
    <xf numFmtId="177" fontId="0" fillId="0" borderId="0" applyFill="0" applyBorder="0" applyAlignment="0"/>
    <xf numFmtId="0" fontId="68" fillId="17" borderId="0" applyNumberFormat="0" applyBorder="0" applyAlignment="0" applyProtection="0">
      <alignment vertical="center"/>
    </xf>
    <xf numFmtId="207" fontId="99" fillId="0" borderId="0"/>
    <xf numFmtId="0" fontId="138" fillId="0" borderId="0" applyNumberFormat="0" applyAlignment="0">
      <alignment horizontal="left"/>
    </xf>
    <xf numFmtId="0" fontId="55" fillId="12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39" fillId="0" borderId="0" applyNumberFormat="0" applyAlignment="0"/>
    <xf numFmtId="226" fontId="88" fillId="0" borderId="0" applyFont="0" applyFill="0" applyBorder="0" applyAlignment="0" applyProtection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6" fillId="0" borderId="0" applyFill="0" applyBorder="0" applyAlignment="0"/>
    <xf numFmtId="0" fontId="120" fillId="0" borderId="0"/>
    <xf numFmtId="0" fontId="68" fillId="6" borderId="0" applyNumberFormat="0" applyBorder="0" applyAlignment="0" applyProtection="0">
      <alignment vertical="center"/>
    </xf>
    <xf numFmtId="15" fontId="90" fillId="0" borderId="0"/>
    <xf numFmtId="227" fontId="99" fillId="0" borderId="0"/>
    <xf numFmtId="180" fontId="0" fillId="0" borderId="0" applyFill="0" applyBorder="0" applyAlignment="0"/>
    <xf numFmtId="206" fontId="0" fillId="0" borderId="0" applyFill="0" applyBorder="0" applyAlignment="0"/>
    <xf numFmtId="0" fontId="114" fillId="24" borderId="0" applyNumberFormat="0" applyBorder="0" applyAlignment="0" applyProtection="0">
      <alignment vertical="center"/>
    </xf>
    <xf numFmtId="217" fontId="51" fillId="0" borderId="0" applyFont="0" applyFill="0" applyBorder="0" applyAlignment="0" applyProtection="0"/>
    <xf numFmtId="0" fontId="112" fillId="76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2" fontId="137" fillId="0" borderId="0" applyProtection="0"/>
    <xf numFmtId="189" fontId="120" fillId="0" borderId="0">
      <alignment horizontal="right"/>
    </xf>
    <xf numFmtId="43" fontId="51" fillId="0" borderId="0" applyFont="0" applyFill="0" applyBorder="0" applyAlignment="0" applyProtection="0">
      <alignment vertical="center"/>
    </xf>
    <xf numFmtId="0" fontId="0" fillId="0" borderId="0"/>
    <xf numFmtId="0" fontId="68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1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141" fillId="0" borderId="0">
      <alignment horizontal="left"/>
    </xf>
    <xf numFmtId="0" fontId="100" fillId="0" borderId="36" applyNumberFormat="0" applyAlignment="0" applyProtection="0">
      <alignment horizontal="left" vertical="center"/>
    </xf>
    <xf numFmtId="0" fontId="142" fillId="0" borderId="0" applyProtection="0"/>
    <xf numFmtId="0" fontId="55" fillId="12" borderId="0" applyNumberFormat="0" applyBorder="0" applyAlignment="0" applyProtection="0">
      <alignment vertical="center"/>
    </xf>
    <xf numFmtId="0" fontId="100" fillId="0" borderId="0" applyProtection="0"/>
    <xf numFmtId="38" fontId="1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5" fillId="24" borderId="0" applyNumberFormat="0" applyBorder="0" applyAlignment="0" applyProtection="0">
      <alignment vertical="center"/>
    </xf>
    <xf numFmtId="10" fontId="107" fillId="77" borderId="1" applyNumberFormat="0" applyBorder="0" applyAlignment="0" applyProtection="0"/>
    <xf numFmtId="0" fontId="0" fillId="0" borderId="0"/>
    <xf numFmtId="0" fontId="62" fillId="57" borderId="0" applyNumberFormat="0" applyBorder="0" applyAlignment="0" applyProtection="0">
      <alignment vertical="center"/>
    </xf>
    <xf numFmtId="205" fontId="144" fillId="62" borderId="0"/>
    <xf numFmtId="0" fontId="51" fillId="46" borderId="16" applyNumberFormat="0" applyAlignment="0" applyProtection="0"/>
    <xf numFmtId="0" fontId="0" fillId="0" borderId="0"/>
    <xf numFmtId="0" fontId="51" fillId="55" borderId="0" applyNumberFormat="0" applyFont="0" applyBorder="0" applyAlignment="0" applyProtection="0">
      <alignment horizontal="right"/>
    </xf>
    <xf numFmtId="0" fontId="63" fillId="77" borderId="37" applyNumberFormat="0" applyFont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38" fontId="145" fillId="0" borderId="0"/>
    <xf numFmtId="38" fontId="134" fillId="0" borderId="0"/>
    <xf numFmtId="0" fontId="68" fillId="17" borderId="0" applyNumberFormat="0" applyBorder="0" applyAlignment="0" applyProtection="0">
      <alignment vertical="center"/>
    </xf>
    <xf numFmtId="0" fontId="51" fillId="3" borderId="29" applyNumberFormat="0" applyAlignment="0" applyProtection="0"/>
    <xf numFmtId="0" fontId="68" fillId="6" borderId="0" applyNumberFormat="0" applyBorder="0" applyAlignment="0" applyProtection="0">
      <alignment vertical="center"/>
    </xf>
    <xf numFmtId="0" fontId="99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0" fontId="137" fillId="0" borderId="38" applyProtection="0"/>
    <xf numFmtId="206" fontId="0" fillId="0" borderId="0" applyFill="0" applyBorder="0" applyAlignment="0"/>
    <xf numFmtId="205" fontId="146" fillId="69" borderId="0"/>
    <xf numFmtId="0" fontId="105" fillId="17" borderId="0" applyNumberFormat="0" applyBorder="0" applyAlignment="0" applyProtection="0">
      <alignment vertical="center"/>
    </xf>
    <xf numFmtId="199" fontId="51" fillId="69" borderId="0"/>
    <xf numFmtId="0" fontId="51" fillId="0" borderId="0">
      <alignment vertical="center"/>
    </xf>
    <xf numFmtId="38" fontId="90" fillId="0" borderId="0" applyFont="0" applyFill="0" applyBorder="0" applyAlignment="0" applyProtection="0"/>
    <xf numFmtId="203" fontId="0" fillId="0" borderId="0" applyFont="0" applyFill="0" applyBorder="0" applyAlignment="0" applyProtection="0"/>
    <xf numFmtId="202" fontId="90" fillId="0" borderId="0" applyFont="0" applyFill="0" applyBorder="0" applyAlignment="0" applyProtection="0"/>
    <xf numFmtId="0" fontId="99" fillId="0" borderId="0"/>
    <xf numFmtId="37" fontId="147" fillId="0" borderId="0"/>
    <xf numFmtId="0" fontId="144" fillId="0" borderId="0"/>
    <xf numFmtId="0" fontId="63" fillId="77" borderId="37" applyNumberFormat="0" applyFont="0" applyAlignment="0" applyProtection="0">
      <alignment vertical="center"/>
    </xf>
    <xf numFmtId="0" fontId="148" fillId="9" borderId="29" applyNumberFormat="0" applyAlignment="0" applyProtection="0">
      <alignment vertical="center"/>
    </xf>
    <xf numFmtId="40" fontId="149" fillId="3" borderId="0">
      <alignment horizontal="right"/>
    </xf>
    <xf numFmtId="10" fontId="99" fillId="0" borderId="0" applyFont="0" applyFill="0" applyBorder="0" applyAlignment="0" applyProtection="0"/>
    <xf numFmtId="215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77" fontId="0" fillId="0" borderId="0" applyFill="0" applyBorder="0" applyAlignment="0"/>
    <xf numFmtId="0" fontId="125" fillId="78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206" fontId="0" fillId="0" borderId="0" applyFill="0" applyBorder="0" applyAlignment="0"/>
    <xf numFmtId="15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151" fillId="0" borderId="35">
      <alignment horizontal="center"/>
    </xf>
    <xf numFmtId="0" fontId="110" fillId="49" borderId="0" applyNumberFormat="0" applyBorder="0" applyAlignment="0" applyProtection="0"/>
    <xf numFmtId="0" fontId="90" fillId="7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228" fontId="51" fillId="0" borderId="0" applyNumberFormat="0" applyFill="0" applyBorder="0" applyAlignment="0" applyProtection="0">
      <alignment horizontal="left"/>
    </xf>
    <xf numFmtId="0" fontId="151" fillId="0" borderId="0" applyNumberFormat="0" applyFill="0" applyBorder="0" applyAlignment="0" applyProtection="0"/>
    <xf numFmtId="0" fontId="65" fillId="12" borderId="0" applyNumberFormat="0" applyBorder="0" applyAlignment="0" applyProtection="0">
      <alignment vertical="center"/>
    </xf>
    <xf numFmtId="0" fontId="152" fillId="0" borderId="0">
      <alignment horizontal="left"/>
    </xf>
    <xf numFmtId="43" fontId="107" fillId="0" borderId="39"/>
    <xf numFmtId="0" fontId="135" fillId="0" borderId="0"/>
    <xf numFmtId="0" fontId="51" fillId="18" borderId="19">
      <protection locked="0"/>
    </xf>
    <xf numFmtId="0" fontId="144" fillId="0" borderId="0"/>
    <xf numFmtId="0" fontId="51" fillId="0" borderId="0">
      <alignment vertical="center"/>
    </xf>
    <xf numFmtId="0" fontId="119" fillId="18" borderId="19">
      <protection locked="0"/>
    </xf>
    <xf numFmtId="0" fontId="119" fillId="18" borderId="19">
      <protection locked="0"/>
    </xf>
    <xf numFmtId="0" fontId="51" fillId="18" borderId="19">
      <protection locked="0"/>
    </xf>
    <xf numFmtId="0" fontId="51" fillId="18" borderId="19">
      <protection locked="0"/>
    </xf>
    <xf numFmtId="0" fontId="51" fillId="18" borderId="19">
      <protection locked="0"/>
    </xf>
    <xf numFmtId="0" fontId="153" fillId="0" borderId="0" applyNumberFormat="0" applyFill="0" applyBorder="0" applyAlignment="0" applyProtection="0"/>
    <xf numFmtId="49" fontId="86" fillId="0" borderId="0" applyFill="0" applyBorder="0" applyAlignment="0"/>
    <xf numFmtId="214" fontId="86" fillId="0" borderId="0" applyFill="0" applyBorder="0" applyAlignment="0"/>
    <xf numFmtId="0" fontId="114" fillId="24" borderId="0" applyNumberFormat="0" applyBorder="0" applyAlignment="0" applyProtection="0">
      <alignment vertical="center"/>
    </xf>
    <xf numFmtId="230" fontId="0" fillId="0" borderId="0" applyFill="0" applyBorder="0" applyAlignment="0"/>
    <xf numFmtId="221" fontId="50" fillId="0" borderId="0" applyFont="0" applyFill="0" applyBorder="0" applyAlignment="0" applyProtection="0"/>
    <xf numFmtId="0" fontId="68" fillId="17" borderId="0" applyNumberFormat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63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46" fillId="51" borderId="0" applyNumberFormat="0" applyBorder="0" applyAlignment="0" applyProtection="0"/>
    <xf numFmtId="0" fontId="130" fillId="0" borderId="0" applyNumberFormat="0" applyFill="0" applyBorder="0" applyAlignment="0" applyProtection="0">
      <alignment vertical="center"/>
    </xf>
    <xf numFmtId="9" fontId="154" fillId="0" borderId="0" applyFont="0" applyFill="0" applyBorder="0" applyAlignment="0" applyProtection="0"/>
    <xf numFmtId="0" fontId="50" fillId="0" borderId="0"/>
    <xf numFmtId="0" fontId="68" fillId="17" borderId="0" applyNumberFormat="0" applyBorder="0" applyAlignment="0" applyProtection="0">
      <alignment vertical="center"/>
    </xf>
    <xf numFmtId="0" fontId="0" fillId="0" borderId="0"/>
    <xf numFmtId="178" fontId="50" fillId="0" borderId="0" applyFont="0" applyFill="0" applyBorder="0" applyAlignment="0" applyProtection="0"/>
    <xf numFmtId="41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155" fillId="0" borderId="33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6" fillId="0" borderId="26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157" fillId="0" borderId="0"/>
    <xf numFmtId="0" fontId="0" fillId="0" borderId="3" applyNumberFormat="0" applyFill="0" applyProtection="0">
      <alignment horizontal="right"/>
    </xf>
    <xf numFmtId="0" fontId="121" fillId="0" borderId="33" applyNumberFormat="0" applyFill="0" applyAlignment="0" applyProtection="0">
      <alignment vertical="center"/>
    </xf>
    <xf numFmtId="0" fontId="122" fillId="0" borderId="30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3" fillId="0" borderId="26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58" fillId="0" borderId="3" applyNumberFormat="0" applyFill="0" applyProtection="0">
      <alignment horizontal="center"/>
    </xf>
    <xf numFmtId="0" fontId="46" fillId="6" borderId="0" applyNumberFormat="0" applyBorder="0" applyAlignment="0" applyProtection="0">
      <alignment vertical="center"/>
    </xf>
    <xf numFmtId="4" fontId="115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0" fillId="0" borderId="0"/>
    <xf numFmtId="0" fontId="160" fillId="0" borderId="17" applyNumberFormat="0" applyFill="0" applyProtection="0">
      <alignment horizontal="center"/>
    </xf>
    <xf numFmtId="0" fontId="114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14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0" fillId="0" borderId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/>
    <xf numFmtId="0" fontId="55" fillId="12" borderId="0" applyNumberFormat="0" applyBorder="0" applyAlignment="0" applyProtection="0">
      <alignment vertical="center"/>
    </xf>
    <xf numFmtId="0" fontId="51" fillId="0" borderId="0"/>
    <xf numFmtId="0" fontId="55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43" fontId="131" fillId="0" borderId="0" applyFont="0" applyFill="0" applyBorder="0" applyAlignment="0" applyProtection="0"/>
    <xf numFmtId="0" fontId="92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" fontId="161" fillId="0" borderId="1">
      <alignment vertical="center"/>
      <protection locked="0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62" fillId="0" borderId="0"/>
    <xf numFmtId="0" fontId="5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30" fillId="0" borderId="0" applyFill="0" applyBorder="0" applyAlignment="0"/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95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0" fillId="0" borderId="0"/>
    <xf numFmtId="0" fontId="164" fillId="23" borderId="16" applyNumberFormat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0" fontId="76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63" fillId="0" borderId="0">
      <alignment vertical="center"/>
    </xf>
    <xf numFmtId="0" fontId="0" fillId="0" borderId="0"/>
    <xf numFmtId="0" fontId="63" fillId="0" borderId="0">
      <alignment vertical="center"/>
    </xf>
    <xf numFmtId="0" fontId="0" fillId="0" borderId="0"/>
    <xf numFmtId="0" fontId="63" fillId="0" borderId="0">
      <alignment vertical="center"/>
    </xf>
    <xf numFmtId="0" fontId="63" fillId="0" borderId="0">
      <alignment vertical="center"/>
    </xf>
    <xf numFmtId="0" fontId="1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77" borderId="37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51" fillId="17" borderId="0" applyNumberFormat="0" applyBorder="0" applyAlignment="0" applyProtection="0">
      <alignment vertical="center"/>
    </xf>
    <xf numFmtId="0" fontId="30" fillId="0" borderId="0" applyFill="0" applyBorder="0" applyAlignment="0"/>
    <xf numFmtId="0" fontId="68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9" fillId="0" borderId="0"/>
    <xf numFmtId="0" fontId="46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12" fillId="7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32" fillId="53" borderId="32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60" fillId="0" borderId="17" applyNumberFormat="0" applyFill="0" applyProtection="0">
      <alignment horizontal="left"/>
    </xf>
    <xf numFmtId="0" fontId="168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118" fillId="0" borderId="0"/>
    <xf numFmtId="0" fontId="62" fillId="7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72" borderId="0" applyNumberFormat="0" applyBorder="0" applyAlignment="0" applyProtection="0">
      <alignment vertical="center"/>
    </xf>
    <xf numFmtId="0" fontId="148" fillId="9" borderId="29" applyNumberFormat="0" applyAlignment="0" applyProtection="0">
      <alignment vertical="center"/>
    </xf>
    <xf numFmtId="1" fontId="0" fillId="0" borderId="17" applyFill="0" applyProtection="0">
      <alignment horizontal="center"/>
    </xf>
    <xf numFmtId="233" fontId="115" fillId="0" borderId="0" applyFont="0" applyFill="0" applyBorder="0" applyAlignment="0" applyProtection="0"/>
    <xf numFmtId="0" fontId="51" fillId="0" borderId="27" applyNumberFormat="0" applyFill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234" fontId="161" fillId="0" borderId="1">
      <alignment vertical="center"/>
      <protection locked="0"/>
    </xf>
    <xf numFmtId="0" fontId="59" fillId="0" borderId="0"/>
    <xf numFmtId="0" fontId="90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31" fillId="0" borderId="0" applyFont="0" applyFill="0" applyBorder="0" applyAlignment="0" applyProtection="0"/>
    <xf numFmtId="236" fontId="131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238" fontId="27" fillId="0" borderId="8" xfId="0" applyNumberFormat="1" applyFont="1" applyFill="1" applyBorder="1" applyAlignment="1" applyProtection="1">
      <alignment horizontal="center" vertical="center"/>
    </xf>
    <xf numFmtId="239" fontId="23" fillId="0" borderId="8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Fill="1" applyBorder="1" applyAlignment="1">
      <alignment vertical="center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237" fontId="30" fillId="0" borderId="1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8" xfId="0" applyNumberFormat="1" applyFont="1" applyFill="1" applyBorder="1" applyAlignment="1" applyProtection="1">
      <alignment horizontal="left" vertical="center"/>
    </xf>
    <xf numFmtId="238" fontId="23" fillId="0" borderId="8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/>
    </xf>
    <xf numFmtId="0" fontId="20" fillId="0" borderId="1" xfId="0" applyFont="1" applyBorder="1" applyAlignment="1" applyProtection="1"/>
    <xf numFmtId="237" fontId="20" fillId="0" borderId="1" xfId="0" applyNumberFormat="1" applyFont="1" applyBorder="1" applyAlignment="1" applyProtection="1"/>
    <xf numFmtId="0" fontId="32" fillId="0" borderId="1" xfId="0" applyFont="1" applyBorder="1" applyAlignment="1" applyProtection="1">
      <alignment horizontal="left"/>
    </xf>
    <xf numFmtId="0" fontId="33" fillId="0" borderId="1" xfId="0" applyFont="1" applyBorder="1" applyAlignment="1" applyProtection="1"/>
    <xf numFmtId="0" fontId="20" fillId="0" borderId="1" xfId="0" applyFont="1" applyBorder="1" applyAlignment="1" applyProtection="1">
      <alignment horizont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240" fontId="23" fillId="0" borderId="8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40" fontId="23" fillId="0" borderId="8" xfId="0" applyNumberFormat="1" applyFont="1" applyBorder="1" applyAlignment="1" applyProtection="1">
      <alignment horizontal="right" vertical="center" wrapText="1"/>
    </xf>
    <xf numFmtId="0" fontId="23" fillId="0" borderId="8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36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7" fillId="0" borderId="0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1" fillId="0" borderId="10" xfId="25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1" fillId="0" borderId="10" xfId="25" applyFont="1" applyBorder="1" applyAlignment="1" applyProtection="1">
      <alignment vertical="center"/>
    </xf>
    <xf numFmtId="0" fontId="21" fillId="0" borderId="12" xfId="25" applyFont="1" applyBorder="1" applyAlignment="1" applyProtection="1">
      <alignment vertical="center" wrapText="1"/>
    </xf>
    <xf numFmtId="0" fontId="25" fillId="0" borderId="13" xfId="0" applyFont="1" applyBorder="1" applyAlignment="1" applyProtection="1">
      <alignment vertical="center"/>
    </xf>
    <xf numFmtId="0" fontId="25" fillId="0" borderId="13" xfId="0" applyFont="1" applyBorder="1" applyAlignment="1" applyProtection="1"/>
    <xf numFmtId="0" fontId="21" fillId="0" borderId="14" xfId="25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_2007年一季报(待披露0422)" xfId="88"/>
    <cellStyle name="差_教育厅提供义务教育及高中教师人数（2009年1月6日）" xfId="89"/>
    <cellStyle name="链接单元格" xfId="90" builtinId="24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F3" xfId="129"/>
    <cellStyle name="差_Book1_Book1_2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?" xfId="153"/>
    <cellStyle name="_ET_STYLE_NoName_00__Book1_1_项目支出明细表科室第二稿(汇报郭局长修改后）" xfId="154"/>
    <cellStyle name="_Book1" xfId="155"/>
    <cellStyle name="常规 2 7 2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常规 20 2 2" xfId="161"/>
    <cellStyle name="?? [0]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_建会〔2007〕209号附件：核算码与COA段值映射关系表" xfId="169"/>
    <cellStyle name="?_临夏市_5" xfId="170"/>
    <cellStyle name="常规 3 3 3" xfId="171"/>
    <cellStyle name="ColLevel_0" xfId="172"/>
    <cellStyle name="Calc Currency (0) 2" xfId="173"/>
    <cellStyle name="?鹎%U龡&amp;H?_x0008__x001c__x001c_?_x0007__x0001__x0001_" xfId="174"/>
    <cellStyle name="_KPMG original version_(中企华)审计评估联合申报明细表.V1" xfId="175"/>
    <cellStyle name="差_2006年水利统计指标统计表" xfId="176"/>
    <cellStyle name="@_text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Accent3 - 60%" xfId="185"/>
    <cellStyle name="好_2009年一般性转移支付标准工资_~4190974" xfId="186"/>
    <cellStyle name="㼿㼿?" xfId="187"/>
    <cellStyle name="_(电解铝)报表调整模板" xfId="188"/>
    <cellStyle name="_（黄岛电厂）报表" xfId="189"/>
    <cellStyle name="_(中企华)审计评估联合申报明细表.V1" xfId="190"/>
    <cellStyle name="_~0254683" xfId="191"/>
    <cellStyle name="Œ…‹æØ‚è [0.00]_Region Orders (2)" xfId="192"/>
    <cellStyle name="_2007年综合经营计划表样(计划处20061016)" xfId="193"/>
    <cellStyle name="常规 17 2" xfId="194"/>
    <cellStyle name="_~1542229" xfId="195"/>
    <cellStyle name="_~1723196" xfId="196"/>
    <cellStyle name="KPMG Heading 3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category" xfId="226"/>
    <cellStyle name="_2006年报表调整-常林股份公司(本部)" xfId="227"/>
    <cellStyle name="_2005年综合经营计划表（调整后公式）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_2007综合经营计划表" xfId="245"/>
    <cellStyle name="百分比 5 2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差_汇总-县级财政报表附表" xfId="251"/>
    <cellStyle name="分级显示行_1_13区汇总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60% - 强调文字颜色 6 2" xfId="260"/>
    <cellStyle name="好_2007年人员分部门统计表" xfId="261"/>
    <cellStyle name="_2011年各行基数及计划增量调查表（部门上报汇总）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好_汇总-县级财政报表附表" xfId="268"/>
    <cellStyle name="F5" xfId="269"/>
    <cellStyle name="Calc Percent (2)" xfId="270"/>
    <cellStyle name="_ZMN05年审底稿－桂林橡胶‘" xfId="271"/>
    <cellStyle name="_Book1_1" xfId="272"/>
    <cellStyle name="差_Book1_2013年部门预算车辆情况统计表" xfId="273"/>
    <cellStyle name="常规 3 2 2" xfId="274"/>
    <cellStyle name="㼿㼿㼿㼿?" xfId="275"/>
    <cellStyle name="_long term loan - others 300504_Shenhua PBC package 050530_(中企华)审计评估联合申报明细表.V1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汇总 2" xfId="284"/>
    <cellStyle name="Comma  - Style5" xfId="285"/>
    <cellStyle name="_Book1_1_项目支出明细表科室第二稿(汇报郭局长修改后）" xfId="286"/>
    <cellStyle name="好_城建部门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检查单元格 2" xfId="294"/>
    <cellStyle name="Linked Cell" xfId="295"/>
    <cellStyle name="Currency\[0]" xfId="296"/>
    <cellStyle name="归盒啦_95" xfId="297"/>
    <cellStyle name="千位分隔 5" xfId="298"/>
    <cellStyle name="_Book1_2_Book1" xfId="299"/>
    <cellStyle name="好_Book1_4" xfId="300"/>
    <cellStyle name="常规 23 2" xfId="301"/>
    <cellStyle name="_钞币安防汇总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_Book1_2_项目支出明细表科室第二稿(汇报郭局长修改后）" xfId="307"/>
    <cellStyle name="常规 3_2013年部门预算车辆情况统计表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F7" xfId="315"/>
    <cellStyle name="_Book1_3" xfId="316"/>
    <cellStyle name="Accent1 - 20%" xfId="317"/>
    <cellStyle name="20% - Accent1" xfId="318"/>
    <cellStyle name="_Part III.200406.Loan and Liabilities details.(Site Name)_KPMG original version_附件1：审计评估联合申报明细表" xfId="319"/>
    <cellStyle name="_分行操作风险测算" xfId="320"/>
    <cellStyle name="_费用_Book1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EY House" xfId="339"/>
    <cellStyle name="_CCB.HO.New TB template.CCB PRC IAS Sorting.040223 trial run" xfId="340"/>
    <cellStyle name="style1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_ET_STYLE_NoName_00__Book1_1_社保口项目支出明细表科室第二稿(汇报郭局长修改后）" xfId="352"/>
    <cellStyle name="差_副本73283696546880457822010-04-29" xfId="353"/>
    <cellStyle name="Mon閠aũre_!!!GO" xfId="354"/>
    <cellStyle name="好_11大理" xfId="355"/>
    <cellStyle name="_ET_STYLE_NoName_00__Book1_2" xfId="356"/>
    <cellStyle name="Accent5 - 20%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_long term loan - others 300504_Shenhua PBC package 050530_附件1：审计评估联合申报明细表" xfId="393"/>
    <cellStyle name="F4" xfId="394"/>
    <cellStyle name="{Thousand}" xfId="395"/>
    <cellStyle name="适中 3" xfId="396"/>
    <cellStyle name="_long term loan - others 300504_附件1：审计评估联合申报明细表" xfId="397"/>
    <cellStyle name="60% - Accent5" xfId="398"/>
    <cellStyle name="强调文字颜色 4 2" xfId="399"/>
    <cellStyle name="常规 2 5" xfId="400"/>
    <cellStyle name="_long term loan - others 300504_审计调查表.V3" xfId="401"/>
    <cellStyle name="差_云南农村义务教育统计表" xfId="402"/>
    <cellStyle name="_Part III.200406.Loan and Liabilities details.(Site Name)" xfId="403"/>
    <cellStyle name="差_县级基础数据" xfId="404"/>
    <cellStyle name="Moneda [0]_96 Risk" xfId="405"/>
    <cellStyle name="Currency [00]" xfId="406"/>
    <cellStyle name="_Part III.200406.Loan and Liabilities details.(Site Name)_(中企华)审计评估联合申报明细表.V1" xfId="407"/>
    <cellStyle name="烹拳 [0]_ +Foil &amp; -FOIL &amp; PAPER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_Part III.200406.Loan and Liabilities details.(Site Name)_Shenhua PBC package 050530_附件1：审计评估联合申报明细表" xfId="415"/>
    <cellStyle name="好 2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_Part III.200406.Loan and Liabilities details.(Site Name)_审计调查表.V3" xfId="420"/>
    <cellStyle name="千位分隔 2" xfId="421"/>
    <cellStyle name="好_Book1_1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好_Book1_5" xfId="465"/>
    <cellStyle name="_林海股份报表2006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Accent3" xfId="479"/>
    <cellStyle name="_网络改造通信费用测算表（20090820）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{Thousand [0]}" xfId="501"/>
    <cellStyle name="PSInt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Monétaire [0]_!!!GO" xfId="517"/>
    <cellStyle name="20% - 强调文字颜色 4 3" xfId="518"/>
    <cellStyle name="常规 8 2 2" xfId="519"/>
    <cellStyle name="20% - 强调文字颜色 5 2" xfId="520"/>
    <cellStyle name="20% - 强调文字颜色 5 3" xfId="521"/>
    <cellStyle name="Input Cells_2013年部门预算车辆情况统计表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百分比 2 4 2" xfId="587"/>
    <cellStyle name="PrePop Currency (2)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_!!!GO" xfId="604"/>
    <cellStyle name="Calc Units (2)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InputArea" xfId="682"/>
    <cellStyle name="注释 3" xfId="683"/>
    <cellStyle name="好_财政供养人员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표준_(업무)평가단" xfId="849"/>
    <cellStyle name="差_财政供养人员" xfId="850"/>
    <cellStyle name="常规 11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9" sqref="A9:I9"/>
    </sheetView>
  </sheetViews>
  <sheetFormatPr defaultColWidth="9" defaultRowHeight="12.75" customHeight="1"/>
  <cols>
    <col min="1" max="9" width="17.1428571428571" style="49" customWidth="1"/>
    <col min="10" max="10" width="9" style="49" customWidth="1"/>
  </cols>
  <sheetData>
    <row r="2" ht="14.25" customHeight="1" spans="1:10">
      <c r="A2" s="154"/>
      <c r="B2"/>
      <c r="C2"/>
      <c r="D2"/>
      <c r="E2"/>
      <c r="F2"/>
      <c r="G2"/>
      <c r="H2"/>
      <c r="I2"/>
      <c r="J2"/>
    </row>
    <row r="3" ht="18.75" customHeight="1" spans="1:10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/>
    </row>
    <row r="4" ht="24" customHeight="1" spans="1:10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/>
    </row>
    <row r="5" ht="14.25" customHeight="1" spans="1:10">
      <c r="A5" s="155"/>
      <c r="B5" s="155"/>
      <c r="C5" s="155"/>
      <c r="D5" s="155"/>
      <c r="E5" s="155"/>
      <c r="F5" s="155"/>
      <c r="G5" s="155"/>
      <c r="H5" s="155"/>
      <c r="I5" s="155"/>
      <c r="J5"/>
    </row>
    <row r="6" ht="14.25" customHeight="1" spans="1:10">
      <c r="A6" s="155"/>
      <c r="B6" s="155"/>
      <c r="C6" s="155"/>
      <c r="D6" s="155"/>
      <c r="E6" s="155"/>
      <c r="F6" s="155"/>
      <c r="G6" s="155"/>
      <c r="H6" s="155"/>
      <c r="I6" s="155"/>
      <c r="J6"/>
    </row>
    <row r="7" ht="14.25" customHeight="1" spans="1:10">
      <c r="A7" s="155"/>
      <c r="B7" s="155"/>
      <c r="C7" s="155"/>
      <c r="D7" s="155"/>
      <c r="E7" s="155"/>
      <c r="F7" s="155"/>
      <c r="G7" s="155"/>
      <c r="H7" s="155"/>
      <c r="I7" s="155"/>
      <c r="J7"/>
    </row>
    <row r="8" ht="14.25" customHeight="1" spans="1:10">
      <c r="A8" s="155"/>
      <c r="B8" s="155"/>
      <c r="C8" s="155"/>
      <c r="D8" s="155"/>
      <c r="E8" s="155"/>
      <c r="F8" s="155"/>
      <c r="G8" s="155"/>
      <c r="H8" s="155"/>
      <c r="I8" s="155"/>
      <c r="J8"/>
    </row>
    <row r="9" ht="33" customHeight="1" spans="1:10">
      <c r="A9" s="156" t="s">
        <v>2</v>
      </c>
      <c r="B9" s="156"/>
      <c r="C9" s="156"/>
      <c r="D9" s="156"/>
      <c r="E9" s="156"/>
      <c r="F9" s="156"/>
      <c r="G9" s="156"/>
      <c r="H9" s="156"/>
      <c r="I9" s="156"/>
      <c r="J9"/>
    </row>
    <row r="10" ht="14.25" customHeight="1" spans="1:10">
      <c r="A10" s="155"/>
      <c r="B10" s="155"/>
      <c r="C10" s="155"/>
      <c r="D10" s="155"/>
      <c r="E10" s="155"/>
      <c r="F10" s="155"/>
      <c r="G10" s="155"/>
      <c r="H10" s="155"/>
      <c r="I10" s="155"/>
      <c r="J10"/>
    </row>
    <row r="11" ht="14.25" customHeight="1" spans="1:10">
      <c r="A11" s="155"/>
      <c r="B11" s="155"/>
      <c r="C11" s="155"/>
      <c r="D11" s="155"/>
      <c r="E11" s="155"/>
      <c r="F11" s="155"/>
      <c r="G11" s="155"/>
      <c r="H11" s="155"/>
      <c r="I11" s="155"/>
      <c r="J11"/>
    </row>
    <row r="12" ht="14.25" customHeight="1" spans="1:10">
      <c r="A12" s="155"/>
      <c r="B12" s="155"/>
      <c r="C12" s="155"/>
      <c r="D12" s="155"/>
      <c r="E12" s="155"/>
      <c r="F12" s="155"/>
      <c r="G12" s="155"/>
      <c r="H12" s="155"/>
      <c r="I12" s="155"/>
      <c r="J12"/>
    </row>
    <row r="13" ht="14.25" customHeight="1" spans="1:10">
      <c r="A13" s="155"/>
      <c r="B13" s="155"/>
      <c r="C13" s="155"/>
      <c r="D13" s="155"/>
      <c r="E13" s="155"/>
      <c r="F13" s="155"/>
      <c r="G13" s="155"/>
      <c r="H13" s="155"/>
      <c r="I13" s="155"/>
      <c r="J13"/>
    </row>
    <row r="14" ht="14.25" customHeight="1" spans="1:10">
      <c r="A14" s="155"/>
      <c r="B14" s="155"/>
      <c r="C14" s="155"/>
      <c r="D14" s="155"/>
      <c r="E14" s="155"/>
      <c r="F14" s="155"/>
      <c r="G14" s="155"/>
      <c r="H14" s="155"/>
      <c r="I14" s="155"/>
      <c r="J14"/>
    </row>
    <row r="15" ht="14.25" customHeight="1" spans="1:10">
      <c r="A15" s="155"/>
      <c r="B15" s="155"/>
      <c r="C15" s="155"/>
      <c r="D15" s="155"/>
      <c r="E15" s="155"/>
      <c r="F15" s="155"/>
      <c r="G15" s="155"/>
      <c r="H15" s="155"/>
      <c r="I15" s="155"/>
      <c r="J15"/>
    </row>
    <row r="16" ht="14.25" customHeight="1" spans="1:10">
      <c r="A16" s="155"/>
      <c r="B16" s="155"/>
      <c r="C16" s="155"/>
      <c r="D16" s="155"/>
      <c r="E16" s="155"/>
      <c r="F16" s="155"/>
      <c r="G16" s="155"/>
      <c r="H16" s="155"/>
      <c r="I16" s="155"/>
      <c r="J16"/>
    </row>
    <row r="17" ht="14.25" customHeight="1" spans="1:10">
      <c r="A17" s="155"/>
      <c r="B17" s="155"/>
      <c r="C17" s="155"/>
      <c r="D17" s="155"/>
      <c r="E17" s="155"/>
      <c r="F17" s="155"/>
      <c r="G17" s="155"/>
      <c r="H17" s="155"/>
      <c r="I17" s="155"/>
      <c r="J17"/>
    </row>
    <row r="18" ht="14.25" customHeight="1" spans="1:10">
      <c r="A18" s="155"/>
      <c r="B18" s="155"/>
      <c r="C18" s="155"/>
      <c r="D18" s="155"/>
      <c r="E18" s="155"/>
      <c r="F18" s="155"/>
      <c r="G18" s="155"/>
      <c r="H18" s="155"/>
      <c r="I18" s="155"/>
      <c r="J18"/>
    </row>
    <row r="19" ht="14.25" customHeight="1" spans="1:10">
      <c r="A19" s="157" t="s">
        <v>3</v>
      </c>
      <c r="B19" s="155"/>
      <c r="C19" s="155"/>
      <c r="D19" s="155"/>
      <c r="E19" s="155"/>
      <c r="F19" s="155"/>
      <c r="G19" s="155"/>
      <c r="H19" s="155"/>
      <c r="I19" s="155"/>
      <c r="J19"/>
    </row>
    <row r="20" ht="14.25" customHeight="1" spans="1:10">
      <c r="A20" s="155"/>
      <c r="B20" s="155"/>
      <c r="C20" s="155"/>
      <c r="D20" s="155"/>
      <c r="E20" s="155"/>
      <c r="F20" s="155"/>
      <c r="G20" s="155"/>
      <c r="H20" s="155"/>
      <c r="I20" s="155"/>
      <c r="J20"/>
    </row>
    <row r="21" ht="14.25" customHeight="1" spans="1:10">
      <c r="A21" s="155"/>
      <c r="B21" s="155"/>
      <c r="C21" s="155"/>
      <c r="D21" s="155"/>
      <c r="E21" s="155"/>
      <c r="F21" s="155"/>
      <c r="G21" s="155"/>
      <c r="H21"/>
      <c r="I21" s="155"/>
      <c r="J21"/>
    </row>
    <row r="22" ht="14.25" customHeight="1" spans="1:10">
      <c r="A22" s="155"/>
      <c r="B22" s="155" t="s">
        <v>4</v>
      </c>
      <c r="C22"/>
      <c r="D22"/>
      <c r="E22" s="155" t="s">
        <v>5</v>
      </c>
      <c r="F22"/>
      <c r="G22" s="155" t="s">
        <v>6</v>
      </c>
      <c r="H22"/>
      <c r="I22" s="155"/>
      <c r="J22"/>
    </row>
    <row r="23" ht="15.75" customHeight="1" spans="1:10">
      <c r="A23"/>
      <c r="B23" s="158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6" sqref="C6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44"/>
      <c r="C3"/>
      <c r="D3"/>
    </row>
    <row r="4" ht="24.75" customHeight="1" spans="1:4">
      <c r="A4"/>
      <c r="B4" s="145" t="s">
        <v>9</v>
      </c>
      <c r="C4" s="146" t="s">
        <v>10</v>
      </c>
      <c r="D4"/>
    </row>
    <row r="5" ht="24.75" customHeight="1" spans="1:4">
      <c r="A5"/>
      <c r="B5" s="147" t="s">
        <v>11</v>
      </c>
      <c r="C5" s="148"/>
      <c r="D5"/>
    </row>
    <row r="6" ht="24.75" customHeight="1" spans="1:4">
      <c r="A6"/>
      <c r="B6" s="147" t="s">
        <v>12</v>
      </c>
      <c r="C6" s="148" t="s">
        <v>13</v>
      </c>
      <c r="D6"/>
    </row>
    <row r="7" ht="24.75" customHeight="1" spans="1:4">
      <c r="A7"/>
      <c r="B7" s="147" t="s">
        <v>14</v>
      </c>
      <c r="C7" s="148" t="s">
        <v>15</v>
      </c>
      <c r="D7"/>
    </row>
    <row r="8" ht="24.75" customHeight="1" spans="1:4">
      <c r="A8"/>
      <c r="B8" s="147" t="s">
        <v>16</v>
      </c>
      <c r="C8" s="148"/>
      <c r="D8"/>
    </row>
    <row r="9" ht="24.75" customHeight="1" spans="1:4">
      <c r="A9"/>
      <c r="B9" s="147" t="s">
        <v>17</v>
      </c>
      <c r="C9" s="148" t="s">
        <v>18</v>
      </c>
      <c r="D9"/>
    </row>
    <row r="10" ht="24.75" customHeight="1" spans="1:4">
      <c r="A10"/>
      <c r="B10" s="147" t="s">
        <v>19</v>
      </c>
      <c r="C10" s="148" t="s">
        <v>20</v>
      </c>
      <c r="D10"/>
    </row>
    <row r="11" ht="24.75" customHeight="1" spans="1:4">
      <c r="A11"/>
      <c r="B11" s="149" t="s">
        <v>21</v>
      </c>
      <c r="C11" s="148" t="s">
        <v>22</v>
      </c>
      <c r="D11"/>
    </row>
    <row r="12" ht="24.75" customHeight="1" spans="1:4">
      <c r="A12"/>
      <c r="B12" s="150" t="s">
        <v>23</v>
      </c>
      <c r="C12" s="151" t="s">
        <v>24</v>
      </c>
      <c r="D12"/>
    </row>
    <row r="13" ht="24.75" customHeight="1" spans="1:4">
      <c r="A13"/>
      <c r="B13" s="150" t="s">
        <v>25</v>
      </c>
      <c r="C13" s="152"/>
      <c r="D13"/>
    </row>
    <row r="14" ht="24.75" customHeight="1" spans="1:4">
      <c r="A14"/>
      <c r="B14" s="153" t="s">
        <v>26</v>
      </c>
      <c r="C14" s="152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5" workbookViewId="0">
      <selection activeCell="D15" sqref="D15"/>
    </sheetView>
  </sheetViews>
  <sheetFormatPr defaultColWidth="9.14285714285714" defaultRowHeight="12.75" customHeight="1" outlineLevelCol="4"/>
  <cols>
    <col min="1" max="1" width="34.8571428571429" style="126" customWidth="1"/>
    <col min="2" max="2" width="27.2857142857143" style="126" customWidth="1"/>
    <col min="3" max="3" width="34.5714285714286" style="126" customWidth="1"/>
    <col min="4" max="4" width="27.4285714285714" style="126" customWidth="1"/>
    <col min="5" max="5" width="31.2857142857143" style="126" customWidth="1"/>
    <col min="6" max="16384" width="9.14285714285714" style="127"/>
  </cols>
  <sheetData>
    <row r="1" ht="24.75" customHeight="1" spans="1:1">
      <c r="A1" s="128"/>
    </row>
    <row r="2" ht="24.75" customHeight="1" spans="1:4">
      <c r="A2" s="129" t="s">
        <v>27</v>
      </c>
      <c r="B2" s="129"/>
      <c r="C2" s="129"/>
      <c r="D2" s="129"/>
    </row>
    <row r="3" ht="24.75" customHeight="1" spans="1:4">
      <c r="A3" s="130"/>
      <c r="B3" s="131"/>
      <c r="C3" s="131"/>
      <c r="D3" s="132" t="s">
        <v>28</v>
      </c>
    </row>
    <row r="4" ht="24.75" customHeight="1" spans="1:4">
      <c r="A4" s="133" t="s">
        <v>29</v>
      </c>
      <c r="B4" s="133"/>
      <c r="C4" s="133" t="s">
        <v>30</v>
      </c>
      <c r="D4" s="133"/>
    </row>
    <row r="5" ht="24.75" customHeight="1" spans="1:4">
      <c r="A5" s="133" t="s">
        <v>31</v>
      </c>
      <c r="B5" s="133" t="s">
        <v>32</v>
      </c>
      <c r="C5" s="133" t="s">
        <v>31</v>
      </c>
      <c r="D5" s="133" t="s">
        <v>32</v>
      </c>
    </row>
    <row r="6" s="125" customFormat="1" ht="21.95" customHeight="1" spans="1:5">
      <c r="A6" s="120" t="s">
        <v>33</v>
      </c>
      <c r="B6" s="134">
        <f>B7+B8</f>
        <v>705123</v>
      </c>
      <c r="C6" s="108" t="s">
        <v>34</v>
      </c>
      <c r="D6" s="135"/>
      <c r="E6" s="136"/>
    </row>
    <row r="7" s="125" customFormat="1" ht="21.95" customHeight="1" spans="1:5">
      <c r="A7" s="120" t="s">
        <v>35</v>
      </c>
      <c r="B7" s="135">
        <v>705123</v>
      </c>
      <c r="C7" s="108" t="s">
        <v>36</v>
      </c>
      <c r="D7" s="135"/>
      <c r="E7" s="136"/>
    </row>
    <row r="8" s="125" customFormat="1" ht="21.95" customHeight="1" spans="1:5">
      <c r="A8" s="120" t="s">
        <v>37</v>
      </c>
      <c r="B8" s="135"/>
      <c r="C8" s="108" t="s">
        <v>38</v>
      </c>
      <c r="D8" s="135"/>
      <c r="E8" s="136"/>
    </row>
    <row r="9" s="125" customFormat="1" ht="21.95" customHeight="1" spans="1:5">
      <c r="A9" s="120" t="s">
        <v>39</v>
      </c>
      <c r="B9" s="135">
        <f>B10+B11</f>
        <v>0</v>
      </c>
      <c r="C9" s="108" t="s">
        <v>40</v>
      </c>
      <c r="D9" s="135"/>
      <c r="E9" s="136"/>
    </row>
    <row r="10" s="125" customFormat="1" ht="21.95" customHeight="1" spans="1:5">
      <c r="A10" s="120" t="s">
        <v>41</v>
      </c>
      <c r="B10" s="135"/>
      <c r="C10" s="108" t="s">
        <v>42</v>
      </c>
      <c r="D10" s="135"/>
      <c r="E10" s="136"/>
    </row>
    <row r="11" s="125" customFormat="1" ht="21.95" customHeight="1" spans="1:5">
      <c r="A11" s="120" t="s">
        <v>43</v>
      </c>
      <c r="B11" s="135"/>
      <c r="C11" s="108" t="s">
        <v>44</v>
      </c>
      <c r="D11" s="135"/>
      <c r="E11" s="136"/>
    </row>
    <row r="12" s="125" customFormat="1" ht="21.95" customHeight="1" spans="1:5">
      <c r="A12" s="120" t="s">
        <v>45</v>
      </c>
      <c r="B12" s="135">
        <f>B13+B14+B15</f>
        <v>775723</v>
      </c>
      <c r="C12" s="108" t="s">
        <v>46</v>
      </c>
      <c r="D12" s="135"/>
      <c r="E12" s="136"/>
    </row>
    <row r="13" s="125" customFormat="1" ht="21.95" customHeight="1" spans="1:5">
      <c r="A13" s="120" t="s">
        <v>47</v>
      </c>
      <c r="B13" s="135">
        <v>0</v>
      </c>
      <c r="C13" s="108" t="s">
        <v>48</v>
      </c>
      <c r="D13" s="135"/>
      <c r="E13" s="136"/>
    </row>
    <row r="14" s="125" customFormat="1" ht="21.95" customHeight="1" spans="1:5">
      <c r="A14" s="120" t="s">
        <v>49</v>
      </c>
      <c r="B14" s="135">
        <v>775723</v>
      </c>
      <c r="C14" s="108" t="s">
        <v>50</v>
      </c>
      <c r="D14" s="135"/>
      <c r="E14" s="136"/>
    </row>
    <row r="15" s="125" customFormat="1" ht="21.95" customHeight="1" spans="1:5">
      <c r="A15" s="120" t="s">
        <v>51</v>
      </c>
      <c r="B15" s="134">
        <v>0</v>
      </c>
      <c r="C15" s="108" t="s">
        <v>52</v>
      </c>
      <c r="D15" s="135">
        <v>1480846</v>
      </c>
      <c r="E15" s="136"/>
    </row>
    <row r="16" s="125" customFormat="1" ht="21.95" customHeight="1" spans="1:5">
      <c r="A16" s="120" t="s">
        <v>53</v>
      </c>
      <c r="B16" s="134">
        <v>0</v>
      </c>
      <c r="C16" s="108" t="s">
        <v>54</v>
      </c>
      <c r="D16" s="135"/>
      <c r="E16" s="136"/>
    </row>
    <row r="17" s="125" customFormat="1" ht="21.95" customHeight="1" spans="1:5">
      <c r="A17" s="120" t="s">
        <v>55</v>
      </c>
      <c r="B17" s="134">
        <v>0</v>
      </c>
      <c r="C17" s="108" t="s">
        <v>56</v>
      </c>
      <c r="D17" s="135"/>
      <c r="E17" s="136"/>
    </row>
    <row r="18" s="125" customFormat="1" ht="21.95" customHeight="1" spans="1:5">
      <c r="A18" s="120" t="s">
        <v>57</v>
      </c>
      <c r="B18" s="134">
        <v>0</v>
      </c>
      <c r="C18" s="108" t="s">
        <v>58</v>
      </c>
      <c r="D18" s="135"/>
      <c r="E18" s="136"/>
    </row>
    <row r="19" s="125" customFormat="1" ht="21.95" customHeight="1" spans="1:5">
      <c r="A19" s="120" t="s">
        <v>59</v>
      </c>
      <c r="B19" s="134">
        <v>0</v>
      </c>
      <c r="C19" s="108" t="s">
        <v>60</v>
      </c>
      <c r="D19" s="135"/>
      <c r="E19" s="136"/>
    </row>
    <row r="20" s="125" customFormat="1" ht="21.95" customHeight="1" spans="1:5">
      <c r="A20" s="120"/>
      <c r="B20" s="134"/>
      <c r="C20" s="108" t="s">
        <v>61</v>
      </c>
      <c r="D20" s="135"/>
      <c r="E20" s="136"/>
    </row>
    <row r="21" s="125" customFormat="1" ht="21.95" customHeight="1" spans="1:5">
      <c r="A21" s="120"/>
      <c r="B21" s="134"/>
      <c r="C21" s="108" t="s">
        <v>62</v>
      </c>
      <c r="D21" s="135"/>
      <c r="E21" s="136"/>
    </row>
    <row r="22" s="125" customFormat="1" ht="21.95" customHeight="1" spans="1:5">
      <c r="A22" s="120"/>
      <c r="B22" s="134"/>
      <c r="C22" s="108" t="s">
        <v>63</v>
      </c>
      <c r="D22" s="135"/>
      <c r="E22" s="136"/>
    </row>
    <row r="23" s="125" customFormat="1" ht="21.95" customHeight="1" spans="1:5">
      <c r="A23" s="120"/>
      <c r="B23" s="134"/>
      <c r="C23" s="108" t="s">
        <v>64</v>
      </c>
      <c r="D23" s="135"/>
      <c r="E23" s="136"/>
    </row>
    <row r="24" s="125" customFormat="1" ht="21.95" customHeight="1" spans="1:5">
      <c r="A24" s="120"/>
      <c r="B24" s="134"/>
      <c r="C24" s="108" t="s">
        <v>65</v>
      </c>
      <c r="D24" s="135"/>
      <c r="E24" s="136"/>
    </row>
    <row r="25" s="125" customFormat="1" ht="21.95" customHeight="1" spans="1:5">
      <c r="A25" s="120"/>
      <c r="B25" s="134"/>
      <c r="C25" s="108" t="s">
        <v>66</v>
      </c>
      <c r="D25" s="135"/>
      <c r="E25" s="136"/>
    </row>
    <row r="26" s="125" customFormat="1" ht="21.95" customHeight="1" spans="1:5">
      <c r="A26" s="120"/>
      <c r="B26" s="134"/>
      <c r="C26" s="108" t="s">
        <v>67</v>
      </c>
      <c r="D26" s="135">
        <v>0</v>
      </c>
      <c r="E26" s="136"/>
    </row>
    <row r="27" s="125" customFormat="1" ht="21.95" customHeight="1" spans="1:5">
      <c r="A27" s="120"/>
      <c r="B27" s="134"/>
      <c r="C27" s="108" t="s">
        <v>68</v>
      </c>
      <c r="D27" s="135">
        <v>0</v>
      </c>
      <c r="E27" s="136"/>
    </row>
    <row r="28" s="125" customFormat="1" ht="21.95" customHeight="1" spans="1:5">
      <c r="A28" s="120"/>
      <c r="B28" s="134"/>
      <c r="C28" s="108" t="s">
        <v>69</v>
      </c>
      <c r="D28" s="135">
        <v>0</v>
      </c>
      <c r="E28" s="136"/>
    </row>
    <row r="29" s="125" customFormat="1" ht="21.95" customHeight="1" spans="1:5">
      <c r="A29" s="120"/>
      <c r="B29" s="134"/>
      <c r="C29" s="108" t="s">
        <v>70</v>
      </c>
      <c r="D29" s="135">
        <v>0</v>
      </c>
      <c r="E29" s="136"/>
    </row>
    <row r="30" s="125" customFormat="1" ht="21.95" customHeight="1" spans="1:5">
      <c r="A30" s="120"/>
      <c r="B30" s="134"/>
      <c r="C30" s="108" t="s">
        <v>71</v>
      </c>
      <c r="D30" s="135">
        <v>0</v>
      </c>
      <c r="E30" s="136"/>
    </row>
    <row r="31" s="125" customFormat="1" ht="21.95" customHeight="1" spans="1:5">
      <c r="A31" s="120"/>
      <c r="B31" s="134"/>
      <c r="C31" s="108" t="s">
        <v>72</v>
      </c>
      <c r="D31" s="135">
        <v>0</v>
      </c>
      <c r="E31" s="136"/>
    </row>
    <row r="32" s="125" customFormat="1" ht="21.95" customHeight="1" spans="1:5">
      <c r="A32" s="120"/>
      <c r="B32" s="134"/>
      <c r="C32" s="108" t="s">
        <v>73</v>
      </c>
      <c r="D32" s="135">
        <v>0</v>
      </c>
      <c r="E32" s="136"/>
    </row>
    <row r="33" s="125" customFormat="1" ht="21.95" customHeight="1" spans="1:5">
      <c r="A33" s="120"/>
      <c r="B33" s="134"/>
      <c r="C33" s="108" t="s">
        <v>74</v>
      </c>
      <c r="D33" s="135">
        <v>0</v>
      </c>
      <c r="E33" s="136"/>
    </row>
    <row r="34" s="125" customFormat="1" ht="21.95" customHeight="1" spans="1:5">
      <c r="A34" s="120"/>
      <c r="B34" s="134"/>
      <c r="C34" s="108" t="s">
        <v>75</v>
      </c>
      <c r="D34" s="135">
        <v>0</v>
      </c>
      <c r="E34" s="136"/>
    </row>
    <row r="35" ht="21.95" customHeight="1" spans="1:4">
      <c r="A35" s="122"/>
      <c r="B35" s="137"/>
      <c r="C35" s="138"/>
      <c r="D35" s="139"/>
    </row>
    <row r="36" s="125" customFormat="1" ht="21.95" customHeight="1" spans="1:5">
      <c r="A36" s="124" t="s">
        <v>76</v>
      </c>
      <c r="B36" s="140">
        <f>B6+B9+B12+B16+B17+B18+B19</f>
        <v>1480846</v>
      </c>
      <c r="C36" s="141" t="s">
        <v>77</v>
      </c>
      <c r="D36" s="140">
        <f>SUM(D6:D34)</f>
        <v>1480846</v>
      </c>
      <c r="E36" s="136"/>
    </row>
    <row r="37" s="125" customFormat="1" ht="21.95" customHeight="1" spans="1:5">
      <c r="A37" s="120" t="s">
        <v>78</v>
      </c>
      <c r="B37" s="142">
        <f>B38+B41+B44+B45</f>
        <v>0</v>
      </c>
      <c r="C37" s="108" t="s">
        <v>79</v>
      </c>
      <c r="D37" s="140">
        <v>0</v>
      </c>
      <c r="E37" s="136"/>
    </row>
    <row r="38" s="125" customFormat="1" ht="21.95" customHeight="1" spans="1:5">
      <c r="A38" s="120" t="s">
        <v>80</v>
      </c>
      <c r="B38" s="135">
        <f>B39+B40</f>
        <v>0</v>
      </c>
      <c r="C38" s="108"/>
      <c r="D38" s="135"/>
      <c r="E38" s="136"/>
    </row>
    <row r="39" s="125" customFormat="1" ht="21.95" customHeight="1" spans="1:5">
      <c r="A39" s="120" t="s">
        <v>81</v>
      </c>
      <c r="B39" s="135">
        <v>0</v>
      </c>
      <c r="C39" s="143"/>
      <c r="D39" s="135"/>
      <c r="E39" s="136"/>
    </row>
    <row r="40" s="125" customFormat="1" ht="21.95" customHeight="1" spans="1:5">
      <c r="A40" s="120" t="s">
        <v>82</v>
      </c>
      <c r="B40" s="135">
        <v>0</v>
      </c>
      <c r="C40" s="143"/>
      <c r="D40" s="135"/>
      <c r="E40" s="136"/>
    </row>
    <row r="41" s="125" customFormat="1" ht="21.95" customHeight="1" spans="1:5">
      <c r="A41" s="120" t="s">
        <v>83</v>
      </c>
      <c r="B41" s="135">
        <f>B43+B42</f>
        <v>0</v>
      </c>
      <c r="C41" s="143"/>
      <c r="D41" s="135"/>
      <c r="E41" s="136"/>
    </row>
    <row r="42" s="125" customFormat="1" ht="21.95" customHeight="1" spans="1:5">
      <c r="A42" s="120" t="s">
        <v>84</v>
      </c>
      <c r="B42" s="135">
        <v>0</v>
      </c>
      <c r="C42" s="143"/>
      <c r="D42" s="135"/>
      <c r="E42" s="136"/>
    </row>
    <row r="43" s="125" customFormat="1" ht="21.95" customHeight="1" spans="1:5">
      <c r="A43" s="120" t="s">
        <v>85</v>
      </c>
      <c r="B43" s="135">
        <v>0</v>
      </c>
      <c r="C43" s="143"/>
      <c r="D43" s="135"/>
      <c r="E43" s="136"/>
    </row>
    <row r="44" s="125" customFormat="1" ht="21.95" customHeight="1" spans="1:5">
      <c r="A44" s="120" t="s">
        <v>86</v>
      </c>
      <c r="B44" s="135">
        <v>0</v>
      </c>
      <c r="C44" s="143"/>
      <c r="D44" s="135"/>
      <c r="E44" s="136"/>
    </row>
    <row r="45" s="125" customFormat="1" ht="21.95" customHeight="1" spans="1:5">
      <c r="A45" s="120" t="s">
        <v>87</v>
      </c>
      <c r="B45" s="135">
        <v>0</v>
      </c>
      <c r="C45" s="143"/>
      <c r="D45" s="135"/>
      <c r="E45" s="136"/>
    </row>
    <row r="46" s="125" customFormat="1" ht="21.95" customHeight="1" spans="1:5">
      <c r="A46" s="124" t="s">
        <v>88</v>
      </c>
      <c r="B46" s="140">
        <f>B36+B37</f>
        <v>1480846</v>
      </c>
      <c r="C46" s="141" t="s">
        <v>89</v>
      </c>
      <c r="D46" s="140">
        <f>D36+D37</f>
        <v>1480846</v>
      </c>
      <c r="E46" s="13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5" workbookViewId="0">
      <selection activeCell="B13" sqref="B13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19"/>
      <c r="B3" s="52" t="s">
        <v>28</v>
      </c>
    </row>
    <row r="4" ht="24" customHeight="1" spans="1:2">
      <c r="A4" s="83" t="s">
        <v>31</v>
      </c>
      <c r="B4" s="83" t="s">
        <v>32</v>
      </c>
    </row>
    <row r="5" s="48" customFormat="1" ht="24.95" customHeight="1" spans="1:3">
      <c r="A5" s="120" t="s">
        <v>33</v>
      </c>
      <c r="B5" s="95">
        <v>705123</v>
      </c>
      <c r="C5" s="57"/>
    </row>
    <row r="6" s="48" customFormat="1" ht="24.95" customHeight="1" spans="1:3">
      <c r="A6" s="120" t="s">
        <v>35</v>
      </c>
      <c r="B6" s="121">
        <v>705123</v>
      </c>
      <c r="C6" s="57"/>
    </row>
    <row r="7" s="48" customFormat="1" ht="24.95" customHeight="1" spans="1:3">
      <c r="A7" s="120" t="s">
        <v>37</v>
      </c>
      <c r="B7" s="121"/>
      <c r="C7" s="57"/>
    </row>
    <row r="8" s="48" customFormat="1" ht="24.95" customHeight="1" spans="1:3">
      <c r="A8" s="120" t="s">
        <v>39</v>
      </c>
      <c r="B8" s="121">
        <f>B9+B10</f>
        <v>0</v>
      </c>
      <c r="C8" s="57"/>
    </row>
    <row r="9" s="48" customFormat="1" ht="24.95" customHeight="1" spans="1:3">
      <c r="A9" s="120" t="s">
        <v>41</v>
      </c>
      <c r="B9" s="121"/>
      <c r="C9" s="57"/>
    </row>
    <row r="10" s="48" customFormat="1" ht="24.95" customHeight="1" spans="1:3">
      <c r="A10" s="120" t="s">
        <v>43</v>
      </c>
      <c r="B10" s="121"/>
      <c r="C10" s="57"/>
    </row>
    <row r="11" s="48" customFormat="1" ht="24.95" customHeight="1" spans="1:3">
      <c r="A11" s="120" t="s">
        <v>45</v>
      </c>
      <c r="B11" s="121">
        <f>SUM(B12:B14)</f>
        <v>775723</v>
      </c>
      <c r="C11" s="57"/>
    </row>
    <row r="12" s="48" customFormat="1" ht="24.95" customHeight="1" spans="1:3">
      <c r="A12" s="120" t="s">
        <v>47</v>
      </c>
      <c r="B12" s="121"/>
      <c r="C12" s="57"/>
    </row>
    <row r="13" s="48" customFormat="1" ht="24.95" customHeight="1" spans="1:3">
      <c r="A13" s="120" t="s">
        <v>49</v>
      </c>
      <c r="B13" s="121">
        <v>775723</v>
      </c>
      <c r="C13" s="57"/>
    </row>
    <row r="14" s="48" customFormat="1" ht="24.95" customHeight="1" spans="1:3">
      <c r="A14" s="120" t="s">
        <v>51</v>
      </c>
      <c r="B14" s="121"/>
      <c r="C14" s="57"/>
    </row>
    <row r="15" s="48" customFormat="1" ht="24.95" customHeight="1" spans="1:3">
      <c r="A15" s="120" t="s">
        <v>53</v>
      </c>
      <c r="B15" s="121"/>
      <c r="C15" s="57"/>
    </row>
    <row r="16" s="48" customFormat="1" ht="24.95" customHeight="1" spans="1:3">
      <c r="A16" s="120" t="s">
        <v>55</v>
      </c>
      <c r="B16" s="121"/>
      <c r="C16" s="57"/>
    </row>
    <row r="17" s="48" customFormat="1" ht="24.95" customHeight="1" spans="1:3">
      <c r="A17" s="120" t="s">
        <v>57</v>
      </c>
      <c r="B17" s="121"/>
      <c r="C17" s="57"/>
    </row>
    <row r="18" s="48" customFormat="1" ht="24.95" customHeight="1" spans="1:3">
      <c r="A18" s="120" t="s">
        <v>59</v>
      </c>
      <c r="B18" s="121"/>
      <c r="C18" s="57"/>
    </row>
    <row r="19" s="48" customFormat="1" ht="24.95" customHeight="1" spans="1:3">
      <c r="A19" s="120" t="s">
        <v>78</v>
      </c>
      <c r="B19" s="95">
        <f>B20+B23+B26+B27</f>
        <v>0</v>
      </c>
      <c r="C19" s="57"/>
    </row>
    <row r="20" s="48" customFormat="1" ht="24.95" customHeight="1" spans="1:3">
      <c r="A20" s="120" t="s">
        <v>80</v>
      </c>
      <c r="B20" s="95">
        <f>B21+B22</f>
        <v>0</v>
      </c>
      <c r="C20" s="57"/>
    </row>
    <row r="21" s="48" customFormat="1" ht="24.95" customHeight="1" spans="1:3">
      <c r="A21" s="120" t="s">
        <v>81</v>
      </c>
      <c r="B21" s="95"/>
      <c r="C21" s="57"/>
    </row>
    <row r="22" s="48" customFormat="1" ht="24.95" customHeight="1" spans="1:3">
      <c r="A22" s="120" t="s">
        <v>82</v>
      </c>
      <c r="B22" s="95"/>
      <c r="C22" s="57"/>
    </row>
    <row r="23" s="48" customFormat="1" ht="24.95" customHeight="1" spans="1:3">
      <c r="A23" s="120" t="s">
        <v>83</v>
      </c>
      <c r="B23" s="95">
        <f>B24+B25</f>
        <v>0</v>
      </c>
      <c r="C23" s="57"/>
    </row>
    <row r="24" s="48" customFormat="1" ht="24.95" customHeight="1" spans="1:3">
      <c r="A24" s="120" t="s">
        <v>84</v>
      </c>
      <c r="B24" s="95"/>
      <c r="C24" s="57"/>
    </row>
    <row r="25" s="48" customFormat="1" ht="24.95" customHeight="1" spans="1:3">
      <c r="A25" s="120" t="s">
        <v>85</v>
      </c>
      <c r="B25" s="95"/>
      <c r="C25" s="57"/>
    </row>
    <row r="26" s="48" customFormat="1" ht="24.95" customHeight="1" spans="1:3">
      <c r="A26" s="120" t="s">
        <v>86</v>
      </c>
      <c r="B26" s="95"/>
      <c r="C26" s="57"/>
    </row>
    <row r="27" s="48" customFormat="1" ht="24.95" customHeight="1" spans="1:3">
      <c r="A27" s="120" t="s">
        <v>87</v>
      </c>
      <c r="B27" s="95"/>
      <c r="C27" s="57"/>
    </row>
    <row r="28" ht="24.95" customHeight="1" spans="1:2">
      <c r="A28" s="122"/>
      <c r="B28" s="123"/>
    </row>
    <row r="29" s="48" customFormat="1" ht="24.95" customHeight="1" spans="1:3">
      <c r="A29" s="124" t="s">
        <v>88</v>
      </c>
      <c r="B29" s="94">
        <f>B5+B8+B11+B15+B16+B17+B18+B19</f>
        <v>1480846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8" workbookViewId="0">
      <selection activeCell="C7" sqref="C7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14" t="s">
        <v>91</v>
      </c>
      <c r="B2" s="114"/>
      <c r="C2" s="114"/>
      <c r="D2" s="114"/>
      <c r="E2" s="114"/>
    </row>
    <row r="3" ht="24.75" customHeight="1" spans="1:5">
      <c r="A3" s="115"/>
      <c r="B3" s="115"/>
      <c r="C3" s="115"/>
      <c r="E3" s="116" t="s">
        <v>28</v>
      </c>
    </row>
    <row r="4" ht="24.75" customHeight="1" spans="1:5">
      <c r="A4" s="83" t="s">
        <v>92</v>
      </c>
      <c r="B4" s="83" t="s">
        <v>93</v>
      </c>
      <c r="C4" s="83" t="s">
        <v>94</v>
      </c>
      <c r="D4" s="83" t="s">
        <v>95</v>
      </c>
      <c r="E4" s="83" t="s">
        <v>96</v>
      </c>
    </row>
    <row r="5" ht="24.75" customHeight="1" spans="1:5">
      <c r="A5" s="83"/>
      <c r="B5" s="83"/>
      <c r="C5" s="83"/>
      <c r="D5" s="83"/>
      <c r="E5" s="83"/>
    </row>
    <row r="6" ht="18" customHeight="1" spans="1:5">
      <c r="A6" s="77" t="s">
        <v>97</v>
      </c>
      <c r="B6" s="77" t="s">
        <v>98</v>
      </c>
      <c r="C6" s="77">
        <v>1</v>
      </c>
      <c r="D6" s="77">
        <v>2</v>
      </c>
      <c r="E6" s="77">
        <v>3</v>
      </c>
    </row>
    <row r="7" s="48" customFormat="1" ht="24" customHeight="1" spans="1:7">
      <c r="A7" s="67"/>
      <c r="B7" s="67" t="s">
        <v>99</v>
      </c>
      <c r="C7" s="117">
        <f>D7+E7</f>
        <v>1480846</v>
      </c>
      <c r="D7" s="117">
        <f>D8+D11</f>
        <v>1480846</v>
      </c>
      <c r="E7" s="117"/>
      <c r="F7" s="57"/>
      <c r="G7" s="57"/>
    </row>
    <row r="8" ht="24" customHeight="1" spans="1:5">
      <c r="A8" s="87" t="s">
        <v>100</v>
      </c>
      <c r="B8" s="87" t="s">
        <v>101</v>
      </c>
      <c r="C8" s="117">
        <v>1480846</v>
      </c>
      <c r="D8" s="118">
        <v>1480846</v>
      </c>
      <c r="E8" s="117"/>
    </row>
    <row r="9" ht="24" customHeight="1" spans="1:5">
      <c r="A9" s="87" t="s">
        <v>102</v>
      </c>
      <c r="B9" s="87" t="s">
        <v>103</v>
      </c>
      <c r="C9" s="117">
        <v>1480846</v>
      </c>
      <c r="D9" s="118">
        <v>1480846</v>
      </c>
      <c r="E9" s="117"/>
    </row>
    <row r="10" ht="24" customHeight="1" spans="1:5">
      <c r="A10" s="87" t="s">
        <v>104</v>
      </c>
      <c r="B10" s="87" t="s">
        <v>105</v>
      </c>
      <c r="C10" s="117">
        <v>1480846</v>
      </c>
      <c r="D10" s="118">
        <v>1480846</v>
      </c>
      <c r="E10" s="118"/>
    </row>
    <row r="11" ht="24" customHeight="1" spans="1:5">
      <c r="A11" s="87"/>
      <c r="B11" s="87"/>
      <c r="C11" s="117"/>
      <c r="D11" s="118"/>
      <c r="E11" s="118"/>
    </row>
    <row r="12" ht="24" customHeight="1" spans="1:5">
      <c r="A12" s="87"/>
      <c r="B12" s="87"/>
      <c r="C12" s="117"/>
      <c r="D12" s="118"/>
      <c r="E12" s="118"/>
    </row>
    <row r="13" ht="24" customHeight="1" spans="1:5">
      <c r="A13" s="87"/>
      <c r="B13" s="87"/>
      <c r="C13" s="117"/>
      <c r="D13" s="118"/>
      <c r="E13" s="118"/>
    </row>
    <row r="14" ht="24" customHeight="1" spans="1:5">
      <c r="A14" s="67"/>
      <c r="B14" s="67"/>
      <c r="C14" s="117"/>
      <c r="D14" s="117"/>
      <c r="E14" s="117"/>
    </row>
    <row r="15" ht="24" customHeight="1" spans="1:5">
      <c r="A15" s="67"/>
      <c r="B15" s="67"/>
      <c r="C15" s="117"/>
      <c r="D15" s="117"/>
      <c r="E15" s="117"/>
    </row>
    <row r="16" ht="24" customHeight="1" spans="1:5">
      <c r="A16" s="87"/>
      <c r="B16" s="87"/>
      <c r="C16" s="117"/>
      <c r="D16" s="118"/>
      <c r="E16" s="118"/>
    </row>
    <row r="17" ht="24" customHeight="1" spans="1:5">
      <c r="A17" s="87"/>
      <c r="B17" s="87"/>
      <c r="C17" s="117"/>
      <c r="D17" s="118"/>
      <c r="E17" s="118"/>
    </row>
    <row r="18" ht="24" customHeight="1" spans="1:5">
      <c r="A18" s="87"/>
      <c r="B18" s="87"/>
      <c r="C18" s="117"/>
      <c r="D18" s="118"/>
      <c r="E18" s="118"/>
    </row>
    <row r="19" ht="24" customHeight="1" spans="1:5">
      <c r="A19" s="67"/>
      <c r="B19" s="67"/>
      <c r="C19" s="117"/>
      <c r="D19" s="117"/>
      <c r="E19" s="117"/>
    </row>
    <row r="20" ht="24" customHeight="1" spans="1:5">
      <c r="A20" s="87"/>
      <c r="B20" s="87"/>
      <c r="C20" s="117"/>
      <c r="D20" s="118"/>
      <c r="E20" s="118"/>
    </row>
    <row r="21" ht="24" customHeight="1" spans="1:5">
      <c r="A21" s="87"/>
      <c r="B21" s="87"/>
      <c r="C21" s="117"/>
      <c r="D21" s="118"/>
      <c r="E21" s="118"/>
    </row>
    <row r="22" ht="24" customHeight="1" spans="1:5">
      <c r="A22" s="67"/>
      <c r="B22" s="67"/>
      <c r="C22" s="117"/>
      <c r="D22" s="117"/>
      <c r="E22" s="117"/>
    </row>
    <row r="23" ht="24" customHeight="1" spans="1:5">
      <c r="A23" s="67"/>
      <c r="B23" s="67"/>
      <c r="C23" s="117"/>
      <c r="D23" s="117"/>
      <c r="E23" s="117"/>
    </row>
    <row r="24" ht="24" customHeight="1" spans="1:5">
      <c r="A24" s="87"/>
      <c r="B24" s="87"/>
      <c r="C24" s="117"/>
      <c r="D24" s="118"/>
      <c r="E24" s="118"/>
    </row>
    <row r="25" ht="24" customHeight="1" spans="1:5">
      <c r="A25" s="87"/>
      <c r="B25" s="87"/>
      <c r="C25" s="117"/>
      <c r="D25" s="118"/>
      <c r="E25" s="118"/>
    </row>
    <row r="26" ht="24" customHeight="1" spans="1:5">
      <c r="A26" s="67"/>
      <c r="B26" s="67"/>
      <c r="C26" s="117"/>
      <c r="D26" s="117"/>
      <c r="E26" s="117"/>
    </row>
    <row r="27" ht="24" customHeight="1" spans="1:5">
      <c r="A27" s="67"/>
      <c r="B27" s="67"/>
      <c r="C27" s="117"/>
      <c r="D27" s="117"/>
      <c r="E27" s="117"/>
    </row>
    <row r="28" ht="24" customHeight="1" spans="1:5">
      <c r="A28" s="87"/>
      <c r="B28" s="87"/>
      <c r="C28" s="117"/>
      <c r="D28" s="118"/>
      <c r="E28" s="118"/>
    </row>
    <row r="29" ht="24" customHeight="1" spans="1:5">
      <c r="A29" s="67"/>
      <c r="B29" s="67"/>
      <c r="C29" s="117"/>
      <c r="D29" s="117"/>
      <c r="E29" s="117"/>
    </row>
    <row r="30" ht="24" customHeight="1" spans="1:5">
      <c r="A30" s="67"/>
      <c r="B30" s="67"/>
      <c r="C30" s="117"/>
      <c r="D30" s="117"/>
      <c r="E30" s="117"/>
    </row>
    <row r="31" ht="24" customHeight="1" spans="1:5">
      <c r="A31" s="87"/>
      <c r="B31" s="87"/>
      <c r="C31" s="117"/>
      <c r="D31" s="118"/>
      <c r="E31" s="118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6" workbookViewId="0">
      <selection activeCell="D6" sqref="D6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97" t="s">
        <v>106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</row>
    <row r="3" ht="16.5" customHeight="1" spans="2:98">
      <c r="B3" s="99"/>
      <c r="C3" s="100"/>
      <c r="D3" s="52" t="s">
        <v>28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</row>
    <row r="4" ht="27" customHeight="1" spans="1:98">
      <c r="A4" s="60" t="s">
        <v>107</v>
      </c>
      <c r="B4" s="60"/>
      <c r="C4" s="60" t="s">
        <v>108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102" t="s">
        <v>109</v>
      </c>
      <c r="B6" s="103">
        <f>B7+B8+B9</f>
        <v>705123</v>
      </c>
      <c r="C6" s="102" t="s">
        <v>110</v>
      </c>
      <c r="D6" s="103">
        <f>SUM(D7:D35)</f>
        <v>705123</v>
      </c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57"/>
    </row>
    <row r="7" s="48" customFormat="1" ht="33" customHeight="1" spans="1:99">
      <c r="A7" s="106" t="s">
        <v>111</v>
      </c>
      <c r="B7" s="107">
        <v>705123</v>
      </c>
      <c r="C7" s="108" t="s">
        <v>34</v>
      </c>
      <c r="D7" s="107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57"/>
    </row>
    <row r="8" s="48" customFormat="1" ht="33" customHeight="1" spans="1:99">
      <c r="A8" s="106" t="s">
        <v>112</v>
      </c>
      <c r="B8" s="107">
        <v>0</v>
      </c>
      <c r="C8" s="108" t="s">
        <v>36</v>
      </c>
      <c r="D8" s="107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57"/>
    </row>
    <row r="9" s="48" customFormat="1" ht="33" customHeight="1" spans="1:99">
      <c r="A9" s="106" t="s">
        <v>113</v>
      </c>
      <c r="B9" s="107">
        <v>0</v>
      </c>
      <c r="C9" s="108" t="s">
        <v>38</v>
      </c>
      <c r="D9" s="107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57"/>
    </row>
    <row r="10" s="48" customFormat="1" ht="33" customHeight="1" spans="1:99">
      <c r="A10" s="106"/>
      <c r="B10" s="107"/>
      <c r="C10" s="108" t="s">
        <v>40</v>
      </c>
      <c r="D10" s="107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57"/>
    </row>
    <row r="11" s="48" customFormat="1" ht="33" customHeight="1" spans="1:99">
      <c r="A11" s="106"/>
      <c r="B11" s="107"/>
      <c r="C11" s="108" t="s">
        <v>42</v>
      </c>
      <c r="D11" s="107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57"/>
    </row>
    <row r="12" s="48" customFormat="1" ht="33" customHeight="1" spans="1:99">
      <c r="A12" s="106"/>
      <c r="B12" s="107"/>
      <c r="C12" s="108" t="s">
        <v>44</v>
      </c>
      <c r="D12" s="107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57"/>
    </row>
    <row r="13" s="48" customFormat="1" ht="33" customHeight="1" spans="1:99">
      <c r="A13" s="109"/>
      <c r="B13" s="107"/>
      <c r="C13" s="108" t="s">
        <v>46</v>
      </c>
      <c r="D13" s="107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57"/>
    </row>
    <row r="14" s="48" customFormat="1" ht="33" customHeight="1" spans="1:99">
      <c r="A14" s="109"/>
      <c r="B14" s="107"/>
      <c r="C14" s="108" t="s">
        <v>48</v>
      </c>
      <c r="D14" s="107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57"/>
    </row>
    <row r="15" s="48" customFormat="1" ht="33" customHeight="1" spans="1:99">
      <c r="A15" s="109"/>
      <c r="B15" s="107"/>
      <c r="C15" s="108" t="s">
        <v>50</v>
      </c>
      <c r="D15" s="107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57"/>
    </row>
    <row r="16" s="48" customFormat="1" ht="33" customHeight="1" spans="1:99">
      <c r="A16" s="109"/>
      <c r="B16" s="107"/>
      <c r="C16" s="108" t="s">
        <v>52</v>
      </c>
      <c r="D16" s="107">
        <v>705123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57"/>
    </row>
    <row r="17" s="48" customFormat="1" ht="33" customHeight="1" spans="1:99">
      <c r="A17" s="109"/>
      <c r="B17" s="107"/>
      <c r="C17" s="108" t="s">
        <v>54</v>
      </c>
      <c r="D17" s="107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57"/>
    </row>
    <row r="18" s="48" customFormat="1" ht="33" customHeight="1" spans="1:99">
      <c r="A18" s="109"/>
      <c r="B18" s="107"/>
      <c r="C18" s="108" t="s">
        <v>56</v>
      </c>
      <c r="D18" s="107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57"/>
    </row>
    <row r="19" s="48" customFormat="1" ht="33" customHeight="1" spans="1:99">
      <c r="A19" s="109"/>
      <c r="B19" s="107"/>
      <c r="C19" s="108" t="s">
        <v>58</v>
      </c>
      <c r="D19" s="107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57"/>
    </row>
    <row r="20" s="48" customFormat="1" ht="33" customHeight="1" spans="1:99">
      <c r="A20" s="109"/>
      <c r="B20" s="107"/>
      <c r="C20" s="108" t="s">
        <v>60</v>
      </c>
      <c r="D20" s="107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57"/>
    </row>
    <row r="21" s="48" customFormat="1" ht="33" customHeight="1" spans="1:99">
      <c r="A21" s="109"/>
      <c r="B21" s="107"/>
      <c r="C21" s="108" t="s">
        <v>61</v>
      </c>
      <c r="D21" s="107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57"/>
    </row>
    <row r="22" s="48" customFormat="1" ht="33" customHeight="1" spans="1:99">
      <c r="A22" s="109"/>
      <c r="B22" s="107"/>
      <c r="C22" s="108" t="s">
        <v>62</v>
      </c>
      <c r="D22" s="107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57"/>
    </row>
    <row r="23" s="48" customFormat="1" ht="33" customHeight="1" spans="1:99">
      <c r="A23" s="109"/>
      <c r="B23" s="107"/>
      <c r="C23" s="108" t="s">
        <v>63</v>
      </c>
      <c r="D23" s="107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57"/>
    </row>
    <row r="24" s="48" customFormat="1" ht="33" customHeight="1" spans="1:99">
      <c r="A24" s="109"/>
      <c r="B24" s="107"/>
      <c r="C24" s="108" t="s">
        <v>64</v>
      </c>
      <c r="D24" s="107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57"/>
    </row>
    <row r="25" s="48" customFormat="1" ht="33" customHeight="1" spans="1:99">
      <c r="A25" s="109"/>
      <c r="B25" s="107"/>
      <c r="C25" s="108" t="s">
        <v>65</v>
      </c>
      <c r="D25" s="107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57"/>
    </row>
    <row r="26" s="48" customFormat="1" ht="33" customHeight="1" spans="1:99">
      <c r="A26" s="109"/>
      <c r="B26" s="107"/>
      <c r="C26" s="108" t="s">
        <v>66</v>
      </c>
      <c r="D26" s="107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57"/>
    </row>
    <row r="27" s="48" customFormat="1" ht="33" customHeight="1" spans="1:99">
      <c r="A27" s="109"/>
      <c r="B27" s="107"/>
      <c r="C27" s="108" t="s">
        <v>67</v>
      </c>
      <c r="D27" s="10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57"/>
    </row>
    <row r="28" s="48" customFormat="1" ht="33" customHeight="1" spans="1:99">
      <c r="A28" s="109"/>
      <c r="B28" s="107"/>
      <c r="C28" s="108" t="s">
        <v>68</v>
      </c>
      <c r="D28" s="10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57"/>
    </row>
    <row r="29" s="48" customFormat="1" ht="33" customHeight="1" spans="1:99">
      <c r="A29" s="109"/>
      <c r="B29" s="107"/>
      <c r="C29" s="108" t="s">
        <v>69</v>
      </c>
      <c r="D29" s="107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57"/>
    </row>
    <row r="30" s="48" customFormat="1" ht="33" customHeight="1" spans="1:99">
      <c r="A30" s="109"/>
      <c r="B30" s="107"/>
      <c r="C30" s="108" t="s">
        <v>70</v>
      </c>
      <c r="D30" s="107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57"/>
    </row>
    <row r="31" s="48" customFormat="1" ht="33" customHeight="1" spans="1:99">
      <c r="A31" s="109"/>
      <c r="B31" s="107"/>
      <c r="C31" s="108" t="s">
        <v>71</v>
      </c>
      <c r="D31" s="107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57"/>
    </row>
    <row r="32" s="48" customFormat="1" ht="33" customHeight="1" spans="1:99">
      <c r="A32" s="109"/>
      <c r="B32" s="107"/>
      <c r="C32" s="108" t="s">
        <v>72</v>
      </c>
      <c r="D32" s="10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57"/>
    </row>
    <row r="33" s="48" customFormat="1" ht="33" customHeight="1" spans="1:99">
      <c r="A33" s="109"/>
      <c r="B33" s="107"/>
      <c r="C33" s="108" t="s">
        <v>73</v>
      </c>
      <c r="D33" s="10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57"/>
    </row>
    <row r="34" s="48" customFormat="1" ht="33" customHeight="1" spans="1:99">
      <c r="A34" s="109"/>
      <c r="B34" s="107"/>
      <c r="C34" s="108" t="s">
        <v>74</v>
      </c>
      <c r="D34" s="10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57"/>
    </row>
    <row r="35" s="48" customFormat="1" ht="33" customHeight="1" spans="1:99">
      <c r="A35" s="109"/>
      <c r="B35" s="107"/>
      <c r="C35" s="108" t="s">
        <v>75</v>
      </c>
      <c r="D35" s="10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57"/>
    </row>
    <row r="36" ht="33" customHeight="1" spans="1:98">
      <c r="A36" s="110"/>
      <c r="B36" s="111"/>
      <c r="C36" s="112"/>
      <c r="D36" s="113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114</v>
      </c>
      <c r="B37" s="103">
        <f>B6</f>
        <v>705123</v>
      </c>
      <c r="C37" s="60" t="s">
        <v>115</v>
      </c>
      <c r="D37" s="103">
        <f>D6</f>
        <v>705123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83" t="s">
        <v>117</v>
      </c>
      <c r="B4" s="83" t="s">
        <v>118</v>
      </c>
      <c r="C4" s="83" t="s">
        <v>99</v>
      </c>
      <c r="D4" s="83" t="s">
        <v>119</v>
      </c>
      <c r="E4" s="83"/>
      <c r="F4" s="83"/>
      <c r="G4" s="83" t="s">
        <v>120</v>
      </c>
      <c r="H4" s="83"/>
      <c r="I4" s="83"/>
      <c r="J4" s="83" t="s">
        <v>121</v>
      </c>
      <c r="K4" s="83"/>
      <c r="L4" s="83"/>
    </row>
    <row r="5" ht="24.75" customHeight="1" spans="1:12">
      <c r="A5" s="83"/>
      <c r="B5" s="83"/>
      <c r="C5" s="83"/>
      <c r="D5" s="83" t="s">
        <v>99</v>
      </c>
      <c r="E5" s="83" t="s">
        <v>95</v>
      </c>
      <c r="F5" s="83" t="s">
        <v>96</v>
      </c>
      <c r="G5" s="83" t="s">
        <v>99</v>
      </c>
      <c r="H5" s="83" t="s">
        <v>95</v>
      </c>
      <c r="I5" s="83" t="s">
        <v>96</v>
      </c>
      <c r="J5" s="83" t="s">
        <v>99</v>
      </c>
      <c r="K5" s="83" t="s">
        <v>95</v>
      </c>
      <c r="L5" s="83" t="s">
        <v>96</v>
      </c>
    </row>
    <row r="6" ht="24.75" customHeight="1" spans="1:12">
      <c r="A6" s="77" t="s">
        <v>97</v>
      </c>
      <c r="B6" s="77" t="s">
        <v>98</v>
      </c>
      <c r="C6" s="77">
        <v>1</v>
      </c>
      <c r="D6" s="77">
        <v>2</v>
      </c>
      <c r="E6" s="77">
        <v>3</v>
      </c>
      <c r="F6" s="77">
        <v>4</v>
      </c>
      <c r="G6" s="77">
        <v>2</v>
      </c>
      <c r="H6" s="77">
        <v>3</v>
      </c>
      <c r="I6" s="77">
        <v>4</v>
      </c>
      <c r="J6" s="77">
        <v>2</v>
      </c>
      <c r="K6" s="77">
        <v>3</v>
      </c>
      <c r="L6" s="77">
        <v>4</v>
      </c>
    </row>
    <row r="7" s="48" customFormat="1" ht="24.75" customHeight="1" spans="1:14">
      <c r="A7" s="96" t="s">
        <v>99</v>
      </c>
      <c r="B7" s="67"/>
      <c r="C7" s="86">
        <f>SUM(C8:C12)</f>
        <v>705123</v>
      </c>
      <c r="D7" s="86">
        <f t="shared" ref="D7:L7" si="0">SUM(D8:D12)</f>
        <v>705123</v>
      </c>
      <c r="E7" s="86">
        <v>705123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 t="shared" si="0"/>
        <v>0</v>
      </c>
      <c r="K7" s="86">
        <f t="shared" si="0"/>
        <v>0</v>
      </c>
      <c r="L7" s="86">
        <f t="shared" si="0"/>
        <v>0</v>
      </c>
      <c r="M7" s="57"/>
      <c r="N7" s="57"/>
    </row>
    <row r="8" ht="24.75" customHeight="1" spans="1:12">
      <c r="A8" s="67" t="s">
        <v>122</v>
      </c>
      <c r="B8" s="67" t="s">
        <v>123</v>
      </c>
      <c r="C8" s="86">
        <f>D8+G8+J8</f>
        <v>705123</v>
      </c>
      <c r="D8" s="86">
        <f>SUM(E8:F8)</f>
        <v>705123</v>
      </c>
      <c r="E8" s="86">
        <v>705123</v>
      </c>
      <c r="F8" s="86"/>
      <c r="G8" s="86">
        <f t="shared" ref="G8:G12" si="1">SUM(H8:I8)</f>
        <v>0</v>
      </c>
      <c r="H8" s="86">
        <v>0</v>
      </c>
      <c r="I8" s="86">
        <v>0</v>
      </c>
      <c r="J8" s="86">
        <f t="shared" ref="J8:J12" si="2">SUM(K8:L8)</f>
        <v>0</v>
      </c>
      <c r="K8" s="86">
        <v>0</v>
      </c>
      <c r="L8" s="86">
        <v>0</v>
      </c>
    </row>
    <row r="9" ht="24.75" customHeight="1" spans="1:12">
      <c r="A9" s="67"/>
      <c r="B9" s="67"/>
      <c r="C9" s="86">
        <f>D9+G9+J9</f>
        <v>0</v>
      </c>
      <c r="D9" s="86">
        <f>SUM(E9:F9)</f>
        <v>0</v>
      </c>
      <c r="E9" s="86"/>
      <c r="F9" s="86"/>
      <c r="G9" s="86">
        <f t="shared" si="1"/>
        <v>0</v>
      </c>
      <c r="H9" s="86"/>
      <c r="I9" s="86"/>
      <c r="J9" s="86">
        <f t="shared" si="2"/>
        <v>0</v>
      </c>
      <c r="K9" s="86"/>
      <c r="L9" s="86"/>
    </row>
    <row r="10" ht="24.75" customHeight="1" spans="1:12">
      <c r="A10" s="67"/>
      <c r="B10" s="67"/>
      <c r="C10" s="86">
        <f>D10+G10+J10</f>
        <v>0</v>
      </c>
      <c r="D10" s="86">
        <f>SUM(E10:F10)</f>
        <v>0</v>
      </c>
      <c r="E10" s="86"/>
      <c r="F10" s="86"/>
      <c r="G10" s="86">
        <f t="shared" si="1"/>
        <v>0</v>
      </c>
      <c r="H10" s="86"/>
      <c r="I10" s="86"/>
      <c r="J10" s="86">
        <f t="shared" si="2"/>
        <v>0</v>
      </c>
      <c r="K10" s="86"/>
      <c r="L10" s="86"/>
    </row>
    <row r="11" ht="24.75" customHeight="1" spans="1:12">
      <c r="A11" s="67"/>
      <c r="B11" s="67"/>
      <c r="C11" s="86">
        <f>D11+G11+J11</f>
        <v>0</v>
      </c>
      <c r="D11" s="86">
        <f>SUM(E11:F11)</f>
        <v>0</v>
      </c>
      <c r="E11" s="86"/>
      <c r="F11" s="86"/>
      <c r="G11" s="86">
        <f t="shared" si="1"/>
        <v>0</v>
      </c>
      <c r="H11" s="86"/>
      <c r="I11" s="86"/>
      <c r="J11" s="86">
        <f t="shared" si="2"/>
        <v>0</v>
      </c>
      <c r="K11" s="86"/>
      <c r="L11" s="86"/>
    </row>
    <row r="12" ht="24.75" customHeight="1" spans="1:12">
      <c r="A12" s="87"/>
      <c r="B12" s="87"/>
      <c r="C12" s="86">
        <f>D12+G12+J12</f>
        <v>0</v>
      </c>
      <c r="D12" s="86">
        <f>SUM(E12:F12)</f>
        <v>0</v>
      </c>
      <c r="E12" s="81"/>
      <c r="F12" s="81"/>
      <c r="G12" s="81">
        <f t="shared" si="1"/>
        <v>0</v>
      </c>
      <c r="H12" s="81">
        <v>0</v>
      </c>
      <c r="I12" s="81">
        <v>0</v>
      </c>
      <c r="J12" s="81">
        <f t="shared" si="2"/>
        <v>0</v>
      </c>
      <c r="K12" s="81">
        <v>0</v>
      </c>
      <c r="L12" s="8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3" sqref="D13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51" t="s">
        <v>124</v>
      </c>
      <c r="B2" s="51"/>
      <c r="C2" s="51"/>
      <c r="D2" s="51"/>
      <c r="E2" s="51"/>
    </row>
    <row r="3" ht="24.75" customHeight="1" spans="5:5">
      <c r="E3" s="52" t="s">
        <v>28</v>
      </c>
    </row>
    <row r="4" ht="24.75" customHeight="1" spans="1:5">
      <c r="A4" s="83" t="s">
        <v>125</v>
      </c>
      <c r="B4" s="83"/>
      <c r="C4" s="83" t="s">
        <v>119</v>
      </c>
      <c r="D4" s="83"/>
      <c r="E4" s="83"/>
    </row>
    <row r="5" ht="24.75" customHeight="1" spans="1:5">
      <c r="A5" s="83" t="s">
        <v>126</v>
      </c>
      <c r="B5" s="83" t="s">
        <v>127</v>
      </c>
      <c r="C5" s="83" t="s">
        <v>99</v>
      </c>
      <c r="D5" s="83" t="s">
        <v>95</v>
      </c>
      <c r="E5" s="83" t="s">
        <v>96</v>
      </c>
    </row>
    <row r="6" ht="18.75" customHeight="1" spans="1:5">
      <c r="A6" s="77" t="s">
        <v>97</v>
      </c>
      <c r="B6" s="77" t="s">
        <v>97</v>
      </c>
      <c r="C6" s="77">
        <v>1</v>
      </c>
      <c r="D6" s="77">
        <v>2</v>
      </c>
      <c r="E6" s="77">
        <v>3</v>
      </c>
    </row>
    <row r="7" s="48" customFormat="1" ht="24.75" customHeight="1" spans="1:7">
      <c r="A7" s="67"/>
      <c r="B7" s="67" t="s">
        <v>99</v>
      </c>
      <c r="C7" s="94">
        <f>D7+E7</f>
        <v>705123</v>
      </c>
      <c r="D7" s="94">
        <f>D8+D11</f>
        <v>705123</v>
      </c>
      <c r="E7" s="94"/>
      <c r="F7" s="57"/>
      <c r="G7" s="57"/>
    </row>
    <row r="8" ht="24.75" customHeight="1" spans="1:5">
      <c r="A8" s="87" t="s">
        <v>100</v>
      </c>
      <c r="B8" s="87" t="s">
        <v>101</v>
      </c>
      <c r="C8" s="95">
        <v>705123</v>
      </c>
      <c r="D8" s="95">
        <v>705123</v>
      </c>
      <c r="E8" s="94"/>
    </row>
    <row r="9" ht="24.75" customHeight="1" spans="1:5">
      <c r="A9" s="87" t="s">
        <v>102</v>
      </c>
      <c r="B9" s="87" t="s">
        <v>103</v>
      </c>
      <c r="C9" s="95">
        <v>705123</v>
      </c>
      <c r="D9" s="95">
        <v>705123</v>
      </c>
      <c r="E9" s="94"/>
    </row>
    <row r="10" ht="24.75" customHeight="1" spans="1:5">
      <c r="A10" s="87" t="s">
        <v>104</v>
      </c>
      <c r="B10" s="87" t="s">
        <v>105</v>
      </c>
      <c r="C10" s="95">
        <f>D10+E10</f>
        <v>705123</v>
      </c>
      <c r="D10" s="95">
        <v>705123</v>
      </c>
      <c r="E10" s="95"/>
    </row>
    <row r="11" ht="24.75" customHeight="1" spans="1:5">
      <c r="A11" s="87"/>
      <c r="B11" s="87"/>
      <c r="C11" s="95"/>
      <c r="D11" s="95"/>
      <c r="E11" s="95"/>
    </row>
    <row r="12" ht="24.75" customHeight="1" spans="1:5">
      <c r="A12" s="87"/>
      <c r="B12" s="87"/>
      <c r="C12" s="95"/>
      <c r="D12" s="95"/>
      <c r="E12" s="95"/>
    </row>
    <row r="13" ht="24.75" customHeight="1" spans="1:5">
      <c r="A13" s="87"/>
      <c r="B13" s="87"/>
      <c r="C13" s="95"/>
      <c r="D13" s="95"/>
      <c r="E13" s="95"/>
    </row>
    <row r="14" ht="24.75" customHeight="1" spans="1:5">
      <c r="A14" s="67"/>
      <c r="B14" s="67"/>
      <c r="C14" s="94"/>
      <c r="D14" s="94"/>
      <c r="E14" s="94"/>
    </row>
    <row r="15" ht="24.75" customHeight="1" spans="1:5">
      <c r="A15" s="67"/>
      <c r="B15" s="67"/>
      <c r="C15" s="94"/>
      <c r="D15" s="94"/>
      <c r="E15" s="94"/>
    </row>
    <row r="16" ht="24.75" customHeight="1" spans="1:5">
      <c r="A16" s="87"/>
      <c r="B16" s="87"/>
      <c r="C16" s="95"/>
      <c r="D16" s="95"/>
      <c r="E16" s="95"/>
    </row>
    <row r="17" ht="24.75" customHeight="1" spans="1:5">
      <c r="A17" s="87"/>
      <c r="B17" s="87"/>
      <c r="C17" s="95"/>
      <c r="D17" s="95"/>
      <c r="E17" s="95"/>
    </row>
    <row r="18" ht="24.75" customHeight="1" spans="1:5">
      <c r="A18" s="87"/>
      <c r="B18" s="87"/>
      <c r="C18" s="95"/>
      <c r="D18" s="95"/>
      <c r="E18" s="95"/>
    </row>
    <row r="19" ht="24.75" customHeight="1" spans="1:5">
      <c r="A19" s="67"/>
      <c r="B19" s="67"/>
      <c r="C19" s="94"/>
      <c r="D19" s="94"/>
      <c r="E19" s="94"/>
    </row>
    <row r="20" ht="24.75" customHeight="1" spans="1:5">
      <c r="A20" s="87"/>
      <c r="B20" s="87"/>
      <c r="C20" s="95"/>
      <c r="D20" s="95"/>
      <c r="E20" s="95"/>
    </row>
    <row r="21" ht="24.75" customHeight="1" spans="1:5">
      <c r="A21" s="87"/>
      <c r="B21" s="87"/>
      <c r="C21" s="95"/>
      <c r="D21" s="95"/>
      <c r="E21" s="95"/>
    </row>
    <row r="22" ht="24.75" customHeight="1" spans="1:5">
      <c r="A22" s="67"/>
      <c r="B22" s="67"/>
      <c r="C22" s="94"/>
      <c r="D22" s="94"/>
      <c r="E22" s="94"/>
    </row>
    <row r="23" ht="24.75" customHeight="1" spans="1:5">
      <c r="A23" s="67"/>
      <c r="B23" s="67"/>
      <c r="C23" s="94"/>
      <c r="D23" s="94"/>
      <c r="E23" s="94"/>
    </row>
    <row r="24" ht="24.75" customHeight="1" spans="1:5">
      <c r="A24" s="87"/>
      <c r="B24" s="87"/>
      <c r="C24" s="95"/>
      <c r="D24" s="95"/>
      <c r="E24" s="95"/>
    </row>
    <row r="25" ht="24.75" customHeight="1" spans="1:5">
      <c r="A25" s="87"/>
      <c r="B25" s="87"/>
      <c r="C25" s="95"/>
      <c r="D25" s="95"/>
      <c r="E25" s="95"/>
    </row>
    <row r="26" ht="24.75" customHeight="1" spans="1:5">
      <c r="A26" s="67"/>
      <c r="B26" s="67"/>
      <c r="C26" s="94"/>
      <c r="D26" s="94"/>
      <c r="E26" s="94"/>
    </row>
    <row r="27" ht="24.75" customHeight="1" spans="1:5">
      <c r="A27" s="67"/>
      <c r="B27" s="67"/>
      <c r="C27" s="94"/>
      <c r="D27" s="94"/>
      <c r="E27" s="94"/>
    </row>
    <row r="28" ht="24.75" customHeight="1" spans="1:5">
      <c r="A28" s="87"/>
      <c r="B28" s="87"/>
      <c r="C28" s="95"/>
      <c r="D28" s="95"/>
      <c r="E28" s="95"/>
    </row>
    <row r="29" ht="24.75" customHeight="1" spans="1:5">
      <c r="A29" s="67"/>
      <c r="B29" s="67"/>
      <c r="C29" s="94"/>
      <c r="D29" s="94"/>
      <c r="E29" s="94"/>
    </row>
    <row r="30" ht="24.75" customHeight="1" spans="1:5">
      <c r="A30" s="67"/>
      <c r="B30" s="67"/>
      <c r="C30" s="94"/>
      <c r="D30" s="94"/>
      <c r="E30" s="94"/>
    </row>
    <row r="31" ht="24.75" customHeight="1" spans="1:5">
      <c r="A31" s="87"/>
      <c r="B31" s="87"/>
      <c r="C31" s="95"/>
      <c r="D31" s="95"/>
      <c r="E31" s="95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topLeftCell="A7" workbookViewId="0">
      <selection activeCell="E20" sqref="E20"/>
    </sheetView>
  </sheetViews>
  <sheetFormatPr defaultColWidth="9" defaultRowHeight="12.75" customHeight="1" outlineLevelCol="6"/>
  <cols>
    <col min="1" max="1" width="10.2857142857143" style="49" customWidth="1"/>
    <col min="2" max="2" width="28.1428571428571" style="49" customWidth="1"/>
    <col min="3" max="3" width="20.4285714285714" style="49" customWidth="1"/>
    <col min="4" max="4" width="20" style="49" customWidth="1"/>
    <col min="5" max="5" width="23.2857142857143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82" t="s">
        <v>128</v>
      </c>
      <c r="B2" s="82"/>
      <c r="C2" s="82"/>
      <c r="D2" s="82"/>
      <c r="E2" s="82"/>
    </row>
    <row r="3" ht="24.75" customHeight="1" spans="5:5">
      <c r="E3" s="52" t="s">
        <v>28</v>
      </c>
    </row>
    <row r="4" ht="24.75" customHeight="1" spans="1:5">
      <c r="A4" s="83" t="s">
        <v>129</v>
      </c>
      <c r="B4" s="83"/>
      <c r="C4" s="83" t="s">
        <v>130</v>
      </c>
      <c r="D4" s="83"/>
      <c r="E4" s="83"/>
    </row>
    <row r="5" ht="24.75" customHeight="1" spans="1:5">
      <c r="A5" s="84" t="s">
        <v>126</v>
      </c>
      <c r="B5" s="83" t="s">
        <v>127</v>
      </c>
      <c r="C5" s="83" t="s">
        <v>99</v>
      </c>
      <c r="D5" s="83" t="s">
        <v>131</v>
      </c>
      <c r="E5" s="83" t="s">
        <v>132</v>
      </c>
    </row>
    <row r="6" ht="24.75" customHeight="1" spans="1:5">
      <c r="A6" s="85" t="s">
        <v>97</v>
      </c>
      <c r="B6" s="77" t="s">
        <v>97</v>
      </c>
      <c r="C6" s="77">
        <v>1</v>
      </c>
      <c r="D6" s="77">
        <v>2</v>
      </c>
      <c r="E6" s="77">
        <v>3</v>
      </c>
    </row>
    <row r="7" s="48" customFormat="1" ht="25.5" customHeight="1" spans="1:7">
      <c r="A7" s="67"/>
      <c r="B7" s="67" t="s">
        <v>99</v>
      </c>
      <c r="C7" s="86">
        <f>D7+E7</f>
        <v>705123</v>
      </c>
      <c r="D7" s="86">
        <v>680928</v>
      </c>
      <c r="E7" s="86">
        <f>E20</f>
        <v>24195</v>
      </c>
      <c r="F7" s="57"/>
      <c r="G7" s="57"/>
    </row>
    <row r="8" ht="25.5" customHeight="1" spans="1:5">
      <c r="A8" s="67" t="s">
        <v>133</v>
      </c>
      <c r="B8" s="67" t="s">
        <v>134</v>
      </c>
      <c r="C8" s="86">
        <f>D8+E8</f>
        <v>684456.52</v>
      </c>
      <c r="D8" s="86">
        <f>D9+D10+D11+D12+D13+D14+D15+D16+D17+D18+D19</f>
        <v>684456.52</v>
      </c>
      <c r="E8" s="86"/>
    </row>
    <row r="9" ht="25.5" customHeight="1" spans="1:5">
      <c r="A9" s="87" t="s">
        <v>135</v>
      </c>
      <c r="B9" s="87" t="s">
        <v>136</v>
      </c>
      <c r="C9" s="86">
        <f t="shared" ref="C9:C13" si="0">D9+E9</f>
        <v>379104</v>
      </c>
      <c r="D9" s="81">
        <v>379104</v>
      </c>
      <c r="E9" s="81"/>
    </row>
    <row r="10" ht="25.5" customHeight="1" spans="1:5">
      <c r="A10" s="87" t="s">
        <v>137</v>
      </c>
      <c r="B10" s="87" t="s">
        <v>138</v>
      </c>
      <c r="C10" s="86">
        <f t="shared" si="0"/>
        <v>298584</v>
      </c>
      <c r="D10" s="81">
        <v>298584</v>
      </c>
      <c r="E10" s="81"/>
    </row>
    <row r="11" ht="25.5" customHeight="1" spans="1:5">
      <c r="A11" s="87" t="s">
        <v>139</v>
      </c>
      <c r="B11" s="87" t="s">
        <v>140</v>
      </c>
      <c r="C11" s="86">
        <f t="shared" si="0"/>
        <v>0</v>
      </c>
      <c r="D11" s="81"/>
      <c r="E11" s="81"/>
    </row>
    <row r="12" ht="25.5" customHeight="1" spans="1:5">
      <c r="A12" s="87" t="s">
        <v>141</v>
      </c>
      <c r="B12" s="87" t="s">
        <v>142</v>
      </c>
      <c r="C12" s="86">
        <f t="shared" si="0"/>
        <v>0</v>
      </c>
      <c r="D12" s="81"/>
      <c r="E12" s="81"/>
    </row>
    <row r="13" ht="25.5" customHeight="1" spans="1:5">
      <c r="A13" s="87" t="s">
        <v>143</v>
      </c>
      <c r="B13" s="87" t="s">
        <v>144</v>
      </c>
      <c r="C13" s="86">
        <f t="shared" si="0"/>
        <v>0</v>
      </c>
      <c r="D13" s="81"/>
      <c r="E13" s="81"/>
    </row>
    <row r="14" ht="25.5" customHeight="1" spans="1:5">
      <c r="A14" s="87" t="s">
        <v>145</v>
      </c>
      <c r="B14" s="87" t="s">
        <v>146</v>
      </c>
      <c r="C14" s="86"/>
      <c r="D14" s="81"/>
      <c r="E14" s="81"/>
    </row>
    <row r="15" ht="25.5" customHeight="1" spans="1:5">
      <c r="A15" s="87" t="s">
        <v>147</v>
      </c>
      <c r="B15" s="87" t="s">
        <v>148</v>
      </c>
      <c r="C15" s="86"/>
      <c r="D15" s="81"/>
      <c r="E15" s="81"/>
    </row>
    <row r="16" ht="25.5" customHeight="1" spans="1:5">
      <c r="A16" s="87" t="s">
        <v>149</v>
      </c>
      <c r="B16" s="87" t="s">
        <v>150</v>
      </c>
      <c r="C16" s="86"/>
      <c r="D16" s="81"/>
      <c r="E16" s="81"/>
    </row>
    <row r="17" ht="25.5" customHeight="1" spans="1:5">
      <c r="A17" s="87" t="s">
        <v>151</v>
      </c>
      <c r="B17" s="87" t="s">
        <v>152</v>
      </c>
      <c r="C17" s="86"/>
      <c r="D17" s="81">
        <v>6768.52</v>
      </c>
      <c r="E17" s="81"/>
    </row>
    <row r="18" ht="25.5" customHeight="1" spans="1:5">
      <c r="A18" s="67" t="s">
        <v>153</v>
      </c>
      <c r="B18" s="67" t="s">
        <v>154</v>
      </c>
      <c r="C18" s="86"/>
      <c r="D18" s="86"/>
      <c r="E18" s="86"/>
    </row>
    <row r="19" ht="25.5" customHeight="1" spans="1:5">
      <c r="A19" s="87" t="s">
        <v>155</v>
      </c>
      <c r="B19" s="87" t="s">
        <v>156</v>
      </c>
      <c r="C19" s="86">
        <f t="shared" ref="C19:C24" si="1">D19+E19</f>
        <v>0</v>
      </c>
      <c r="D19" s="81"/>
      <c r="E19" s="81"/>
    </row>
    <row r="20" ht="25.5" customHeight="1" spans="1:5">
      <c r="A20" s="67" t="s">
        <v>157</v>
      </c>
      <c r="B20" s="67" t="s">
        <v>158</v>
      </c>
      <c r="C20" s="86">
        <f t="shared" si="1"/>
        <v>24195</v>
      </c>
      <c r="D20" s="81"/>
      <c r="E20" s="81">
        <v>24195</v>
      </c>
    </row>
    <row r="21" ht="25.5" customHeight="1" spans="1:5">
      <c r="A21" s="88">
        <v>30228</v>
      </c>
      <c r="B21" s="89" t="s">
        <v>159</v>
      </c>
      <c r="C21" s="86">
        <f t="shared" si="1"/>
        <v>13554</v>
      </c>
      <c r="D21" s="89"/>
      <c r="E21" s="90">
        <v>13554</v>
      </c>
    </row>
    <row r="22" ht="25.5" customHeight="1" spans="1:5">
      <c r="A22" s="88">
        <v>30229</v>
      </c>
      <c r="B22" s="89" t="s">
        <v>160</v>
      </c>
      <c r="C22" s="86">
        <f t="shared" si="1"/>
        <v>10641</v>
      </c>
      <c r="D22" s="89"/>
      <c r="E22" s="90">
        <v>10641</v>
      </c>
    </row>
    <row r="23" ht="25.5" customHeight="1" spans="1:5">
      <c r="A23" s="91">
        <v>303</v>
      </c>
      <c r="B23" s="92" t="s">
        <v>161</v>
      </c>
      <c r="C23" s="90">
        <f t="shared" si="1"/>
        <v>3240</v>
      </c>
      <c r="D23" s="90">
        <v>3240</v>
      </c>
      <c r="E23" s="89"/>
    </row>
    <row r="24" ht="25.5" customHeight="1" spans="1:5">
      <c r="A24" s="93">
        <v>30305</v>
      </c>
      <c r="B24" s="89" t="s">
        <v>162</v>
      </c>
      <c r="C24" s="90">
        <f t="shared" si="1"/>
        <v>3240</v>
      </c>
      <c r="D24" s="90">
        <v>3240</v>
      </c>
      <c r="E24" s="89"/>
    </row>
    <row r="25" ht="25.5" customHeight="1" spans="1:5">
      <c r="A25" s="89"/>
      <c r="B25" s="89"/>
      <c r="C25" s="89"/>
      <c r="D25" s="89"/>
      <c r="E25" s="89"/>
    </row>
    <row r="26" ht="25.5" customHeight="1" spans="1:5">
      <c r="A26" s="89"/>
      <c r="B26" s="89"/>
      <c r="C26" s="89"/>
      <c r="D26" s="89"/>
      <c r="E26" s="89"/>
    </row>
    <row r="27" ht="25.5" customHeight="1" spans="1:5">
      <c r="A27" s="89"/>
      <c r="B27" s="89"/>
      <c r="C27" s="89"/>
      <c r="D27" s="89"/>
      <c r="E27" s="89"/>
    </row>
    <row r="28" ht="25.5" customHeight="1" spans="1:5">
      <c r="A28" s="89"/>
      <c r="B28" s="89"/>
      <c r="C28" s="89"/>
      <c r="D28" s="89"/>
      <c r="E28" s="89"/>
    </row>
    <row r="29" ht="25.5" customHeight="1" spans="1:5">
      <c r="A29" s="89"/>
      <c r="B29" s="89"/>
      <c r="C29" s="89"/>
      <c r="D29" s="89"/>
      <c r="E29" s="8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96527777777778" right="0.196527777777778" top="0.747916666666667" bottom="0.786805555555556" header="0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7" sqref="C7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6"/>
      <c r="B1" s="76"/>
    </row>
    <row r="2" ht="24.75" customHeight="1" spans="1:7">
      <c r="A2" s="51" t="s">
        <v>163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77" t="s">
        <v>117</v>
      </c>
      <c r="B4" s="77" t="s">
        <v>118</v>
      </c>
      <c r="C4" s="78" t="s">
        <v>164</v>
      </c>
      <c r="D4" s="78"/>
      <c r="E4" s="78"/>
      <c r="F4" s="78"/>
      <c r="G4" s="78"/>
    </row>
    <row r="5" ht="24.75" customHeight="1" spans="1:7">
      <c r="A5" s="77"/>
      <c r="B5" s="77"/>
      <c r="C5" s="78" t="s">
        <v>99</v>
      </c>
      <c r="D5" s="78" t="s">
        <v>165</v>
      </c>
      <c r="E5" s="78" t="s">
        <v>166</v>
      </c>
      <c r="F5" s="78" t="s">
        <v>167</v>
      </c>
      <c r="G5" s="79"/>
    </row>
    <row r="6" ht="24.75" customHeight="1" spans="1:7">
      <c r="A6" s="77"/>
      <c r="B6" s="77"/>
      <c r="C6" s="78"/>
      <c r="D6" s="78"/>
      <c r="E6" s="78"/>
      <c r="F6" s="78" t="s">
        <v>168</v>
      </c>
      <c r="G6" s="78" t="s">
        <v>169</v>
      </c>
    </row>
    <row r="7" ht="24.75" customHeight="1" spans="1:7">
      <c r="A7" s="77">
        <v>607030</v>
      </c>
      <c r="B7" s="77" t="s">
        <v>123</v>
      </c>
      <c r="C7" s="78">
        <v>0</v>
      </c>
      <c r="D7" s="78">
        <v>0</v>
      </c>
      <c r="E7" s="78"/>
      <c r="F7" s="78"/>
      <c r="G7" s="78"/>
    </row>
    <row r="8" ht="24.75" customHeight="1" spans="1:7">
      <c r="A8" s="80"/>
      <c r="B8" s="80"/>
      <c r="C8" s="81"/>
      <c r="D8" s="81"/>
      <c r="E8" s="81"/>
      <c r="F8" s="81"/>
      <c r="G8" s="8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view="pageBreakPreview" zoomScaleNormal="100" workbookViewId="0">
      <selection activeCell="D11" sqref="D11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170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171</v>
      </c>
      <c r="B4" s="61" t="s">
        <v>172</v>
      </c>
      <c r="C4" s="60" t="s">
        <v>173</v>
      </c>
      <c r="D4" s="60" t="s">
        <v>95</v>
      </c>
    </row>
    <row r="5" s="48" customFormat="1" ht="25.5" customHeight="1" spans="1:6">
      <c r="A5" s="62"/>
      <c r="B5" s="63"/>
      <c r="C5" s="64" t="s">
        <v>99</v>
      </c>
      <c r="D5" s="65">
        <v>24195</v>
      </c>
      <c r="E5" s="57"/>
      <c r="F5" s="57"/>
    </row>
    <row r="6" ht="25.5" customHeight="1" spans="1:4">
      <c r="A6" s="66"/>
      <c r="B6" s="67" t="s">
        <v>157</v>
      </c>
      <c r="C6" s="68" t="s">
        <v>158</v>
      </c>
      <c r="D6" s="69">
        <v>24195</v>
      </c>
    </row>
    <row r="7" ht="25.5" customHeight="1" spans="1:4">
      <c r="A7" s="66"/>
      <c r="B7" s="70">
        <v>30228</v>
      </c>
      <c r="C7" s="71" t="s">
        <v>159</v>
      </c>
      <c r="D7" s="72">
        <v>13554</v>
      </c>
    </row>
    <row r="8" ht="25.5" customHeight="1" spans="1:4">
      <c r="A8" s="66"/>
      <c r="B8" s="70">
        <v>30229</v>
      </c>
      <c r="C8" s="71" t="s">
        <v>160</v>
      </c>
      <c r="D8" s="72">
        <v>10641</v>
      </c>
    </row>
    <row r="9" ht="25.5" customHeight="1" spans="1:4">
      <c r="A9" s="66"/>
      <c r="B9" s="73"/>
      <c r="C9" s="74"/>
      <c r="D9" s="75"/>
    </row>
    <row r="10" ht="25.5" customHeight="1" spans="1:4">
      <c r="A10" s="66"/>
      <c r="B10" s="73"/>
      <c r="C10" s="74"/>
      <c r="D10" s="75"/>
    </row>
    <row r="11" ht="25.5" customHeight="1" spans="1:4">
      <c r="A11" s="66"/>
      <c r="B11" s="73"/>
      <c r="C11" s="74"/>
      <c r="D11" s="75"/>
    </row>
    <row r="12" ht="25.5" customHeight="1" spans="1:4">
      <c r="A12" s="66"/>
      <c r="B12" s="73"/>
      <c r="C12" s="74"/>
      <c r="D12" s="75"/>
    </row>
    <row r="13" ht="25.5" customHeight="1" spans="1:4">
      <c r="A13" s="66"/>
      <c r="B13" s="73"/>
      <c r="C13" s="74"/>
      <c r="D13" s="75"/>
    </row>
    <row r="14" ht="25.5" customHeight="1" spans="1:4">
      <c r="A14" s="66"/>
      <c r="B14" s="73"/>
      <c r="C14" s="74"/>
      <c r="D14" s="75"/>
    </row>
    <row r="15" ht="25.5" customHeight="1" spans="1:4">
      <c r="A15" s="66"/>
      <c r="B15" s="73"/>
      <c r="C15" s="74"/>
      <c r="D15" s="75"/>
    </row>
    <row r="16" ht="25.5" customHeight="1" spans="1:4">
      <c r="A16" s="66"/>
      <c r="B16" s="73"/>
      <c r="C16" s="74"/>
      <c r="D16" s="75"/>
    </row>
    <row r="17" ht="25.5" customHeight="1" spans="1:4">
      <c r="A17" s="66"/>
      <c r="B17" s="73"/>
      <c r="C17" s="74"/>
      <c r="D17" s="75"/>
    </row>
    <row r="18" ht="25.5" customHeight="1" spans="1:4">
      <c r="A18" s="66"/>
      <c r="B18" s="73"/>
      <c r="C18" s="74"/>
      <c r="D18" s="75"/>
    </row>
    <row r="19" ht="25.5" customHeight="1" spans="1:4">
      <c r="A19" s="66"/>
      <c r="B19" s="73"/>
      <c r="C19" s="74"/>
      <c r="D19" s="75"/>
    </row>
    <row r="20" ht="25.5" customHeight="1" spans="1:4">
      <c r="A20" s="66"/>
      <c r="B20" s="73"/>
      <c r="C20" s="74"/>
      <c r="D20" s="75"/>
    </row>
    <row r="21" ht="25.5" customHeight="1" spans="1:4">
      <c r="A21" s="66"/>
      <c r="B21" s="73"/>
      <c r="C21" s="74"/>
      <c r="D21" s="75"/>
    </row>
    <row r="22" ht="25.5" customHeight="1" spans="1:4">
      <c r="A22" s="66"/>
      <c r="B22" s="73"/>
      <c r="C22" s="74"/>
      <c r="D22" s="75"/>
    </row>
    <row r="23" ht="25.5" customHeight="1" spans="1:4">
      <c r="A23" s="66"/>
      <c r="B23" s="73"/>
      <c r="C23" s="74"/>
      <c r="D23" s="75"/>
    </row>
    <row r="24" ht="25.5" customHeight="1" spans="1:4">
      <c r="A24" s="66"/>
      <c r="B24" s="73"/>
      <c r="C24" s="74"/>
      <c r="D24" s="75"/>
    </row>
    <row r="25" ht="25.5" customHeight="1" spans="1:4">
      <c r="A25" s="66"/>
      <c r="B25" s="73"/>
      <c r="C25" s="74"/>
      <c r="D25" s="75"/>
    </row>
    <row r="26" ht="25.5" customHeight="1" spans="1:4">
      <c r="A26" s="66"/>
      <c r="B26" s="73"/>
      <c r="C26" s="74"/>
      <c r="D26" s="75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174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175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176</v>
      </c>
      <c r="B5" s="53" t="s">
        <v>177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53" t="s">
        <v>99</v>
      </c>
      <c r="B6" s="53"/>
      <c r="C6" s="54"/>
      <c r="D6"/>
      <c r="E6"/>
      <c r="F6"/>
      <c r="G6"/>
      <c r="H6"/>
      <c r="I6"/>
      <c r="J6"/>
      <c r="K6"/>
      <c r="L6"/>
      <c r="M6"/>
      <c r="N6"/>
      <c r="O6"/>
      <c r="P6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13" sqref="E13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178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28</v>
      </c>
    </row>
    <row r="3" spans="1:5">
      <c r="A3" s="44" t="s">
        <v>118</v>
      </c>
      <c r="B3" s="44" t="s">
        <v>99</v>
      </c>
      <c r="C3" s="44" t="s">
        <v>179</v>
      </c>
      <c r="D3" s="44" t="s">
        <v>180</v>
      </c>
      <c r="E3" s="44" t="s">
        <v>181</v>
      </c>
    </row>
    <row r="4" spans="1:5">
      <c r="A4" s="45" t="s">
        <v>123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  <row r="37" spans="1:5">
      <c r="A37" s="47"/>
      <c r="B37" s="47"/>
      <c r="C37" s="47"/>
      <c r="D37" s="47"/>
      <c r="E37" s="47"/>
    </row>
    <row r="38" spans="1:5">
      <c r="A38" s="47"/>
      <c r="B38" s="47"/>
      <c r="C38" s="47"/>
      <c r="D38" s="47"/>
      <c r="E38" s="47"/>
    </row>
    <row r="39" spans="1:5">
      <c r="A39" s="47"/>
      <c r="B39" s="47"/>
      <c r="C39" s="47"/>
      <c r="D39" s="47"/>
      <c r="E39" s="47"/>
    </row>
    <row r="40" spans="1:5">
      <c r="A40" s="47"/>
      <c r="B40" s="47"/>
      <c r="C40" s="47"/>
      <c r="D40" s="47"/>
      <c r="E40" s="47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5" sqref="B5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3" t="s">
        <v>182</v>
      </c>
      <c r="B1" s="33"/>
    </row>
    <row r="2" spans="1:2">
      <c r="A2" s="34" t="s">
        <v>183</v>
      </c>
      <c r="B2" s="34"/>
    </row>
    <row r="3" spans="1:2">
      <c r="A3" s="35" t="s">
        <v>31</v>
      </c>
      <c r="B3" s="36" t="s">
        <v>32</v>
      </c>
    </row>
    <row r="4" spans="1:2">
      <c r="A4" s="35"/>
      <c r="B4" s="36"/>
    </row>
    <row r="5" ht="36" customHeight="1" spans="1:2">
      <c r="A5" s="18" t="s">
        <v>97</v>
      </c>
      <c r="B5" s="36">
        <v>1</v>
      </c>
    </row>
    <row r="6" ht="36" customHeight="1" spans="1:2">
      <c r="A6" s="37" t="s">
        <v>184</v>
      </c>
      <c r="B6" s="38"/>
    </row>
    <row r="7" ht="36" customHeight="1" spans="1:2">
      <c r="A7" s="39" t="s">
        <v>185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36" customHeight="1" spans="1:2">
      <c r="A15" s="39"/>
      <c r="B15" s="38"/>
    </row>
    <row r="16" ht="13.5" spans="1:2">
      <c r="A16" s="40" t="s">
        <v>186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M26" sqref="M26:P26"/>
    </sheetView>
  </sheetViews>
  <sheetFormatPr defaultColWidth="9.14285714285714" defaultRowHeight="12.75"/>
  <cols>
    <col min="1" max="3" width="10.2857142857143"/>
    <col min="4" max="15" width="4.85714285714286" customWidth="1"/>
    <col min="16" max="16" width="8.57142857142857" customWidth="1"/>
  </cols>
  <sheetData>
    <row r="1" ht="18.75" spans="1:16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189</v>
      </c>
      <c r="B3" s="11" t="s">
        <v>123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190</v>
      </c>
      <c r="B4" s="13" t="s">
        <v>191</v>
      </c>
      <c r="C4" s="7"/>
      <c r="D4" s="7"/>
      <c r="E4" s="7"/>
      <c r="F4" s="4" t="s">
        <v>192</v>
      </c>
      <c r="G4" s="4"/>
      <c r="H4" s="4"/>
      <c r="I4" s="4"/>
      <c r="J4" s="7" t="s">
        <v>193</v>
      </c>
      <c r="K4" s="7"/>
      <c r="L4" s="7"/>
      <c r="M4" s="7"/>
      <c r="N4" s="7"/>
      <c r="O4" s="7"/>
      <c r="P4" s="7"/>
    </row>
    <row r="5" ht="25" customHeight="1" spans="1:16">
      <c r="A5" s="4" t="s">
        <v>194</v>
      </c>
      <c r="B5" s="4" t="s">
        <v>195</v>
      </c>
      <c r="C5" s="4"/>
      <c r="D5" s="14" t="s">
        <v>196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5" customHeight="1" spans="1:16">
      <c r="A6" s="4"/>
      <c r="B6" s="4" t="s">
        <v>197</v>
      </c>
      <c r="C6" s="4"/>
      <c r="D6" s="16" t="s">
        <v>198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199</v>
      </c>
      <c r="C7" s="4"/>
      <c r="D7" s="17" t="s">
        <v>200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201</v>
      </c>
      <c r="C8" s="4"/>
      <c r="D8" s="16" t="s">
        <v>202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203</v>
      </c>
      <c r="B9" s="4" t="s">
        <v>204</v>
      </c>
      <c r="C9" s="4"/>
      <c r="D9" s="17" t="s">
        <v>202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205</v>
      </c>
      <c r="C10" s="18"/>
      <c r="D10" s="16" t="s">
        <v>202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206</v>
      </c>
      <c r="C11" s="18"/>
      <c r="D11" s="4" t="s">
        <v>207</v>
      </c>
      <c r="E11" s="4"/>
      <c r="F11" s="4"/>
      <c r="G11" s="4"/>
      <c r="H11" s="4" t="s">
        <v>208</v>
      </c>
      <c r="I11" s="4"/>
      <c r="J11" s="4"/>
      <c r="K11" s="4"/>
      <c r="L11" s="4" t="s">
        <v>209</v>
      </c>
      <c r="M11" s="4"/>
      <c r="N11" s="4"/>
      <c r="O11" s="4"/>
      <c r="P11" s="4" t="s">
        <v>210</v>
      </c>
    </row>
    <row r="12" ht="25" customHeight="1" spans="1:16">
      <c r="A12" s="4"/>
      <c r="B12" s="19">
        <v>3</v>
      </c>
      <c r="C12" s="19"/>
      <c r="D12" s="6">
        <v>11</v>
      </c>
      <c r="E12" s="6"/>
      <c r="F12" s="6"/>
      <c r="G12" s="6"/>
      <c r="H12" s="6"/>
      <c r="I12" s="6"/>
      <c r="J12" s="6"/>
      <c r="K12" s="6"/>
      <c r="L12" s="6">
        <v>3</v>
      </c>
      <c r="M12" s="6"/>
      <c r="N12" s="6"/>
      <c r="O12" s="6"/>
      <c r="P12" s="6">
        <v>8</v>
      </c>
    </row>
    <row r="13" ht="25" customHeight="1" spans="1:16">
      <c r="A13" s="4" t="s">
        <v>211</v>
      </c>
      <c r="B13" s="16" t="s">
        <v>212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213</v>
      </c>
      <c r="B14" s="4" t="s">
        <v>214</v>
      </c>
      <c r="C14" s="4" t="s">
        <v>215</v>
      </c>
      <c r="D14" s="4"/>
      <c r="E14" s="4"/>
      <c r="F14" s="4"/>
      <c r="G14" s="4" t="s">
        <v>216</v>
      </c>
      <c r="H14" s="4"/>
      <c r="I14" s="4"/>
      <c r="J14" s="4"/>
      <c r="K14" s="4" t="s">
        <v>217</v>
      </c>
      <c r="L14" s="4"/>
      <c r="M14" s="4"/>
      <c r="N14" s="4"/>
      <c r="O14" s="4" t="s">
        <v>218</v>
      </c>
      <c r="P14" s="4"/>
    </row>
    <row r="15" ht="25" customHeight="1" spans="1:16">
      <c r="A15" s="4"/>
      <c r="B15" s="7">
        <v>76.51</v>
      </c>
      <c r="C15" s="7">
        <v>155.61</v>
      </c>
      <c r="D15" s="7"/>
      <c r="E15" s="7"/>
      <c r="F15" s="7"/>
      <c r="G15" s="7">
        <v>155.61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219</v>
      </c>
      <c r="B16" s="4" t="s">
        <v>220</v>
      </c>
      <c r="C16" s="4"/>
      <c r="D16" s="4"/>
      <c r="E16" s="4"/>
      <c r="F16" s="4"/>
      <c r="G16" s="4"/>
      <c r="H16" s="4"/>
      <c r="I16" s="4" t="s">
        <v>221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222</v>
      </c>
      <c r="C17" s="4"/>
      <c r="D17" s="4"/>
      <c r="E17" s="20"/>
      <c r="F17" s="20"/>
      <c r="G17" s="20"/>
      <c r="H17" s="20"/>
      <c r="I17" s="4" t="s">
        <v>131</v>
      </c>
      <c r="J17" s="4"/>
      <c r="K17" s="4"/>
      <c r="L17" s="4"/>
      <c r="M17" s="4"/>
      <c r="N17" s="7">
        <v>68.09</v>
      </c>
      <c r="O17" s="7"/>
      <c r="P17" s="7"/>
    </row>
    <row r="18" ht="25" customHeight="1" spans="1:16">
      <c r="A18" s="4"/>
      <c r="B18" s="4" t="s">
        <v>223</v>
      </c>
      <c r="C18" s="4"/>
      <c r="D18" s="4"/>
      <c r="E18" s="7">
        <v>70.51</v>
      </c>
      <c r="F18" s="7"/>
      <c r="G18" s="7"/>
      <c r="H18" s="7"/>
      <c r="I18" s="4" t="s">
        <v>132</v>
      </c>
      <c r="J18" s="4"/>
      <c r="K18" s="4"/>
      <c r="L18" s="4"/>
      <c r="M18" s="4"/>
      <c r="N18" s="7">
        <v>2.42</v>
      </c>
      <c r="O18" s="7"/>
      <c r="P18" s="7"/>
    </row>
    <row r="19" ht="25" customHeight="1" spans="1:16">
      <c r="A19" s="4"/>
      <c r="B19" s="4" t="s">
        <v>224</v>
      </c>
      <c r="C19" s="4"/>
      <c r="D19" s="4"/>
      <c r="E19" s="7"/>
      <c r="F19" s="7"/>
      <c r="G19" s="7"/>
      <c r="H19" s="7"/>
      <c r="I19" s="4" t="s">
        <v>225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226</v>
      </c>
      <c r="C20" s="4"/>
      <c r="D20" s="4"/>
      <c r="E20" s="7">
        <f>SUM(E17:E19)</f>
        <v>70.51</v>
      </c>
      <c r="F20" s="7"/>
      <c r="G20" s="7"/>
      <c r="H20" s="7"/>
      <c r="I20" s="4" t="s">
        <v>227</v>
      </c>
      <c r="J20" s="4"/>
      <c r="K20" s="4"/>
      <c r="L20" s="4"/>
      <c r="M20" s="4"/>
      <c r="N20" s="7">
        <f>SUM(N17:N19)</f>
        <v>70.51</v>
      </c>
      <c r="O20" s="7"/>
      <c r="P20" s="7"/>
    </row>
    <row r="21" ht="25" customHeight="1" spans="1:16">
      <c r="A21" s="4" t="s">
        <v>228</v>
      </c>
      <c r="B21" s="16" t="s">
        <v>202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229</v>
      </c>
      <c r="B22" s="4" t="s">
        <v>230</v>
      </c>
      <c r="C22" s="4"/>
      <c r="D22" s="4" t="s">
        <v>231</v>
      </c>
      <c r="E22" s="4"/>
      <c r="F22" s="4"/>
      <c r="G22" s="4"/>
      <c r="H22" s="4"/>
      <c r="I22" s="4"/>
      <c r="J22" s="4"/>
      <c r="K22" s="4"/>
      <c r="L22" s="4"/>
      <c r="M22" s="4" t="s">
        <v>232</v>
      </c>
      <c r="N22" s="4"/>
      <c r="O22" s="4"/>
      <c r="P22" s="4"/>
    </row>
    <row r="23" ht="25" customHeight="1" spans="1:16">
      <c r="A23" s="21" t="s">
        <v>233</v>
      </c>
      <c r="B23" s="5" t="s">
        <v>234</v>
      </c>
      <c r="C23" s="6"/>
      <c r="D23" s="13" t="s">
        <v>235</v>
      </c>
      <c r="E23" s="7"/>
      <c r="F23" s="7"/>
      <c r="G23" s="7"/>
      <c r="H23" s="7"/>
      <c r="I23" s="7"/>
      <c r="J23" s="7"/>
      <c r="K23" s="7"/>
      <c r="L23" s="7"/>
      <c r="M23" s="7">
        <v>70.51</v>
      </c>
      <c r="N23" s="7"/>
      <c r="O23" s="7"/>
      <c r="P23" s="7"/>
    </row>
    <row r="24" ht="25" customHeight="1" spans="1:16">
      <c r="A24" s="22"/>
      <c r="B24" s="23" t="s">
        <v>236</v>
      </c>
      <c r="C24" s="24"/>
      <c r="D24" s="25" t="s">
        <v>237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238</v>
      </c>
      <c r="B25" s="5" t="s">
        <v>239</v>
      </c>
      <c r="C25" s="6"/>
      <c r="D25" s="13" t="s">
        <v>240</v>
      </c>
      <c r="E25" s="7"/>
      <c r="F25" s="7"/>
      <c r="G25" s="7"/>
      <c r="H25" s="7"/>
      <c r="I25" s="7"/>
      <c r="J25" s="7"/>
      <c r="K25" s="7"/>
      <c r="L25" s="7"/>
      <c r="M25" s="13" t="s">
        <v>241</v>
      </c>
      <c r="N25" s="7"/>
      <c r="O25" s="7"/>
      <c r="P25" s="7"/>
    </row>
    <row r="26" ht="25" customHeight="1" spans="1:16">
      <c r="A26" s="5" t="s">
        <v>242</v>
      </c>
      <c r="B26" s="5" t="s">
        <v>243</v>
      </c>
      <c r="C26" s="6"/>
      <c r="D26" s="13" t="s">
        <v>243</v>
      </c>
      <c r="E26" s="7"/>
      <c r="F26" s="7"/>
      <c r="G26" s="7"/>
      <c r="H26" s="7"/>
      <c r="I26" s="7"/>
      <c r="J26" s="7"/>
      <c r="K26" s="7"/>
      <c r="L26" s="7"/>
      <c r="M26" s="32" t="s">
        <v>244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Q10" sqref="Q10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246</v>
      </c>
      <c r="B3" s="5" t="s">
        <v>123</v>
      </c>
      <c r="C3" s="6"/>
      <c r="D3" s="6"/>
      <c r="E3" s="6"/>
      <c r="F3" s="4" t="s">
        <v>247</v>
      </c>
      <c r="G3" s="4"/>
      <c r="H3" s="7"/>
      <c r="I3" s="7"/>
      <c r="J3" s="7"/>
      <c r="K3" s="7"/>
    </row>
    <row r="4" ht="30" customHeight="1" spans="1:11">
      <c r="A4" s="4" t="s">
        <v>248</v>
      </c>
      <c r="B4" s="6"/>
      <c r="C4" s="6"/>
      <c r="D4" s="6"/>
      <c r="E4" s="6"/>
      <c r="F4" s="4" t="s">
        <v>249</v>
      </c>
      <c r="G4" s="4"/>
      <c r="H4" s="7"/>
      <c r="I4" s="7"/>
      <c r="J4" s="7"/>
      <c r="K4" s="7"/>
    </row>
    <row r="5" ht="40" customHeight="1" spans="1:11">
      <c r="A5" s="4" t="s">
        <v>250</v>
      </c>
      <c r="B5" s="6"/>
      <c r="C5" s="6"/>
      <c r="D5" s="6"/>
      <c r="E5" s="6"/>
      <c r="F5" s="4" t="s">
        <v>251</v>
      </c>
      <c r="G5" s="4"/>
      <c r="H5" s="7"/>
      <c r="I5" s="7"/>
      <c r="J5" s="7"/>
      <c r="K5" s="7"/>
    </row>
    <row r="6" ht="41" customHeight="1" spans="1:11">
      <c r="A6" s="4" t="s">
        <v>252</v>
      </c>
      <c r="B6" s="6"/>
      <c r="C6" s="6"/>
      <c r="D6" s="6"/>
      <c r="E6" s="6"/>
      <c r="F6" s="4" t="s">
        <v>253</v>
      </c>
      <c r="G6" s="4"/>
      <c r="H6" s="7"/>
      <c r="I6" s="7"/>
      <c r="J6" s="7"/>
      <c r="K6" s="7"/>
    </row>
    <row r="7" ht="49" customHeight="1" spans="1:11">
      <c r="A7" s="4" t="s">
        <v>254</v>
      </c>
      <c r="B7" s="8" t="s">
        <v>255</v>
      </c>
      <c r="C7" s="7"/>
      <c r="D7" s="7"/>
      <c r="E7" s="8" t="s">
        <v>256</v>
      </c>
      <c r="F7" s="8"/>
      <c r="G7" s="7"/>
      <c r="H7" s="7"/>
      <c r="I7" s="8" t="s">
        <v>257</v>
      </c>
      <c r="J7" s="8"/>
      <c r="K7" s="7"/>
    </row>
    <row r="8" ht="49" customHeight="1" spans="1:11">
      <c r="A8" s="4" t="s">
        <v>258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229</v>
      </c>
      <c r="B9" s="4" t="s">
        <v>230</v>
      </c>
      <c r="C9" s="4"/>
      <c r="D9" s="4" t="s">
        <v>231</v>
      </c>
      <c r="E9" s="4"/>
      <c r="F9" s="4"/>
      <c r="G9" s="4"/>
      <c r="H9" s="4"/>
      <c r="I9" s="4"/>
      <c r="J9" s="4" t="s">
        <v>259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2023-04-14T04:12:57Z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ECEA8219115341CF985F1CD366BCE7B9</vt:lpwstr>
  </property>
</Properties>
</file>