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60" windowWidth="13875" windowHeight="9930" tabRatio="619" activeTab="15"/>
  </bookViews>
  <sheets>
    <sheet name="封面" sheetId="1" r:id="rId1"/>
    <sheet name="目录" sheetId="2" r:id="rId2"/>
    <sheet name="1" sheetId="13" r:id="rId3"/>
    <sheet name="2" sheetId="24" r:id="rId4"/>
    <sheet name="3" sheetId="25" r:id="rId5"/>
    <sheet name="4" sheetId="23" r:id="rId6"/>
    <sheet name="5" sheetId="15" r:id="rId7"/>
    <sheet name="6" sheetId="17" r:id="rId8"/>
    <sheet name="7" sheetId="18" r:id="rId9"/>
    <sheet name="8" sheetId="29" r:id="rId10"/>
    <sheet name="9" sheetId="20" r:id="rId11"/>
    <sheet name="10" sheetId="12" r:id="rId12"/>
    <sheet name="11" sheetId="30" r:id="rId13"/>
    <sheet name="12" sheetId="31" r:id="rId14"/>
    <sheet name="13" sheetId="32" r:id="rId15"/>
    <sheet name="14" sheetId="33" r:id="rId16"/>
  </sheets>
  <definedNames>
    <definedName name="_xlnm.Print_Area" localSheetId="2">'1'!$A$1:$D$46</definedName>
    <definedName name="_xlnm.Print_Area" localSheetId="11">'10'!$A$1:$C$12</definedName>
    <definedName name="_xlnm.Print_Area" localSheetId="3">'2'!$A$1:$B$29</definedName>
    <definedName name="_xlnm.Print_Area" localSheetId="4">'3'!$A$1:$E$36</definedName>
    <definedName name="_xlnm.Print_Area" localSheetId="5">'4'!$A$1:$D$37</definedName>
    <definedName name="_xlnm.Print_Area" localSheetId="6">'5'!$A$1:$L$12</definedName>
    <definedName name="_xlnm.Print_Area" localSheetId="7">'6'!$A$1:$E$31</definedName>
    <definedName name="_xlnm.Print_Area" localSheetId="8">'7'!$A$1:$E$35</definedName>
    <definedName name="_xlnm.Print_Area" localSheetId="9">'8'!$A$1:$I$8</definedName>
    <definedName name="_xlnm.Print_Area" localSheetId="10">'9'!$A$1:$F$26</definedName>
    <definedName name="_xlnm.Print_Titles" localSheetId="11">'10'!$1:$5</definedName>
    <definedName name="_xlnm.Print_Titles" localSheetId="3">'2'!$1:$4</definedName>
    <definedName name="_xlnm.Print_Titles" localSheetId="4">'3'!$1:$5</definedName>
    <definedName name="_xlnm.Print_Titles" localSheetId="5">'4'!$1:$5</definedName>
    <definedName name="_xlnm.Print_Titles" localSheetId="6">'5'!$1:$6</definedName>
    <definedName name="_xlnm.Print_Titles" localSheetId="7">'6'!$1:$6</definedName>
    <definedName name="_xlnm.Print_Titles" localSheetId="8">'7'!$1:$6</definedName>
    <definedName name="_xlnm.Print_Titles" localSheetId="9">'8'!$1:$6</definedName>
    <definedName name="_xlnm.Print_Titles" localSheetId="10">'9'!$1:$4</definedName>
  </definedNames>
  <calcPr calcId="144525"/>
</workbook>
</file>

<file path=xl/calcChain.xml><?xml version="1.0" encoding="utf-8"?>
<calcChain xmlns="http://schemas.openxmlformats.org/spreadsheetml/2006/main">
  <c r="E6" i="20" l="1"/>
  <c r="N20" i="32"/>
  <c r="E20" i="32"/>
  <c r="C32" i="18"/>
  <c r="C31" i="18"/>
  <c r="E30" i="18"/>
  <c r="D30" i="18"/>
  <c r="C30" i="18"/>
  <c r="C29" i="18"/>
  <c r="C28" i="18"/>
  <c r="C27" i="18"/>
  <c r="C26" i="18"/>
  <c r="C25" i="18"/>
  <c r="C24" i="18"/>
  <c r="C23" i="18"/>
  <c r="C22" i="18"/>
  <c r="C21" i="18"/>
  <c r="C20" i="18"/>
  <c r="C19" i="18"/>
  <c r="C18" i="18"/>
  <c r="C17" i="18"/>
  <c r="C16" i="18"/>
  <c r="E15" i="18"/>
  <c r="D15" i="18"/>
  <c r="C15" i="18"/>
  <c r="C14" i="18"/>
  <c r="C13" i="18"/>
  <c r="C12" i="18"/>
  <c r="C11" i="18"/>
  <c r="C10" i="18"/>
  <c r="C9" i="18"/>
  <c r="E8" i="18"/>
  <c r="D8" i="18"/>
  <c r="C8" i="18"/>
  <c r="E7" i="18"/>
  <c r="D7" i="18"/>
  <c r="C7" i="18"/>
  <c r="C10" i="17"/>
  <c r="C9" i="17"/>
  <c r="E8" i="17"/>
  <c r="D8" i="17"/>
  <c r="C8" i="17"/>
  <c r="D7" i="17"/>
  <c r="C7" i="17"/>
  <c r="J12" i="15"/>
  <c r="G12" i="15"/>
  <c r="D12" i="15"/>
  <c r="C12" i="15"/>
  <c r="J11" i="15"/>
  <c r="G11" i="15"/>
  <c r="D11" i="15"/>
  <c r="C11" i="15"/>
  <c r="J10" i="15"/>
  <c r="G10" i="15"/>
  <c r="D10" i="15"/>
  <c r="C10" i="15"/>
  <c r="J9" i="15"/>
  <c r="G9" i="15"/>
  <c r="D9" i="15"/>
  <c r="C9" i="15"/>
  <c r="J8" i="15"/>
  <c r="G8" i="15"/>
  <c r="D8" i="15"/>
  <c r="C8" i="15"/>
  <c r="L7" i="15"/>
  <c r="K7" i="15"/>
  <c r="J7" i="15"/>
  <c r="I7" i="15"/>
  <c r="H7" i="15"/>
  <c r="G7" i="15"/>
  <c r="F7" i="15"/>
  <c r="E7" i="15"/>
  <c r="D7" i="15"/>
  <c r="C7" i="15"/>
  <c r="D37" i="23"/>
  <c r="B37" i="23"/>
  <c r="D6" i="23"/>
  <c r="B6" i="23"/>
  <c r="E14" i="25"/>
  <c r="E9" i="25"/>
  <c r="D9" i="25"/>
  <c r="E8" i="25"/>
  <c r="D8" i="25"/>
  <c r="C8" i="25"/>
  <c r="E7" i="25"/>
  <c r="D7" i="25"/>
  <c r="C7" i="25"/>
  <c r="B29" i="24"/>
  <c r="B23" i="24"/>
  <c r="B20" i="24"/>
  <c r="B19" i="24"/>
  <c r="B11" i="24"/>
  <c r="B8" i="24"/>
  <c r="B5" i="24"/>
  <c r="D46" i="13"/>
  <c r="B46" i="13"/>
  <c r="B41" i="13"/>
  <c r="B38" i="13"/>
  <c r="B37" i="13"/>
  <c r="D36" i="13"/>
  <c r="B36" i="13"/>
  <c r="B12" i="13"/>
  <c r="B9" i="13"/>
  <c r="B6" i="13"/>
</calcChain>
</file>

<file path=xl/sharedStrings.xml><?xml version="1.0" encoding="utf-8"?>
<sst xmlns="http://schemas.openxmlformats.org/spreadsheetml/2006/main" count="424" uniqueCount="294">
  <si>
    <t>单位代码：607009</t>
  </si>
  <si>
    <t>单位名称：宁县社区卫生服务中心</t>
  </si>
  <si>
    <t>部门预算公开表</t>
  </si>
  <si>
    <t>编制日期：2021 年12月28日</t>
  </si>
  <si>
    <t>部门领导：</t>
  </si>
  <si>
    <t>索忠</t>
  </si>
  <si>
    <t>财务负责人：</t>
  </si>
  <si>
    <t>冯莹</t>
  </si>
  <si>
    <t>制表人：李云霞</t>
  </si>
  <si>
    <t xml:space="preserve">      </t>
  </si>
  <si>
    <t>目  录</t>
  </si>
  <si>
    <t>表  名</t>
  </si>
  <si>
    <t>备  注</t>
  </si>
  <si>
    <t>（1）部门收支总体情况表</t>
  </si>
  <si>
    <t>（2）部门收入总体情况表</t>
  </si>
  <si>
    <t>财务预算口径</t>
  </si>
  <si>
    <t>（3）部门支出总体情况表</t>
  </si>
  <si>
    <t>功能分类全口径</t>
  </si>
  <si>
    <t>（4）财政拨款收支总体情况表</t>
  </si>
  <si>
    <t>（5）财政拨款支出表</t>
  </si>
  <si>
    <t>财政拨款按单位</t>
  </si>
  <si>
    <t>（6）一般公共预算支出情况表</t>
  </si>
  <si>
    <t>功能分类</t>
  </si>
  <si>
    <t>（7）一般公共预算基本支出情况表</t>
  </si>
  <si>
    <t>支出经济分类</t>
  </si>
  <si>
    <t>（8）一般公共预算“三公”经费安排表</t>
  </si>
  <si>
    <t>机关运行经费、经济分类</t>
  </si>
  <si>
    <t>（9）一般公共预算机关运行经费</t>
  </si>
  <si>
    <t>（10）政府性基金预算支出情况表</t>
  </si>
  <si>
    <t>部门收支总体情况表</t>
  </si>
  <si>
    <t>单位：元</t>
  </si>
  <si>
    <t>收     入</t>
  </si>
  <si>
    <t>支     出</t>
  </si>
  <si>
    <t>项目</t>
  </si>
  <si>
    <t>预算数</t>
  </si>
  <si>
    <t>一、财政拨款（政府预算资金）</t>
  </si>
  <si>
    <t>一、一般公共服务支出</t>
  </si>
  <si>
    <r>
      <rPr>
        <sz val="9"/>
        <color indexed="8"/>
        <rFont val="宋体"/>
        <family val="3"/>
        <charset val="134"/>
      </rPr>
      <t xml:space="preserve"> </t>
    </r>
    <r>
      <rPr>
        <sz val="9"/>
        <color indexed="8"/>
        <rFont val="宋体"/>
        <family val="3"/>
        <charset val="134"/>
      </rPr>
      <t xml:space="preserve">   本级财力安排</t>
    </r>
  </si>
  <si>
    <t>二、外交支出</t>
  </si>
  <si>
    <t xml:space="preserve">    上级专项资金</t>
  </si>
  <si>
    <t>三、国防支出</t>
  </si>
  <si>
    <t>二、财政拨款（结转结余）</t>
  </si>
  <si>
    <t>四、公共安全支出</t>
  </si>
  <si>
    <r>
      <rPr>
        <sz val="9"/>
        <color indexed="8"/>
        <rFont val="宋体"/>
        <family val="3"/>
        <charset val="134"/>
      </rPr>
      <t xml:space="preserve"> </t>
    </r>
    <r>
      <rPr>
        <sz val="9"/>
        <color indexed="8"/>
        <rFont val="宋体"/>
        <family val="3"/>
        <charset val="134"/>
      </rPr>
      <t xml:space="preserve">   本级结转结余</t>
    </r>
  </si>
  <si>
    <t>五、教育支出</t>
  </si>
  <si>
    <t xml:space="preserve">    上级专项结转结余</t>
  </si>
  <si>
    <t>六、科学技术支出</t>
  </si>
  <si>
    <t>三、事业收入</t>
  </si>
  <si>
    <t>七、文化旅游体育与传媒支出</t>
  </si>
  <si>
    <r>
      <rPr>
        <sz val="9"/>
        <color indexed="8"/>
        <rFont val="宋体"/>
        <family val="3"/>
        <charset val="134"/>
      </rPr>
      <t xml:space="preserve"> </t>
    </r>
    <r>
      <rPr>
        <sz val="9"/>
        <color indexed="8"/>
        <rFont val="宋体"/>
        <family val="3"/>
        <charset val="134"/>
      </rPr>
      <t xml:space="preserve">   教育专户收入</t>
    </r>
  </si>
  <si>
    <t>八、社会保障和就业支出</t>
  </si>
  <si>
    <r>
      <rPr>
        <sz val="9"/>
        <color indexed="8"/>
        <rFont val="宋体"/>
        <family val="3"/>
        <charset val="134"/>
      </rPr>
      <t xml:space="preserve"> </t>
    </r>
    <r>
      <rPr>
        <sz val="9"/>
        <color indexed="8"/>
        <rFont val="宋体"/>
        <family val="3"/>
        <charset val="134"/>
      </rPr>
      <t xml:space="preserve">   医疗专户收入</t>
    </r>
  </si>
  <si>
    <t>九、社会保险基金支出</t>
  </si>
  <si>
    <r>
      <rPr>
        <sz val="9"/>
        <color indexed="8"/>
        <rFont val="宋体"/>
        <family val="3"/>
        <charset val="134"/>
      </rPr>
      <t xml:space="preserve"> </t>
    </r>
    <r>
      <rPr>
        <sz val="9"/>
        <color indexed="8"/>
        <rFont val="宋体"/>
        <family val="3"/>
        <charset val="134"/>
      </rPr>
      <t xml:space="preserve">   其他事业收入</t>
    </r>
  </si>
  <si>
    <t>十、卫生健康支出</t>
  </si>
  <si>
    <t>四、上级补助收入</t>
  </si>
  <si>
    <t>十一、节能环保支出</t>
  </si>
  <si>
    <t>五、附属单位上缴收入</t>
  </si>
  <si>
    <t>十二、城乡社区支出</t>
  </si>
  <si>
    <t>六、经营收入</t>
  </si>
  <si>
    <t>十三、农林水支出</t>
  </si>
  <si>
    <t>七、其他收入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</si>
  <si>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</si>
  <si>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</si>
  <si>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</si>
  <si>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</si>
  <si>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</si>
  <si>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十九、自然资源海洋气候支出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</si>
  <si>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</si>
  <si>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</si>
  <si>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</si>
  <si>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</si>
  <si>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</si>
  <si>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</si>
  <si>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</si>
  <si>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</si>
  <si>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</si>
  <si>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</si>
  <si>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本年收入合计</t>
  </si>
  <si>
    <t>本年支出合计</t>
  </si>
  <si>
    <t>八、上年结转、结余</t>
  </si>
  <si>
    <t>二十九、结转下年</t>
  </si>
  <si>
    <r>
      <rPr>
        <sz val="9"/>
        <color indexed="8"/>
        <rFont val="宋体"/>
        <family val="3"/>
        <charset val="134"/>
      </rPr>
      <t xml:space="preserve"> </t>
    </r>
    <r>
      <rPr>
        <sz val="9"/>
        <color indexed="8"/>
        <rFont val="宋体"/>
        <family val="3"/>
        <charset val="134"/>
      </rPr>
      <t xml:space="preserve">   财政性单位结转结余</t>
    </r>
  </si>
  <si>
    <r>
      <rPr>
        <sz val="9"/>
        <color indexed="8"/>
        <rFont val="宋体"/>
        <family val="3"/>
        <charset val="134"/>
      </rPr>
      <t xml:space="preserve"> </t>
    </r>
    <r>
      <rPr>
        <sz val="9"/>
        <color indexed="8"/>
        <rFont val="宋体"/>
        <family val="3"/>
        <charset val="134"/>
      </rPr>
      <t xml:space="preserve">       财政性单位结转</t>
    </r>
  </si>
  <si>
    <r>
      <rPr>
        <sz val="9"/>
        <color indexed="8"/>
        <rFont val="宋体"/>
        <family val="3"/>
        <charset val="134"/>
      </rPr>
      <t xml:space="preserve"> </t>
    </r>
    <r>
      <rPr>
        <sz val="9"/>
        <color indexed="8"/>
        <rFont val="宋体"/>
        <family val="3"/>
        <charset val="134"/>
      </rPr>
      <t xml:space="preserve">       财政性单位结余</t>
    </r>
  </si>
  <si>
    <r>
      <rPr>
        <sz val="9"/>
        <color indexed="8"/>
        <rFont val="宋体"/>
        <family val="3"/>
        <charset val="134"/>
      </rPr>
      <t xml:space="preserve"> </t>
    </r>
    <r>
      <rPr>
        <sz val="9"/>
        <color indexed="8"/>
        <rFont val="宋体"/>
        <family val="3"/>
        <charset val="134"/>
      </rPr>
      <t xml:space="preserve">   非财政性单位结转结余</t>
    </r>
  </si>
  <si>
    <r>
      <rPr>
        <sz val="9"/>
        <color indexed="8"/>
        <rFont val="宋体"/>
        <family val="3"/>
        <charset val="134"/>
      </rPr>
      <t xml:space="preserve"> </t>
    </r>
    <r>
      <rPr>
        <sz val="9"/>
        <color indexed="8"/>
        <rFont val="宋体"/>
        <family val="3"/>
        <charset val="134"/>
      </rPr>
      <t xml:space="preserve">       非财政性单位结转</t>
    </r>
  </si>
  <si>
    <r>
      <rPr>
        <sz val="9"/>
        <color indexed="8"/>
        <rFont val="宋体"/>
        <family val="3"/>
        <charset val="134"/>
      </rPr>
      <t xml:space="preserve"> </t>
    </r>
    <r>
      <rPr>
        <sz val="9"/>
        <color indexed="8"/>
        <rFont val="宋体"/>
        <family val="3"/>
        <charset val="134"/>
      </rPr>
      <t xml:space="preserve">       非财政性单位结余</t>
    </r>
  </si>
  <si>
    <r>
      <rPr>
        <sz val="9"/>
        <color indexed="8"/>
        <rFont val="宋体"/>
        <family val="3"/>
        <charset val="134"/>
      </rPr>
      <t xml:space="preserve"> </t>
    </r>
    <r>
      <rPr>
        <sz val="9"/>
        <color indexed="8"/>
        <rFont val="宋体"/>
        <family val="3"/>
        <charset val="134"/>
      </rPr>
      <t xml:space="preserve">   教育专户结转</t>
    </r>
  </si>
  <si>
    <r>
      <rPr>
        <sz val="9"/>
        <color indexed="8"/>
        <rFont val="宋体"/>
        <family val="3"/>
        <charset val="134"/>
      </rPr>
      <t xml:space="preserve"> </t>
    </r>
    <r>
      <rPr>
        <sz val="9"/>
        <color indexed="8"/>
        <rFont val="宋体"/>
        <family val="3"/>
        <charset val="134"/>
      </rPr>
      <t xml:space="preserve">   医疗专户结转</t>
    </r>
  </si>
  <si>
    <t>收入总计</t>
  </si>
  <si>
    <t>支出总计</t>
  </si>
  <si>
    <t>部门收入总体情况表</t>
  </si>
  <si>
    <t>部门支出总体情况表</t>
  </si>
  <si>
    <t>功能科目编码</t>
  </si>
  <si>
    <t>功能科目名称</t>
  </si>
  <si>
    <t>支出合计</t>
  </si>
  <si>
    <t>基本支出</t>
  </si>
  <si>
    <t>项目支出</t>
  </si>
  <si>
    <t>**</t>
  </si>
  <si>
    <r>
      <rPr>
        <sz val="9"/>
        <color indexed="8"/>
        <rFont val="宋体"/>
        <family val="3"/>
        <charset val="134"/>
      </rPr>
      <t>*</t>
    </r>
    <r>
      <rPr>
        <sz val="9"/>
        <color indexed="8"/>
        <rFont val="宋体"/>
        <family val="3"/>
        <charset val="134"/>
      </rPr>
      <t>*</t>
    </r>
  </si>
  <si>
    <t>合计</t>
  </si>
  <si>
    <t>210</t>
  </si>
  <si>
    <t>卫生健康支出</t>
  </si>
  <si>
    <t>21003</t>
  </si>
  <si>
    <t>基层医疗卫生机构</t>
  </si>
  <si>
    <t>2100301</t>
  </si>
  <si>
    <t>城市社区卫生机构</t>
  </si>
  <si>
    <t>财政拨款收支总体情况表</t>
  </si>
  <si>
    <t>收      入</t>
  </si>
  <si>
    <t>支      出</t>
  </si>
  <si>
    <t>一、本年收入</t>
  </si>
  <si>
    <t>本年支出</t>
  </si>
  <si>
    <t>（一）一般公共预算财政拨款</t>
  </si>
  <si>
    <t>（二）政府性基金预算财政拨款</t>
  </si>
  <si>
    <t>（三）国有资本经营预算财政拨款</t>
  </si>
  <si>
    <t>收  入  总  计</t>
  </si>
  <si>
    <t>支  出  总  计</t>
  </si>
  <si>
    <t>财政拨款支出表</t>
  </si>
  <si>
    <t>单位编码</t>
  </si>
  <si>
    <t>单位名称</t>
  </si>
  <si>
    <t>一般公共预算支出</t>
  </si>
  <si>
    <t>政府性基金预算支出</t>
  </si>
  <si>
    <t>国有资本经营预算支出</t>
  </si>
  <si>
    <t>607009</t>
  </si>
  <si>
    <t>宁县社区卫生服务中心</t>
  </si>
  <si>
    <t>一般公共预算支出情况表</t>
  </si>
  <si>
    <t>功能分类科目</t>
  </si>
  <si>
    <t>科目编码</t>
  </si>
  <si>
    <t>科目名称</t>
  </si>
  <si>
    <t>一般公共预算基本支出情况表</t>
  </si>
  <si>
    <t>经济分类科目</t>
  </si>
  <si>
    <t>一般公共预算基本支出</t>
  </si>
  <si>
    <t>人员经费</t>
  </si>
  <si>
    <t>公用经费</t>
  </si>
  <si>
    <t>301</t>
  </si>
  <si>
    <t>工资福利支出</t>
  </si>
  <si>
    <t>30101</t>
  </si>
  <si>
    <t>基本工资</t>
  </si>
  <si>
    <t>30102</t>
  </si>
  <si>
    <t>津贴补贴</t>
  </si>
  <si>
    <t>30108</t>
  </si>
  <si>
    <t>机关事业单位基本养老保险缴费</t>
  </si>
  <si>
    <t>30109</t>
  </si>
  <si>
    <t>职业年金缴费</t>
  </si>
  <si>
    <t>30110</t>
  </si>
  <si>
    <t>职工基本医疗保险缴费</t>
  </si>
  <si>
    <t>30113</t>
  </si>
  <si>
    <t>住房公积金</t>
  </si>
  <si>
    <t>302</t>
  </si>
  <si>
    <t>商品和服务支出</t>
  </si>
  <si>
    <t>30201</t>
  </si>
  <si>
    <t>办公费</t>
  </si>
  <si>
    <t>30202</t>
  </si>
  <si>
    <t>印刷费</t>
  </si>
  <si>
    <t>30205</t>
  </si>
  <si>
    <t>水费</t>
  </si>
  <si>
    <t>30206</t>
  </si>
  <si>
    <t>电费</t>
  </si>
  <si>
    <t>30207</t>
  </si>
  <si>
    <t>邮电费</t>
  </si>
  <si>
    <t>30208</t>
  </si>
  <si>
    <t>取暖费</t>
  </si>
  <si>
    <t>30211</t>
  </si>
  <si>
    <t>差旅费</t>
  </si>
  <si>
    <t>30213</t>
  </si>
  <si>
    <t>维修费</t>
  </si>
  <si>
    <t>30218</t>
  </si>
  <si>
    <t>专用材料费</t>
  </si>
  <si>
    <t>30226</t>
  </si>
  <si>
    <t>劳务费</t>
  </si>
  <si>
    <t>30228</t>
  </si>
  <si>
    <t>工会经费</t>
  </si>
  <si>
    <t>30229</t>
  </si>
  <si>
    <t>福利费</t>
  </si>
  <si>
    <t>30231</t>
  </si>
  <si>
    <t>公务用车运行维护费</t>
  </si>
  <si>
    <t>30239</t>
  </si>
  <si>
    <t>其他交通费</t>
  </si>
  <si>
    <t>303</t>
  </si>
  <si>
    <t>对个人和家庭的补助</t>
  </si>
  <si>
    <t>30302</t>
  </si>
  <si>
    <t>退休费</t>
  </si>
  <si>
    <t>30305</t>
  </si>
  <si>
    <t>生活补助</t>
  </si>
  <si>
    <t>一般公共预算“三公”经费支出情况表</t>
  </si>
  <si>
    <t>“三公”经费</t>
  </si>
  <si>
    <t>因公出国（境）费用</t>
  </si>
  <si>
    <t>公务接待费</t>
  </si>
  <si>
    <t>公务用车购置和运行费</t>
  </si>
  <si>
    <t>公务用车购置费</t>
  </si>
  <si>
    <t>公务用车运行费</t>
  </si>
  <si>
    <t>一般公共预算机关运行经费</t>
  </si>
  <si>
    <t>序号</t>
  </si>
  <si>
    <t>经济科目编码</t>
  </si>
  <si>
    <t>经济科目名称</t>
  </si>
  <si>
    <t>政府性基金预算支出情况表</t>
  </si>
  <si>
    <t>项        目</t>
  </si>
  <si>
    <t>编码</t>
  </si>
  <si>
    <t>名称</t>
  </si>
  <si>
    <t>单位：万元</t>
  </si>
  <si>
    <t>总计</t>
  </si>
  <si>
    <t>……</t>
  </si>
  <si>
    <t>备注：无内容应公开空表并说明情况。</t>
  </si>
  <si>
    <r>
      <t>表十二、</t>
    </r>
    <r>
      <rPr>
        <sz val="16"/>
        <color indexed="8"/>
        <rFont val="宋体"/>
        <family val="3"/>
        <charset val="134"/>
      </rPr>
      <t>国</t>
    </r>
    <r>
      <rPr>
        <sz val="16"/>
        <color indexed="8"/>
        <rFont val="仿宋_GB2312"/>
        <family val="1"/>
        <charset val="134"/>
      </rPr>
      <t>有</t>
    </r>
    <r>
      <rPr>
        <sz val="16"/>
        <color indexed="8"/>
        <rFont val="宋体"/>
        <family val="3"/>
        <charset val="134"/>
      </rPr>
      <t>资</t>
    </r>
    <r>
      <rPr>
        <sz val="16"/>
        <color indexed="8"/>
        <rFont val="仿宋_GB2312"/>
        <family val="1"/>
        <charset val="134"/>
      </rPr>
      <t>本</t>
    </r>
    <r>
      <rPr>
        <sz val="16"/>
        <color indexed="8"/>
        <rFont val="宋体"/>
        <family val="3"/>
        <charset val="134"/>
      </rPr>
      <t>经营预</t>
    </r>
    <r>
      <rPr>
        <sz val="16"/>
        <color indexed="8"/>
        <rFont val="仿宋_GB2312"/>
        <family val="1"/>
        <charset val="134"/>
      </rPr>
      <t>算支出情</t>
    </r>
    <r>
      <rPr>
        <sz val="16"/>
        <color indexed="8"/>
        <rFont val="宋体"/>
        <family val="3"/>
        <charset val="134"/>
      </rPr>
      <t>况</t>
    </r>
    <r>
      <rPr>
        <sz val="16"/>
        <color indexed="8"/>
        <rFont val="仿宋_GB2312"/>
        <family val="1"/>
        <charset val="134"/>
      </rPr>
      <t>表</t>
    </r>
    <phoneticPr fontId="131" type="noConversion"/>
  </si>
  <si>
    <t>部门管理转移支付表</t>
  </si>
  <si>
    <t>一般公共预算项目支出</t>
  </si>
  <si>
    <t>政府性基金预算项目支出</t>
  </si>
  <si>
    <t>国有资本经营预算项目支出</t>
  </si>
  <si>
    <t xml:space="preserve"> </t>
  </si>
  <si>
    <t>部门（单位）名称</t>
  </si>
  <si>
    <t>联系人</t>
  </si>
  <si>
    <t>联系电话</t>
  </si>
  <si>
    <t>部门（单位）职能</t>
  </si>
  <si>
    <t>依据</t>
  </si>
  <si>
    <t>职能概述</t>
  </si>
  <si>
    <t>近三年部门（单位）职能是否出现过重大变化</t>
  </si>
  <si>
    <t>否</t>
  </si>
  <si>
    <t>变化内容</t>
  </si>
  <si>
    <t>部门（单位）基本信息</t>
  </si>
  <si>
    <t>直属单位包括</t>
  </si>
  <si>
    <t>内设职能部门</t>
  </si>
  <si>
    <t>编制人员数</t>
  </si>
  <si>
    <t>实有在职人数</t>
  </si>
  <si>
    <t>行政编制人数</t>
  </si>
  <si>
    <t>事业编制人数</t>
  </si>
  <si>
    <t>编外人数</t>
  </si>
  <si>
    <t>部门（单位）基本制度建设情况</t>
  </si>
  <si>
    <t>上年预算情况（万元）</t>
  </si>
  <si>
    <t>预算批复数</t>
  </si>
  <si>
    <t>预算调整数</t>
  </si>
  <si>
    <t>实际支出数</t>
  </si>
  <si>
    <t>执行率</t>
  </si>
  <si>
    <t>年末结转结余</t>
  </si>
  <si>
    <t>当年预算构成（万元）</t>
  </si>
  <si>
    <t>部门（单位）收入预算</t>
  </si>
  <si>
    <t>部门（单位）支出预算</t>
  </si>
  <si>
    <t>上级财政拨款</t>
  </si>
  <si>
    <t>本级财政安排</t>
  </si>
  <si>
    <t>其他资金</t>
  </si>
  <si>
    <t>项目经费</t>
  </si>
  <si>
    <t>收入预算合计</t>
  </si>
  <si>
    <t>支出预算合计</t>
  </si>
  <si>
    <t>其他需要说明的问题</t>
  </si>
  <si>
    <t>一级指标</t>
  </si>
  <si>
    <t>二级指标</t>
  </si>
  <si>
    <t>三级指标</t>
  </si>
  <si>
    <t>指标值</t>
  </si>
  <si>
    <t>产出指标</t>
  </si>
  <si>
    <t>数量指标</t>
  </si>
  <si>
    <t>成本指标</t>
  </si>
  <si>
    <t>成本控制率</t>
  </si>
  <si>
    <t>效益指标</t>
  </si>
  <si>
    <t>社会效益</t>
  </si>
  <si>
    <t>医疗服务水平</t>
  </si>
  <si>
    <t>提升</t>
  </si>
  <si>
    <t>满意度指标</t>
  </si>
  <si>
    <t>服务对象满意度</t>
  </si>
  <si>
    <r>
      <t>部</t>
    </r>
    <r>
      <rPr>
        <b/>
        <sz val="14"/>
        <color indexed="8"/>
        <rFont val="宋体"/>
        <family val="3"/>
        <charset val="134"/>
      </rPr>
      <t>门</t>
    </r>
    <r>
      <rPr>
        <b/>
        <sz val="14"/>
        <color indexed="8"/>
        <rFont val="仿宋_GB2312"/>
        <family val="1"/>
        <charset val="134"/>
      </rPr>
      <t>（</t>
    </r>
    <r>
      <rPr>
        <b/>
        <sz val="14"/>
        <color indexed="8"/>
        <rFont val="宋体"/>
        <family val="3"/>
        <charset val="134"/>
      </rPr>
      <t>单</t>
    </r>
    <r>
      <rPr>
        <b/>
        <sz val="14"/>
        <color indexed="8"/>
        <rFont val="仿宋_GB2312"/>
        <family val="1"/>
        <charset val="134"/>
      </rPr>
      <t>位）整体支出</t>
    </r>
    <r>
      <rPr>
        <b/>
        <sz val="14"/>
        <color indexed="8"/>
        <rFont val="宋体"/>
        <family val="3"/>
        <charset val="134"/>
      </rPr>
      <t>绩</t>
    </r>
    <r>
      <rPr>
        <b/>
        <sz val="14"/>
        <color indexed="8"/>
        <rFont val="仿宋_GB2312"/>
        <family val="1"/>
        <charset val="134"/>
      </rPr>
      <t>效目</t>
    </r>
    <r>
      <rPr>
        <b/>
        <sz val="14"/>
        <color indexed="8"/>
        <rFont val="宋体"/>
        <family val="3"/>
        <charset val="134"/>
      </rPr>
      <t>标</t>
    </r>
    <r>
      <rPr>
        <b/>
        <sz val="14"/>
        <color indexed="8"/>
        <rFont val="仿宋_GB2312"/>
        <family val="1"/>
        <charset val="134"/>
      </rPr>
      <t>表</t>
    </r>
    <phoneticPr fontId="131" type="noConversion"/>
  </si>
  <si>
    <t>宁县社区卫生服务中心</t>
    <phoneticPr fontId="131" type="noConversion"/>
  </si>
  <si>
    <t>李云霞</t>
    <phoneticPr fontId="131" type="noConversion"/>
  </si>
  <si>
    <t>0934-6623291</t>
    <phoneticPr fontId="131" type="noConversion"/>
  </si>
  <si>
    <t>依据《宁县机构编制委员会关于成立宁县社区卫生服务中心的通知》(宁编委发【2012】1号）文件成立的财政全额拨款事业单位。</t>
    <phoneticPr fontId="131" type="noConversion"/>
  </si>
  <si>
    <r>
      <t>1</t>
    </r>
    <r>
      <rPr>
        <sz val="9"/>
        <color indexed="8"/>
        <rFont val="宋体"/>
        <family val="3"/>
        <charset val="134"/>
      </rPr>
      <t xml:space="preserve">、以公共卫生服务为主，综合提供预防、保健和基本医疗等服务。
</t>
    </r>
    <r>
      <rPr>
        <sz val="9"/>
        <color indexed="8"/>
        <rFont val="Calibri"/>
        <family val="2"/>
      </rPr>
      <t>2</t>
    </r>
    <r>
      <rPr>
        <sz val="9"/>
        <color indexed="8"/>
        <rFont val="宋体"/>
        <family val="3"/>
        <charset val="134"/>
      </rPr>
      <t xml:space="preserve">、加强农村疾病预防控制，做好传染病、地方病防治和疫情等农村突发性公共卫生事件报告工作，重点控制严重危害农民身体健康的传染病、地方病、职业病和寄生虫病等重大疾病。
</t>
    </r>
    <r>
      <rPr>
        <sz val="9"/>
        <color indexed="8"/>
        <rFont val="Calibri"/>
        <family val="2"/>
      </rPr>
      <t>3</t>
    </r>
    <r>
      <rPr>
        <sz val="9"/>
        <color indexed="8"/>
        <rFont val="宋体"/>
        <family val="3"/>
        <charset val="134"/>
      </rPr>
      <t xml:space="preserve">、认真执行儿童计划免疫。积极开展慢性非传染性疾病的防治工作。
</t>
    </r>
    <r>
      <rPr>
        <sz val="9"/>
        <color indexed="8"/>
        <rFont val="Calibri"/>
        <family val="2"/>
      </rPr>
      <t>4</t>
    </r>
    <r>
      <rPr>
        <sz val="9"/>
        <color indexed="8"/>
        <rFont val="宋体"/>
        <family val="3"/>
        <charset val="134"/>
      </rPr>
      <t xml:space="preserve">、做好农村孕产妇和儿童保健工作，提高住院分娩率，改善儿童营养状况。
</t>
    </r>
    <r>
      <rPr>
        <sz val="9"/>
        <color indexed="8"/>
        <rFont val="Calibri"/>
        <family val="2"/>
      </rPr>
      <t xml:space="preserve"> 5</t>
    </r>
    <r>
      <rPr>
        <sz val="9"/>
        <color indexed="8"/>
        <rFont val="宋体"/>
        <family val="3"/>
        <charset val="134"/>
      </rPr>
      <t xml:space="preserve">、积极做好新型农村合作医疗的服务、计划生育技术指导、康复等工作。
</t>
    </r>
    <r>
      <rPr>
        <sz val="9"/>
        <color indexed="8"/>
        <rFont val="Calibri"/>
        <family val="2"/>
      </rPr>
      <t xml:space="preserve"> 6</t>
    </r>
    <r>
      <rPr>
        <sz val="9"/>
        <color indexed="8"/>
        <rFont val="宋体"/>
        <family val="3"/>
        <charset val="134"/>
      </rPr>
      <t>、开展爱国卫生运动，普及疾病预防和卫生保健知识，指导群众改善居住、饮食、饮水和环境卫生条件，引导和帮助农民建立良好的卫生习惯。</t>
    </r>
    <phoneticPr fontId="131" type="noConversion"/>
  </si>
  <si>
    <t>无</t>
    <phoneticPr fontId="131" type="noConversion"/>
  </si>
  <si>
    <t>宁县卫生健康局</t>
    <phoneticPr fontId="131" type="noConversion"/>
  </si>
  <si>
    <t>内设职能科室有：全科医疗科、中医科、中西药房、收费室、妇科门诊、检验科、功能检查科、治疗室、公共卫生科、预防接种门诊、卫生监督协管室、妇幼室、体检科、医保办、财务室、办公室。</t>
    <phoneticPr fontId="131" type="noConversion"/>
  </si>
  <si>
    <t>依据本单位实际，制定有《宁县社区卫生服务中心工作目标管理综合制度及考核细则》并遵照执行。</t>
    <phoneticPr fontId="131" type="noConversion"/>
  </si>
  <si>
    <t>85%以上</t>
    <phoneticPr fontId="131" type="noConversion"/>
  </si>
  <si>
    <t>预算单位</t>
  </si>
  <si>
    <t>项目名称</t>
  </si>
  <si>
    <t>一级项目名称</t>
  </si>
  <si>
    <t>二级项目名称</t>
  </si>
  <si>
    <t>项目类型</t>
  </si>
  <si>
    <t>资金用途</t>
  </si>
  <si>
    <t>资金性质</t>
  </si>
  <si>
    <t>项目分类</t>
  </si>
  <si>
    <r>
      <t>项目资金</t>
    </r>
    <r>
      <rPr>
        <b/>
        <sz val="9"/>
        <color indexed="8"/>
        <rFont val="Calibri"/>
        <family val="2"/>
      </rPr>
      <t>(</t>
    </r>
    <r>
      <rPr>
        <b/>
        <sz val="9"/>
        <color indexed="8"/>
        <rFont val="宋体"/>
        <family val="3"/>
        <charset val="134"/>
      </rPr>
      <t>万元</t>
    </r>
    <r>
      <rPr>
        <b/>
        <sz val="9"/>
        <color indexed="8"/>
        <rFont val="Calibri"/>
        <family val="2"/>
      </rPr>
      <t>)</t>
    </r>
  </si>
  <si>
    <t>年度资金总额</t>
  </si>
  <si>
    <t>其中：中央补助安排</t>
  </si>
  <si>
    <t>省级财政安排</t>
  </si>
  <si>
    <t>年度绩效目标</t>
  </si>
  <si>
    <t>指标目标值</t>
  </si>
  <si>
    <r>
      <rPr>
        <b/>
        <sz val="14"/>
        <color indexed="8"/>
        <rFont val="宋体"/>
        <family val="3"/>
        <charset val="134"/>
      </rPr>
      <t>项</t>
    </r>
    <r>
      <rPr>
        <b/>
        <sz val="14"/>
        <color indexed="8"/>
        <rFont val="仿宋_GB2312"/>
        <family val="1"/>
        <charset val="134"/>
      </rPr>
      <t>目支出</t>
    </r>
    <r>
      <rPr>
        <b/>
        <sz val="14"/>
        <color indexed="8"/>
        <rFont val="宋体"/>
        <family val="3"/>
        <charset val="134"/>
      </rPr>
      <t>绩</t>
    </r>
    <r>
      <rPr>
        <b/>
        <sz val="14"/>
        <color indexed="8"/>
        <rFont val="仿宋_GB2312"/>
        <family val="1"/>
        <charset val="134"/>
      </rPr>
      <t>效目</t>
    </r>
    <r>
      <rPr>
        <b/>
        <sz val="14"/>
        <color indexed="8"/>
        <rFont val="宋体"/>
        <family val="3"/>
        <charset val="134"/>
      </rPr>
      <t>标</t>
    </r>
    <r>
      <rPr>
        <b/>
        <sz val="14"/>
        <color indexed="8"/>
        <rFont val="仿宋_GB2312"/>
        <family val="1"/>
        <charset val="134"/>
      </rPr>
      <t>表</t>
    </r>
    <phoneticPr fontId="131" type="noConversion"/>
  </si>
  <si>
    <t xml:space="preserve">  工会经费</t>
  </si>
  <si>
    <t xml:space="preserve">  福利费</t>
  </si>
  <si>
    <t>项目支出</t>
    <phoneticPr fontId="130" type="noConversion"/>
  </si>
  <si>
    <t>合计</t>
    <phoneticPr fontId="130" type="noConversion"/>
  </si>
  <si>
    <t>（１１）部门管理转移支付表</t>
    <phoneticPr fontId="131" type="noConversion"/>
  </si>
  <si>
    <t xml:space="preserve">
</t>
  </si>
  <si>
    <t>（１２）国有资本经营预算支出情况表</t>
    <phoneticPr fontId="131" type="noConversion"/>
  </si>
  <si>
    <t>（１３）部门（单位）整体支出绩效目标表</t>
    <phoneticPr fontId="131" type="noConversion"/>
  </si>
  <si>
    <t>（１４）项目支出绩效目标表</t>
    <phoneticPr fontId="131" type="noConversion"/>
  </si>
  <si>
    <t>共需102.15万元保障人员工资及工会经费、福利费</t>
    <phoneticPr fontId="13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</si>
</sst>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8">
    <numFmt numFmtId="41" formatCode="_ * #,##0_ ;_ * \-#,##0_ ;_ * &quot;-&quot;_ ;_ @_ "/>
    <numFmt numFmtId="43" formatCode="_ * #,##0.00_ ;_ * \-#,##0.00_ ;_ * &quot;-&quot;??_ ;_ @_ "/>
    <numFmt numFmtId="24" formatCode="\$#,##0_);[Red]\(\$#,##0\)"/>
    <numFmt numFmtId="25" formatCode="\$#,##0.00_);\(\$#,##0.00\)"/>
    <numFmt numFmtId="176" formatCode="&quot;\&quot;#,##0.00;[Red]&quot;\&quot;\-#,##0.00"/>
    <numFmt numFmtId="177" formatCode="mmm/dd/yyyy;_-\ &quot;N/A&quot;_-;_-\ &quot;-&quot;_-"/>
    <numFmt numFmtId="178" formatCode="_-#0&quot;.&quot;0,_-;\(#0&quot;.&quot;0,\);_-\ \ &quot;-&quot;_-;_-@_-"/>
    <numFmt numFmtId="179" formatCode="_-&quot;$&quot;* #,##0.00_-;\-&quot;$&quot;* #,##0.00_-;_-&quot;$&quot;* &quot;-&quot;??_-;_-@_-"/>
    <numFmt numFmtId="180" formatCode="&quot;\&quot;#,##0;&quot;\&quot;\-#,##0"/>
    <numFmt numFmtId="181" formatCode="[Blue]0.0%;[Blue]\(0.0%\)"/>
    <numFmt numFmtId="182" formatCode="&quot;$&quot;#,##0_);\(&quot;$&quot;#,##0\)"/>
    <numFmt numFmtId="183" formatCode="_-* #,##0&quot;$&quot;_-;\-* #,##0&quot;$&quot;_-;_-* &quot;-&quot;&quot;$&quot;_-;_-@_-"/>
    <numFmt numFmtId="184" formatCode="_-* #,##0_$_-;\-* #,##0_$_-;_-* &quot;-&quot;_$_-;_-@_-"/>
    <numFmt numFmtId="185" formatCode="_(&quot;$&quot;* #,##0.00_);_(&quot;$&quot;* \(#,##0.00\);_(&quot;$&quot;* &quot;-&quot;??_);_(@_)"/>
    <numFmt numFmtId="186" formatCode="#,##0.000000"/>
    <numFmt numFmtId="187" formatCode="&quot;$&quot;#,##0_);[Red]\(&quot;$&quot;#,##0\)"/>
    <numFmt numFmtId="188" formatCode="\(#,##0\)\ "/>
    <numFmt numFmtId="189" formatCode="_-* #,##0_-;\-* #,##0_-;_-* &quot;-&quot;_-;_-@_-"/>
    <numFmt numFmtId="190" formatCode="0.0%;\(0.0%\)"/>
    <numFmt numFmtId="191" formatCode="#,##0_);[Blue]\(#,##0\)"/>
    <numFmt numFmtId="192" formatCode="[Blue]#,##0_);[Blue]\(#,##0\)"/>
    <numFmt numFmtId="193" formatCode="_-#,###.00,_-;\(#,###.00,\);_-\ \ &quot;-&quot;_-;_-@_-"/>
    <numFmt numFmtId="194" formatCode="_-#0&quot;.&quot;0000_-;\(#0&quot;.&quot;0000\);_-\ \ &quot;-&quot;_-;_-@_-"/>
    <numFmt numFmtId="195" formatCode="_-&quot;$&quot;* #,##0_-;\-&quot;$&quot;* #,##0_-;_-&quot;$&quot;* &quot;-&quot;_-;_-@_-"/>
    <numFmt numFmtId="196" formatCode="&quot;\&quot;#,##0;[Red]&quot;\&quot;&quot;\&quot;&quot;\&quot;&quot;\&quot;&quot;\&quot;&quot;\&quot;&quot;\&quot;\-#,##0"/>
    <numFmt numFmtId="197" formatCode="yy\.mm\.dd"/>
    <numFmt numFmtId="198" formatCode="#,##0_);\(#,##0_)"/>
    <numFmt numFmtId="199" formatCode="#,##0.0_);\(#,##0.0\)"/>
    <numFmt numFmtId="200" formatCode="_-* #,##0.00_-;\-* #,##0.00_-;_-* &quot;-&quot;??_-;_-@_-"/>
    <numFmt numFmtId="201" formatCode="_-#,##0.00_-;\(#,##0.00\);_-\ \ &quot;-&quot;_-;_-@_-"/>
    <numFmt numFmtId="202" formatCode="&quot;$&quot;\ #,##0.00_-;[Red]&quot;$&quot;\ #,##0.00\-"/>
    <numFmt numFmtId="203" formatCode="_-* #,##0.0000000000_-;\-* #,##0.0000000000_-;_-* &quot;-&quot;??_-;_-@_-"/>
    <numFmt numFmtId="204" formatCode="0.0"/>
    <numFmt numFmtId="205" formatCode="\$#,##0.00;\(\$#,##0.00\)"/>
    <numFmt numFmtId="206" formatCode="mmm/yyyy;_-\ &quot;N/A&quot;_-;_-\ &quot;-&quot;_-"/>
    <numFmt numFmtId="207" formatCode="0.0%"/>
    <numFmt numFmtId="208" formatCode="&quot;$&quot;#,##0.00_);\(&quot;$&quot;#,##0.00\)"/>
    <numFmt numFmtId="209" formatCode="#,##0.00\¥;\-#,##0.00\¥"/>
    <numFmt numFmtId="210" formatCode="&quot;$&quot;#,##0.00_);[Red]\(&quot;$&quot;#,##0.00\)"/>
    <numFmt numFmtId="211" formatCode="_-* #,##0.00&quot;$&quot;_-;\-* #,##0.00&quot;$&quot;_-;_-* &quot;-&quot;??&quot;$&quot;_-;_-@_-"/>
    <numFmt numFmtId="212" formatCode="[Red]0.0%;[Red]\(0.0%\)"/>
    <numFmt numFmtId="213" formatCode="\$#,##0;\(\$#,##0\)"/>
    <numFmt numFmtId="214" formatCode="_-#,###,_-;\(#,###,\);_-\ \ &quot;-&quot;_-;_-@_-"/>
    <numFmt numFmtId="215" formatCode="#,##0.0"/>
    <numFmt numFmtId="216" formatCode="0%;\(0%\)"/>
    <numFmt numFmtId="217" formatCode="_-* #,##0_-;\-* #,##0_-;_-* &quot;-&quot;??_-;_-@_-"/>
    <numFmt numFmtId="218" formatCode="_-#,##0_-;\(#,##0\);_-\ \ &quot;-&quot;_-;_-@_-"/>
    <numFmt numFmtId="219" formatCode="&quot;$&quot;#,##0;\-&quot;$&quot;#,##0"/>
    <numFmt numFmtId="220" formatCode="#,##0.00_ "/>
    <numFmt numFmtId="221" formatCode="_-&quot;$&quot;\ * #,##0_-;_-&quot;$&quot;\ * #,##0\-;_-&quot;$&quot;\ * &quot;-&quot;_-;_-@_-"/>
    <numFmt numFmtId="222" formatCode="#,##0_ "/>
    <numFmt numFmtId="223" formatCode="#,##0;\-#,##0;&quot;-&quot;"/>
    <numFmt numFmtId="224" formatCode="_-* #,##0.00_$_-;\-* #,##0.00_$_-;_-* &quot;-&quot;??_$_-;_-@_-"/>
    <numFmt numFmtId="225" formatCode="_-* #,##0\¥_-;\-* #,##0\¥_-;_-* &quot;-&quot;\¥_-;_-@_-"/>
    <numFmt numFmtId="226" formatCode="_-#,##0%_-;\(#,##0%\);_-\ &quot;-&quot;_-"/>
    <numFmt numFmtId="227" formatCode="&quot;$&quot;\ #,##0_-;[Red]&quot;$&quot;\ #,##0\-"/>
    <numFmt numFmtId="228" formatCode="#,##0;\(#,##0\)"/>
    <numFmt numFmtId="229" formatCode="_([$€-2]* #,##0.00_);_([$€-2]* \(#,##0.00\);_([$€-2]* &quot;-&quot;??_)"/>
    <numFmt numFmtId="230" formatCode="#,##0\ &quot; &quot;;\(#,##0\)\ ;&quot;—&quot;&quot; &quot;&quot; &quot;&quot; &quot;&quot; &quot;"/>
    <numFmt numFmtId="231" formatCode="&quot;$&quot;#,##0.00_);[Red]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\(&quot;$&quot;#,##0.00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\)"/>
    <numFmt numFmtId="232" formatCode="#,##0.00\¥;[Red]\-#,##0.00\¥"/>
    <numFmt numFmtId="233" formatCode="\ \ @"/>
    <numFmt numFmtId="234" formatCode="_(* #,##0.0,_);_(* \(#,##0.0,\);_(* &quot;-&quot;_);_(@_)"/>
    <numFmt numFmtId="235" formatCode="_(&quot;$&quot;* #,##0_);_(&quot;$&quot;* \(#,##0\);_(&quot;$&quot;* &quot;-&quot;_);_(@_)"/>
    <numFmt numFmtId="236" formatCode="_ &quot;\&quot;* #,##0_ ;_ &quot;\&quot;* \-#,##0_ ;_ &quot;\&quot;* &quot;-&quot;_ ;_ @_ "/>
    <numFmt numFmtId="237" formatCode="_ &quot;\&quot;* #,##0.00_ ;_ &quot;\&quot;* \-#,##0.00_ ;_ &quot;\&quot;* &quot;-&quot;??_ ;_ @_ "/>
    <numFmt numFmtId="238" formatCode="#,##0.00_ ;[Red]\-#,##0.00\ "/>
    <numFmt numFmtId="239" formatCode="0.00_ "/>
  </numFmts>
  <fonts count="152">
    <font>
      <sz val="10"/>
      <name val="Arial"/>
      <charset val="134"/>
    </font>
    <font>
      <sz val="11"/>
      <color indexed="8"/>
      <name val="Calibri"/>
      <family val="2"/>
    </font>
    <font>
      <u/>
      <sz val="10"/>
      <color indexed="12"/>
      <name val="宋体"/>
      <family val="3"/>
      <charset val="134"/>
    </font>
    <font>
      <b/>
      <sz val="18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  <font>
      <b/>
      <sz val="9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u/>
      <sz val="9"/>
      <color indexed="12"/>
      <name val="宋体"/>
      <family val="3"/>
      <charset val="134"/>
    </font>
    <font>
      <sz val="9"/>
      <color indexed="12"/>
      <name val="宋体"/>
      <family val="3"/>
      <charset val="134"/>
    </font>
    <font>
      <b/>
      <sz val="18"/>
      <color indexed="8"/>
      <name val="黑体"/>
      <family val="3"/>
      <charset val="134"/>
    </font>
    <font>
      <sz val="9"/>
      <color indexed="8"/>
      <name val="Calibri"/>
      <family val="2"/>
    </font>
    <font>
      <sz val="9"/>
      <name val="宋体"/>
      <family val="3"/>
      <charset val="134"/>
    </font>
    <font>
      <b/>
      <sz val="16"/>
      <color indexed="8"/>
      <name val="宋体"/>
      <family val="3"/>
      <charset val="134"/>
    </font>
    <font>
      <sz val="11"/>
      <color indexed="8"/>
      <name val="黑体"/>
      <family val="3"/>
      <charset val="134"/>
    </font>
    <font>
      <sz val="12"/>
      <color indexed="8"/>
      <name val="楷体_GB2312"/>
      <charset val="134"/>
    </font>
    <font>
      <sz val="24"/>
      <color indexed="8"/>
      <name val="黑体"/>
      <family val="3"/>
      <charset val="134"/>
    </font>
    <font>
      <sz val="12"/>
      <name val="宋体"/>
      <family val="3"/>
      <charset val="134"/>
    </font>
    <font>
      <sz val="12"/>
      <color indexed="8"/>
      <name val="Times New Roman"/>
      <family val="1"/>
    </font>
    <font>
      <sz val="11"/>
      <color indexed="20"/>
      <name val="宋体"/>
      <family val="3"/>
      <charset val="134"/>
    </font>
    <font>
      <sz val="11"/>
      <color indexed="12"/>
      <name val="Times New Roman"/>
      <family val="1"/>
    </font>
    <font>
      <sz val="11"/>
      <color indexed="17"/>
      <name val="宋体"/>
      <family val="3"/>
      <charset val="134"/>
    </font>
    <font>
      <b/>
      <sz val="12"/>
      <color indexed="52"/>
      <name val="楷体_GB2312"/>
      <charset val="134"/>
    </font>
    <font>
      <sz val="12"/>
      <name val="Times New Roman"/>
      <family val="1"/>
    </font>
    <font>
      <sz val="11"/>
      <name val="MS P????"/>
      <family val="1"/>
    </font>
    <font>
      <sz val="8"/>
      <name val="Times New Roman"/>
      <family val="1"/>
    </font>
    <font>
      <sz val="10"/>
      <color indexed="17"/>
      <name val="宋体"/>
      <family val="3"/>
      <charset val="134"/>
    </font>
    <font>
      <sz val="12"/>
      <color indexed="20"/>
      <name val="楷体_GB2312"/>
      <charset val="134"/>
    </font>
    <font>
      <sz val="10"/>
      <name val="MS Sans Serif"/>
      <family val="1"/>
    </font>
    <font>
      <sz val="12"/>
      <color indexed="9"/>
      <name val="宋体"/>
      <family val="3"/>
      <charset val="134"/>
    </font>
    <font>
      <b/>
      <sz val="12"/>
      <name val="Times New Roman"/>
      <family val="1"/>
    </font>
    <font>
      <b/>
      <sz val="10"/>
      <name val="Arial"/>
      <family val="2"/>
    </font>
    <font>
      <sz val="10"/>
      <color indexed="8"/>
      <name val="MS Sans Serif"/>
      <family val="2"/>
    </font>
    <font>
      <sz val="11"/>
      <color indexed="8"/>
      <name val="宋体"/>
      <family val="3"/>
      <charset val="134"/>
    </font>
    <font>
      <sz val="10"/>
      <color indexed="20"/>
      <name val="宋体"/>
      <family val="3"/>
      <charset val="134"/>
    </font>
    <font>
      <sz val="10.5"/>
      <color indexed="20"/>
      <name val="宋体"/>
      <family val="3"/>
      <charset val="134"/>
    </font>
    <font>
      <sz val="12"/>
      <color indexed="17"/>
      <name val="宋体"/>
      <family val="3"/>
      <charset val="134"/>
    </font>
    <font>
      <sz val="10"/>
      <color indexed="16"/>
      <name val="MS Serif"/>
      <family val="1"/>
    </font>
    <font>
      <sz val="12"/>
      <color indexed="8"/>
      <name val="宋体"/>
      <family val="3"/>
      <charset val="134"/>
    </font>
    <font>
      <u/>
      <sz val="10"/>
      <color indexed="12"/>
      <name val="Arial"/>
      <family val="2"/>
    </font>
    <font>
      <sz val="11"/>
      <color indexed="9"/>
      <name val="宋体"/>
      <family val="3"/>
      <charset val="134"/>
    </font>
    <font>
      <sz val="12"/>
      <name val="????"/>
      <family val="1"/>
    </font>
    <font>
      <sz val="10"/>
      <name val="ＭＳ Ｐゴシック"/>
      <charset val="134"/>
    </font>
    <font>
      <sz val="12"/>
      <color indexed="60"/>
      <name val="楷体_GB2312"/>
      <charset val="134"/>
    </font>
    <font>
      <b/>
      <sz val="11"/>
      <color indexed="52"/>
      <name val="宋体"/>
      <family val="3"/>
      <charset val="134"/>
    </font>
    <font>
      <sz val="9"/>
      <name val="Times New Roman"/>
      <family val="1"/>
    </font>
    <font>
      <sz val="10"/>
      <name val="Helv"/>
      <family val="2"/>
    </font>
    <font>
      <b/>
      <sz val="12"/>
      <name val="Arial"/>
      <family val="2"/>
    </font>
    <font>
      <b/>
      <sz val="12"/>
      <color indexed="63"/>
      <name val="楷体_GB2312"/>
      <charset val="134"/>
    </font>
    <font>
      <sz val="11"/>
      <color indexed="62"/>
      <name val="宋体"/>
      <family val="3"/>
      <charset val="134"/>
    </font>
    <font>
      <sz val="10"/>
      <name val="Times New Roman"/>
      <family val="1"/>
    </font>
    <font>
      <b/>
      <sz val="11"/>
      <color indexed="56"/>
      <name val="宋体"/>
      <family val="3"/>
      <charset val="134"/>
    </font>
    <font>
      <u/>
      <sz val="10"/>
      <color indexed="36"/>
      <name val="Arial"/>
      <family val="2"/>
    </font>
    <font>
      <sz val="11"/>
      <color indexed="52"/>
      <name val="宋体"/>
      <family val="3"/>
      <charset val="134"/>
    </font>
    <font>
      <sz val="10"/>
      <color indexed="8"/>
      <name val="Arial"/>
      <family val="2"/>
    </font>
    <font>
      <sz val="13"/>
      <name val="Tms Rmn"/>
      <family val="1"/>
    </font>
    <font>
      <b/>
      <sz val="11"/>
      <color indexed="16"/>
      <name val="Times New Roman"/>
      <family val="1"/>
    </font>
    <font>
      <sz val="12"/>
      <name val="官帕眉"/>
      <charset val="134"/>
    </font>
    <font>
      <b/>
      <sz val="12"/>
      <name val="宋体"/>
      <family val="3"/>
      <charset val="134"/>
    </font>
    <font>
      <sz val="11"/>
      <color indexed="60"/>
      <name val="宋体"/>
      <family val="3"/>
      <charset val="134"/>
    </font>
    <font>
      <sz val="12"/>
      <name val="MS Sans Serif"/>
      <family val="2"/>
    </font>
    <font>
      <sz val="10.5"/>
      <color indexed="17"/>
      <name val="宋体"/>
      <family val="3"/>
      <charset val="134"/>
    </font>
    <font>
      <sz val="10"/>
      <name val="Geneva"/>
      <family val="1"/>
    </font>
    <font>
      <b/>
      <sz val="10"/>
      <name val="Helv"/>
      <family val="2"/>
    </font>
    <font>
      <b/>
      <i/>
      <sz val="12"/>
      <name val="Times New Roman"/>
      <family val="1"/>
    </font>
    <font>
      <sz val="12"/>
      <color indexed="17"/>
      <name val="楷体_GB2312"/>
      <charset val="134"/>
    </font>
    <font>
      <b/>
      <sz val="12"/>
      <name val="MS Sans Serif"/>
      <family val="2"/>
    </font>
    <font>
      <b/>
      <sz val="13"/>
      <color indexed="56"/>
      <name val="楷体_GB2312"/>
      <charset val="134"/>
    </font>
    <font>
      <sz val="8"/>
      <name val="Arial"/>
      <family val="2"/>
    </font>
    <font>
      <b/>
      <sz val="13"/>
      <color indexed="56"/>
      <name val="宋体"/>
      <family val="3"/>
      <charset val="134"/>
    </font>
    <font>
      <b/>
      <sz val="10"/>
      <name val="Tms Rmn"/>
      <family val="1"/>
    </font>
    <font>
      <b/>
      <sz val="8"/>
      <name val="Arial"/>
      <family val="2"/>
    </font>
    <font>
      <sz val="12"/>
      <color indexed="20"/>
      <name val="宋体"/>
      <family val="3"/>
      <charset val="134"/>
    </font>
    <font>
      <sz val="12"/>
      <color indexed="16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8"/>
      <color indexed="8"/>
      <name val="Helv"/>
      <family val="2"/>
    </font>
    <font>
      <sz val="12"/>
      <color indexed="9"/>
      <name val="楷体_GB2312"/>
      <charset val="134"/>
    </font>
    <font>
      <sz val="11"/>
      <name val="Times New Roman"/>
      <family val="1"/>
    </font>
    <font>
      <b/>
      <sz val="12"/>
      <color indexed="8"/>
      <name val="楷体_GB2312"/>
      <charset val="134"/>
    </font>
    <font>
      <b/>
      <sz val="12"/>
      <color indexed="9"/>
      <name val="楷体_GB2312"/>
      <charset val="134"/>
    </font>
    <font>
      <u val="singleAccounting"/>
      <vertAlign val="subscript"/>
      <sz val="10"/>
      <name val="Times New Roman"/>
      <family val="1"/>
    </font>
    <font>
      <b/>
      <sz val="12"/>
      <color indexed="8"/>
      <name val="宋体"/>
      <family val="3"/>
      <charset val="134"/>
    </font>
    <font>
      <sz val="8"/>
      <color indexed="16"/>
      <name val="Century Schoolbook"/>
      <family val="1"/>
    </font>
    <font>
      <b/>
      <sz val="14"/>
      <color indexed="9"/>
      <name val="Times New Roman"/>
      <family val="1"/>
    </font>
    <font>
      <sz val="10"/>
      <name val="Tms Rmn"/>
      <family val="1"/>
    </font>
    <font>
      <i/>
      <sz val="9"/>
      <name val="Times New Roman"/>
      <family val="1"/>
    </font>
    <font>
      <sz val="12"/>
      <color indexed="10"/>
      <name val="楷体_GB2312"/>
      <charset val="134"/>
    </font>
    <font>
      <sz val="11"/>
      <color indexed="10"/>
      <name val="宋体"/>
      <family val="3"/>
      <charset val="134"/>
    </font>
    <font>
      <b/>
      <sz val="11"/>
      <color indexed="9"/>
      <name val="宋体"/>
      <family val="3"/>
      <charset val="134"/>
    </font>
    <font>
      <sz val="12"/>
      <name val="돋움체"/>
      <charset val="134"/>
    </font>
    <font>
      <b/>
      <sz val="13"/>
      <name val="Tms Rmn"/>
      <family val="1"/>
    </font>
    <font>
      <i/>
      <sz val="12"/>
      <name val="Times New Roman"/>
      <family val="1"/>
    </font>
    <font>
      <b/>
      <sz val="11"/>
      <name val="Helv"/>
      <family val="2"/>
    </font>
    <font>
      <b/>
      <sz val="11"/>
      <color indexed="8"/>
      <name val="宋体"/>
      <family val="3"/>
      <charset val="134"/>
    </font>
    <font>
      <sz val="12"/>
      <name val="Arial"/>
      <family val="2"/>
    </font>
    <font>
      <sz val="10"/>
      <name val="MS Serif"/>
      <family val="1"/>
    </font>
    <font>
      <sz val="10"/>
      <name val="Courier"/>
      <family val="3"/>
    </font>
    <font>
      <sz val="12"/>
      <name val="Helv"/>
      <family val="2"/>
    </font>
    <font>
      <i/>
      <sz val="11"/>
      <color indexed="23"/>
      <name val="宋体"/>
      <family val="3"/>
      <charset val="134"/>
    </font>
    <font>
      <b/>
      <sz val="12"/>
      <name val="Helv"/>
      <family val="2"/>
    </font>
    <font>
      <b/>
      <sz val="18"/>
      <name val="Arial"/>
      <family val="2"/>
    </font>
    <font>
      <b/>
      <sz val="13"/>
      <name val="Times New Roman"/>
      <family val="1"/>
    </font>
    <font>
      <sz val="18"/>
      <name val="Times New Roman"/>
      <family val="1"/>
    </font>
    <font>
      <sz val="12"/>
      <name val="Courier"/>
      <family val="3"/>
    </font>
    <font>
      <b/>
      <sz val="11"/>
      <color indexed="63"/>
      <name val="宋体"/>
      <family val="3"/>
      <charset val="134"/>
    </font>
    <font>
      <sz val="11"/>
      <color indexed="8"/>
      <name val="Times New Roman"/>
      <family val="1"/>
    </font>
    <font>
      <sz val="12"/>
      <color indexed="9"/>
      <name val="Helv"/>
      <family val="2"/>
    </font>
    <font>
      <sz val="7"/>
      <name val="Small Fonts"/>
      <family val="2"/>
    </font>
    <font>
      <b/>
      <sz val="18"/>
      <color indexed="56"/>
      <name val="宋体"/>
      <family val="3"/>
      <charset val="134"/>
    </font>
    <font>
      <b/>
      <sz val="10"/>
      <name val="MS Sans Serif"/>
      <family val="2"/>
    </font>
    <font>
      <b/>
      <i/>
      <sz val="10"/>
      <name val="Times New Roman"/>
      <family val="1"/>
    </font>
    <font>
      <b/>
      <sz val="9"/>
      <name val="Arial"/>
      <family val="2"/>
    </font>
    <font>
      <sz val="11"/>
      <name val="明朝"/>
      <charset val="134"/>
    </font>
    <font>
      <b/>
      <sz val="15"/>
      <color indexed="56"/>
      <name val="楷体_GB2312"/>
      <charset val="134"/>
    </font>
    <font>
      <b/>
      <sz val="11"/>
      <color indexed="56"/>
      <name val="楷体_GB2312"/>
      <charset val="134"/>
    </font>
    <font>
      <b/>
      <sz val="14"/>
      <name val="楷体"/>
      <family val="3"/>
      <charset val="134"/>
    </font>
    <font>
      <b/>
      <sz val="18"/>
      <color indexed="62"/>
      <name val="宋体"/>
      <family val="3"/>
      <charset val="134"/>
    </font>
    <font>
      <sz val="10"/>
      <name val="楷体"/>
      <family val="3"/>
      <charset val="134"/>
    </font>
    <font>
      <sz val="11"/>
      <name val="宋体"/>
      <family val="3"/>
      <charset val="134"/>
    </font>
    <font>
      <sz val="11"/>
      <name val="돋움"/>
      <charset val="134"/>
    </font>
    <font>
      <sz val="10"/>
      <name val="宋体"/>
      <family val="3"/>
      <charset val="134"/>
    </font>
    <font>
      <sz val="10"/>
      <color indexed="8"/>
      <name val="Tahoma"/>
      <family val="2"/>
    </font>
    <font>
      <sz val="12"/>
      <color indexed="62"/>
      <name val="楷体_GB2312"/>
      <charset val="134"/>
    </font>
    <font>
      <u/>
      <sz val="12"/>
      <color indexed="12"/>
      <name val="宋体"/>
      <family val="3"/>
      <charset val="134"/>
    </font>
    <font>
      <u/>
      <sz val="12"/>
      <color indexed="36"/>
      <name val="宋体"/>
      <family val="3"/>
      <charset val="134"/>
    </font>
    <font>
      <i/>
      <sz val="12"/>
      <color indexed="23"/>
      <name val="楷体_GB2312"/>
      <charset val="134"/>
    </font>
    <font>
      <sz val="12"/>
      <color indexed="52"/>
      <name val="楷体_GB2312"/>
      <charset val="134"/>
    </font>
    <font>
      <sz val="10"/>
      <name val="Arial"/>
      <family val="2"/>
    </font>
    <font>
      <sz val="16"/>
      <color indexed="8"/>
      <name val="仿宋_GB2312"/>
      <family val="1"/>
      <charset val="134"/>
    </font>
    <font>
      <sz val="16"/>
      <color indexed="8"/>
      <name val="宋体"/>
      <family val="3"/>
      <charset val="134"/>
    </font>
    <font>
      <sz val="9"/>
      <name val="Arial"/>
      <family val="2"/>
    </font>
    <font>
      <sz val="9"/>
      <name val="宋体"/>
      <family val="3"/>
      <charset val="134"/>
      <scheme val="minor"/>
    </font>
    <font>
      <sz val="9"/>
      <color rgb="FF000000"/>
      <name val="宋体"/>
      <family val="3"/>
      <charset val="134"/>
      <scheme val="minor"/>
    </font>
    <font>
      <b/>
      <sz val="10"/>
      <color rgb="FF000000"/>
      <name val="宋体"/>
      <family val="3"/>
      <charset val="134"/>
      <scheme val="minor"/>
    </font>
    <font>
      <b/>
      <sz val="9"/>
      <color rgb="FF000000"/>
      <name val="宋体"/>
      <family val="3"/>
      <charset val="134"/>
      <scheme val="minor"/>
    </font>
    <font>
      <b/>
      <sz val="9"/>
      <color indexed="8"/>
      <name val="宋体"/>
      <family val="3"/>
      <charset val="134"/>
      <scheme val="minor"/>
    </font>
    <font>
      <sz val="9"/>
      <color indexed="8"/>
      <name val="仿宋_GB2312"/>
      <family val="1"/>
      <charset val="134"/>
    </font>
    <font>
      <sz val="9"/>
      <name val="SimSun"/>
      <charset val="134"/>
    </font>
    <font>
      <b/>
      <sz val="19"/>
      <name val="SimSun"/>
      <charset val="134"/>
    </font>
    <font>
      <sz val="10"/>
      <name val="SimSun"/>
      <charset val="134"/>
    </font>
    <font>
      <b/>
      <sz val="14"/>
      <color indexed="8"/>
      <name val="仿宋_GB2312"/>
      <family val="1"/>
      <charset val="134"/>
    </font>
    <font>
      <b/>
      <sz val="14"/>
      <color indexed="8"/>
      <name val="宋体"/>
      <family val="3"/>
      <charset val="134"/>
    </font>
    <font>
      <sz val="10.5"/>
      <color indexed="8"/>
      <name val="Calibri"/>
      <family val="2"/>
    </font>
    <font>
      <sz val="9"/>
      <color indexed="8"/>
      <name val="宋体"/>
      <family val="3"/>
      <charset val="134"/>
      <scheme val="minor"/>
    </font>
    <font>
      <sz val="9"/>
      <color rgb="FF000000"/>
      <name val="Calibri"/>
      <family val="2"/>
    </font>
    <font>
      <b/>
      <sz val="9"/>
      <color indexed="8"/>
      <name val="Calibri"/>
      <family val="2"/>
    </font>
    <font>
      <b/>
      <sz val="9"/>
      <color rgb="FF000000"/>
      <name val="宋体"/>
      <family val="3"/>
      <charset val="134"/>
    </font>
    <font>
      <sz val="9"/>
      <color rgb="FF000000"/>
      <name val="宋体"/>
      <family val="3"/>
      <charset val="134"/>
    </font>
    <font>
      <b/>
      <u/>
      <sz val="10"/>
      <color rgb="FF0000FF"/>
      <name val="SimSun"/>
      <charset val="134"/>
    </font>
    <font>
      <b/>
      <sz val="10"/>
      <name val="SimSun"/>
      <charset val="134"/>
    </font>
    <font>
      <b/>
      <sz val="11"/>
      <name val="SimSun"/>
      <charset val="134"/>
    </font>
    <font>
      <b/>
      <u/>
      <sz val="10"/>
      <color indexed="12"/>
      <name val="宋体"/>
      <family val="3"/>
      <charset val="134"/>
    </font>
  </fonts>
  <fills count="4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gray0625"/>
    </fill>
    <fill>
      <patternFill patternType="solid">
        <fgColor indexed="55"/>
        <bgColor indexed="55"/>
      </patternFill>
    </fill>
    <fill>
      <patternFill patternType="solid">
        <fgColor indexed="2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indexed="5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7"/>
        <bgColor indexed="27"/>
      </patternFill>
    </fill>
    <fill>
      <patternFill patternType="solid">
        <fgColor indexed="31"/>
        <bgColor indexed="31"/>
      </patternFill>
    </fill>
    <fill>
      <patternFill patternType="solid">
        <fgColor indexed="42"/>
        <bgColor indexed="42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45"/>
      </patternFill>
    </fill>
    <fill>
      <patternFill patternType="solid">
        <fgColor indexed="52"/>
        <bgColor indexed="64"/>
      </patternFill>
    </fill>
    <fill>
      <patternFill patternType="solid">
        <fgColor indexed="26"/>
        <bgColor indexed="26"/>
      </patternFill>
    </fill>
    <fill>
      <patternFill patternType="solid">
        <fgColor indexed="5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6"/>
        <bgColor indexed="64"/>
      </patternFill>
    </fill>
    <fill>
      <patternFill patternType="lightUp">
        <fgColor indexed="9"/>
        <bgColor indexed="22"/>
      </patternFill>
    </fill>
    <fill>
      <patternFill patternType="solid">
        <fgColor indexed="57"/>
        <bgColor indexed="64"/>
      </patternFill>
    </fill>
    <fill>
      <patternFill patternType="solid">
        <fgColor indexed="44"/>
        <bgColor indexed="44"/>
      </patternFill>
    </fill>
    <fill>
      <patternFill patternType="lightUp">
        <fgColor indexed="9"/>
        <bgColor indexed="29"/>
      </patternFill>
    </fill>
    <fill>
      <patternFill patternType="solid">
        <fgColor indexed="5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4"/>
        <bgColor indexed="54"/>
      </patternFill>
    </fill>
    <fill>
      <patternFill patternType="solid">
        <fgColor indexed="15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5"/>
        <bgColor indexed="25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solid">
        <fgColor indexed="47"/>
        <bgColor indexed="47"/>
      </patternFill>
    </fill>
    <fill>
      <patternFill patternType="solid">
        <fgColor indexed="62"/>
        <bgColor indexed="64"/>
      </patternFill>
    </fill>
    <fill>
      <patternFill patternType="solid">
        <fgColor indexed="26"/>
        <bgColor indexed="64"/>
      </patternFill>
    </fill>
    <fill>
      <patternFill patternType="lightUp">
        <fgColor indexed="9"/>
        <bgColor indexed="55"/>
      </patternFill>
    </fill>
    <fill>
      <patternFill patternType="mediumGray">
        <fgColor indexed="22"/>
      </patternFill>
    </fill>
    <fill>
      <patternFill patternType="solid">
        <fgColor rgb="FFFFFFFF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thick">
        <color indexed="22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ck">
        <color indexed="6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979">
    <xf numFmtId="0" fontId="0" fillId="0" borderId="0"/>
    <xf numFmtId="0" fontId="36" fillId="10" borderId="0" applyNumberFormat="0" applyBorder="0" applyAlignment="0" applyProtection="0">
      <alignment vertical="center"/>
    </xf>
    <xf numFmtId="200" fontId="127" fillId="0" borderId="0" applyFont="0" applyFill="0" applyBorder="0" applyAlignment="0" applyProtection="0"/>
    <xf numFmtId="0" fontId="31" fillId="0" borderId="0" applyNumberFormat="0" applyFill="0"/>
    <xf numFmtId="0" fontId="25" fillId="0" borderId="0">
      <alignment horizontal="center" wrapText="1"/>
      <protection locked="0"/>
    </xf>
    <xf numFmtId="43" fontId="127" fillId="0" borderId="0" applyFont="0" applyFill="0" applyBorder="0" applyAlignment="0" applyProtection="0"/>
    <xf numFmtId="0" fontId="32" fillId="0" borderId="0"/>
    <xf numFmtId="0" fontId="38" fillId="11" borderId="0" applyNumberFormat="0" applyBorder="0" applyAlignment="0" applyProtection="0"/>
    <xf numFmtId="0" fontId="23" fillId="0" borderId="0">
      <protection locked="0"/>
    </xf>
    <xf numFmtId="189" fontId="127" fillId="0" borderId="0" applyFont="0" applyFill="0" applyBorder="0" applyAlignment="0" applyProtection="0"/>
    <xf numFmtId="190" fontId="127" fillId="0" borderId="0" applyFill="0" applyBorder="0" applyAlignment="0"/>
    <xf numFmtId="0" fontId="22" fillId="5" borderId="5" applyNumberFormat="0" applyAlignment="0" applyProtection="0">
      <alignment vertical="center"/>
    </xf>
    <xf numFmtId="0" fontId="17" fillId="0" borderId="0"/>
    <xf numFmtId="0" fontId="39" fillId="0" borderId="0" applyNumberFormat="0" applyFill="0" applyBorder="0" applyAlignment="0" applyProtection="0">
      <alignment vertical="top"/>
      <protection locked="0"/>
    </xf>
    <xf numFmtId="0" fontId="29" fillId="7" borderId="0" applyNumberFormat="0" applyBorder="0" applyAlignment="0" applyProtection="0"/>
    <xf numFmtId="197" fontId="127" fillId="0" borderId="7" applyFill="0" applyProtection="0">
      <alignment horizontal="right"/>
    </xf>
    <xf numFmtId="0" fontId="19" fillId="3" borderId="0" applyNumberFormat="0" applyBorder="0" applyAlignment="0" applyProtection="0">
      <alignment vertical="center"/>
    </xf>
    <xf numFmtId="9" fontId="20" fillId="0" borderId="0" applyNumberFormat="0" applyFill="0" applyBorder="0" applyAlignment="0">
      <protection locked="0"/>
    </xf>
    <xf numFmtId="0" fontId="41" fillId="0" borderId="0"/>
    <xf numFmtId="0" fontId="19" fillId="3" borderId="0" applyNumberFormat="0" applyBorder="0" applyAlignment="0" applyProtection="0">
      <alignment vertical="center"/>
    </xf>
    <xf numFmtId="0" fontId="41" fillId="0" borderId="0"/>
    <xf numFmtId="0" fontId="23" fillId="0" borderId="0"/>
    <xf numFmtId="0" fontId="33" fillId="0" borderId="0">
      <alignment vertical="center"/>
    </xf>
    <xf numFmtId="0" fontId="40" fillId="8" borderId="0" applyNumberFormat="0" applyBorder="0" applyAlignment="0" applyProtection="0">
      <alignment vertical="center"/>
    </xf>
    <xf numFmtId="0" fontId="45" fillId="0" borderId="0">
      <alignment horizontal="left"/>
    </xf>
    <xf numFmtId="0" fontId="37" fillId="0" borderId="0" applyNumberFormat="0" applyAlignment="0">
      <alignment horizontal="left"/>
    </xf>
    <xf numFmtId="191" fontId="127" fillId="0" borderId="0" applyFill="0" applyBorder="0" applyAlignment="0"/>
    <xf numFmtId="9" fontId="17" fillId="0" borderId="0" applyFont="0" applyFill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192" fontId="127" fillId="0" borderId="0" applyFill="0" applyBorder="0" applyAlignment="0"/>
    <xf numFmtId="0" fontId="38" fillId="0" borderId="0">
      <alignment vertical="center"/>
    </xf>
    <xf numFmtId="24" fontId="42" fillId="0" borderId="0" applyFont="0" applyFill="0" applyBorder="0" applyAlignment="0" applyProtection="0"/>
    <xf numFmtId="0" fontId="19" fillId="3" borderId="0" applyNumberFormat="0" applyBorder="0" applyAlignment="0" applyProtection="0">
      <alignment vertical="center"/>
    </xf>
    <xf numFmtId="0" fontId="17" fillId="6" borderId="6">
      <protection locked="0"/>
    </xf>
    <xf numFmtId="0" fontId="17" fillId="0" borderId="0"/>
    <xf numFmtId="9" fontId="17" fillId="0" borderId="0" applyFont="0" applyFill="0" applyBorder="0" applyAlignment="0" applyProtection="0">
      <alignment vertical="center"/>
    </xf>
    <xf numFmtId="0" fontId="46" fillId="0" borderId="0"/>
    <xf numFmtId="9" fontId="33" fillId="0" borderId="0" applyFont="0" applyFill="0" applyBorder="0" applyAlignment="0" applyProtection="0">
      <alignment vertical="center"/>
    </xf>
    <xf numFmtId="0" fontId="23" fillId="0" borderId="0"/>
    <xf numFmtId="203" fontId="17" fillId="0" borderId="0" applyFont="0" applyFill="0" applyBorder="0" applyAlignment="0" applyProtection="0"/>
    <xf numFmtId="9" fontId="33" fillId="0" borderId="0" applyFont="0" applyFill="0" applyBorder="0" applyAlignment="0" applyProtection="0">
      <alignment vertical="center"/>
    </xf>
    <xf numFmtId="41" fontId="127" fillId="0" borderId="0" applyFont="0" applyFill="0" applyBorder="0" applyAlignment="0" applyProtection="0"/>
    <xf numFmtId="0" fontId="17" fillId="14" borderId="0" applyNumberFormat="0" applyBorder="0" applyAlignment="0" applyProtection="0"/>
    <xf numFmtId="0" fontId="21" fillId="4" borderId="0" applyNumberFormat="0" applyBorder="0" applyAlignment="0" applyProtection="0">
      <alignment vertical="center"/>
    </xf>
    <xf numFmtId="0" fontId="23" fillId="0" borderId="0"/>
    <xf numFmtId="0" fontId="17" fillId="0" borderId="0" applyNumberFormat="0" applyFill="0" applyBorder="0" applyAlignment="0" applyProtection="0">
      <alignment vertical="center"/>
    </xf>
    <xf numFmtId="0" fontId="17" fillId="0" borderId="0"/>
    <xf numFmtId="0" fontId="49" fillId="15" borderId="5" applyNumberFormat="0" applyAlignment="0" applyProtection="0">
      <alignment vertical="center"/>
    </xf>
    <xf numFmtId="0" fontId="23" fillId="0" borderId="0"/>
    <xf numFmtId="0" fontId="15" fillId="9" borderId="0" applyNumberFormat="0" applyBorder="0" applyAlignment="0" applyProtection="0">
      <alignment vertical="center"/>
    </xf>
    <xf numFmtId="191" fontId="127" fillId="0" borderId="0" applyFill="0" applyBorder="0" applyAlignment="0"/>
    <xf numFmtId="0" fontId="19" fillId="3" borderId="0" applyNumberFormat="0" applyBorder="0" applyAlignment="0" applyProtection="0">
      <alignment vertical="center"/>
    </xf>
    <xf numFmtId="0" fontId="127" fillId="0" borderId="0">
      <protection locked="0"/>
    </xf>
    <xf numFmtId="0" fontId="17" fillId="12" borderId="0" applyNumberFormat="0" applyBorder="0" applyAlignment="0" applyProtection="0"/>
    <xf numFmtId="0" fontId="127" fillId="0" borderId="0">
      <protection locked="0"/>
    </xf>
    <xf numFmtId="195" fontId="127" fillId="0" borderId="0" applyFont="0" applyFill="0" applyBorder="0" applyAlignment="0" applyProtection="0"/>
    <xf numFmtId="0" fontId="21" fillId="4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23" fillId="0" borderId="0"/>
    <xf numFmtId="0" fontId="35" fillId="9" borderId="0" applyNumberFormat="0" applyBorder="0" applyAlignment="0" applyProtection="0">
      <alignment vertical="center"/>
    </xf>
    <xf numFmtId="192" fontId="127" fillId="0" borderId="0" applyFill="0" applyBorder="0" applyAlignment="0"/>
    <xf numFmtId="0" fontId="51" fillId="0" borderId="10" applyNumberFormat="0" applyFill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17" fillId="0" borderId="0">
      <alignment vertical="center"/>
    </xf>
    <xf numFmtId="0" fontId="53" fillId="0" borderId="11" applyNumberFormat="0" applyFill="0" applyAlignment="0" applyProtection="0">
      <alignment vertical="center"/>
    </xf>
    <xf numFmtId="192" fontId="127" fillId="0" borderId="0" applyFill="0" applyBorder="0" applyAlignment="0"/>
    <xf numFmtId="0" fontId="54" fillId="0" borderId="0">
      <alignment vertical="top"/>
    </xf>
    <xf numFmtId="207" fontId="55" fillId="0" borderId="0" applyFont="0" applyFill="0" applyBorder="0" applyAlignment="0" applyProtection="0"/>
    <xf numFmtId="0" fontId="48" fillId="5" borderId="9" applyNumberFormat="0" applyAlignment="0" applyProtection="0">
      <alignment vertical="center"/>
    </xf>
    <xf numFmtId="0" fontId="56" fillId="2" borderId="12"/>
    <xf numFmtId="0" fontId="127" fillId="0" borderId="0"/>
    <xf numFmtId="0" fontId="127" fillId="0" borderId="0"/>
    <xf numFmtId="0" fontId="28" fillId="0" borderId="0" applyNumberFormat="0" applyFont="0" applyFill="0" applyBorder="0" applyAlignment="0" applyProtection="0">
      <alignment horizontal="left"/>
    </xf>
    <xf numFmtId="0" fontId="127" fillId="0" borderId="0"/>
    <xf numFmtId="0" fontId="17" fillId="0" borderId="0"/>
    <xf numFmtId="0" fontId="17" fillId="0" borderId="0"/>
    <xf numFmtId="0" fontId="44" fillId="5" borderId="5" applyNumberFormat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186" fontId="127" fillId="0" borderId="0">
      <protection locked="0"/>
    </xf>
    <xf numFmtId="0" fontId="35" fillId="9" borderId="0" applyNumberFormat="0" applyBorder="0" applyAlignment="0" applyProtection="0">
      <alignment vertical="center"/>
    </xf>
    <xf numFmtId="0" fontId="17" fillId="0" borderId="0" applyNumberFormat="0" applyFont="0" applyFill="0" applyBorder="0" applyAlignment="0">
      <alignment horizontal="center" vertical="center"/>
    </xf>
    <xf numFmtId="0" fontId="21" fillId="4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189" fontId="23" fillId="0" borderId="0" applyFont="0" applyFill="0" applyBorder="0" applyAlignment="0" applyProtection="0"/>
    <xf numFmtId="0" fontId="46" fillId="0" borderId="0"/>
    <xf numFmtId="0" fontId="34" fillId="9" borderId="0" applyNumberFormat="0" applyBorder="0" applyAlignment="0" applyProtection="0">
      <alignment vertical="center"/>
    </xf>
    <xf numFmtId="186" fontId="127" fillId="0" borderId="0">
      <protection locked="0"/>
    </xf>
    <xf numFmtId="189" fontId="17" fillId="0" borderId="0" applyFont="0" applyFill="0" applyBorder="0" applyAlignment="0" applyProtection="0"/>
    <xf numFmtId="0" fontId="21" fillId="10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38" fontId="24" fillId="0" borderId="0" applyFont="0" applyFill="0" applyBorder="0" applyAlignment="0" applyProtection="0"/>
    <xf numFmtId="181" fontId="127" fillId="0" borderId="0" applyFill="0" applyBorder="0" applyAlignment="0"/>
    <xf numFmtId="0" fontId="127" fillId="0" borderId="0"/>
    <xf numFmtId="0" fontId="127" fillId="0" borderId="0"/>
    <xf numFmtId="176" fontId="24" fillId="0" borderId="0" applyFont="0" applyFill="0" applyBorder="0" applyAlignment="0" applyProtection="0"/>
    <xf numFmtId="196" fontId="127" fillId="0" borderId="0"/>
    <xf numFmtId="0" fontId="17" fillId="0" borderId="0"/>
    <xf numFmtId="0" fontId="17" fillId="3" borderId="0" applyNumberFormat="0" applyBorder="0" applyAlignment="0" applyProtection="0">
      <alignment vertical="center"/>
    </xf>
    <xf numFmtId="0" fontId="17" fillId="6" borderId="6">
      <protection locked="0"/>
    </xf>
    <xf numFmtId="0" fontId="127" fillId="0" borderId="0"/>
    <xf numFmtId="0" fontId="19" fillId="3" borderId="0" applyNumberFormat="0" applyBorder="0" applyAlignment="0" applyProtection="0">
      <alignment vertical="center"/>
    </xf>
    <xf numFmtId="0" fontId="17" fillId="0" borderId="0">
      <alignment vertical="center"/>
    </xf>
    <xf numFmtId="0" fontId="23" fillId="0" borderId="0"/>
    <xf numFmtId="0" fontId="17" fillId="0" borderId="0"/>
    <xf numFmtId="0" fontId="17" fillId="0" borderId="0"/>
    <xf numFmtId="0" fontId="59" fillId="13" borderId="0" applyNumberFormat="0" applyBorder="0" applyAlignment="0" applyProtection="0">
      <alignment vertical="center"/>
    </xf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>
      <alignment vertical="center"/>
    </xf>
    <xf numFmtId="0" fontId="29" fillId="11" borderId="0" applyNumberFormat="0" applyBorder="0" applyAlignment="0" applyProtection="0"/>
    <xf numFmtId="185" fontId="127" fillId="0" borderId="0" applyFont="0" applyFill="0" applyBorder="0" applyAlignment="0" applyProtection="0"/>
    <xf numFmtId="0" fontId="33" fillId="0" borderId="0">
      <alignment vertical="center"/>
    </xf>
    <xf numFmtId="10" fontId="42" fillId="0" borderId="0" applyFont="0" applyFill="0" applyBorder="0" applyAlignment="0" applyProtection="0"/>
    <xf numFmtId="40" fontId="24" fillId="0" borderId="0" applyFont="0" applyFill="0" applyBorder="0" applyAlignment="0" applyProtection="0"/>
    <xf numFmtId="0" fontId="60" fillId="0" borderId="0" applyNumberFormat="0" applyFill="0">
      <alignment horizontal="left" vertical="center"/>
    </xf>
    <xf numFmtId="211" fontId="23" fillId="0" borderId="0" applyFont="0" applyFill="0" applyBorder="0" applyAlignment="0" applyProtection="0"/>
    <xf numFmtId="0" fontId="17" fillId="4" borderId="0" applyNumberFormat="0" applyBorder="0" applyAlignment="0" applyProtection="0">
      <alignment vertical="center"/>
    </xf>
    <xf numFmtId="0" fontId="127" fillId="0" borderId="0"/>
    <xf numFmtId="0" fontId="40" fillId="16" borderId="0" applyNumberFormat="0" applyBorder="0" applyAlignment="0" applyProtection="0">
      <alignment vertical="center"/>
    </xf>
    <xf numFmtId="195" fontId="23" fillId="0" borderId="0" applyFont="0" applyFill="0" applyBorder="0" applyAlignment="0" applyProtection="0"/>
    <xf numFmtId="0" fontId="127" fillId="0" borderId="0"/>
    <xf numFmtId="0" fontId="30" fillId="0" borderId="0" applyNumberFormat="0" applyFill="0" applyBorder="0" applyAlignment="0" applyProtection="0"/>
    <xf numFmtId="0" fontId="17" fillId="0" borderId="0" applyFill="0" applyBorder="0" applyAlignment="0"/>
    <xf numFmtId="0" fontId="33" fillId="0" borderId="0">
      <alignment vertical="center"/>
    </xf>
    <xf numFmtId="49" fontId="50" fillId="0" borderId="0" applyProtection="0">
      <alignment horizontal="left"/>
    </xf>
    <xf numFmtId="0" fontId="127" fillId="0" borderId="0">
      <protection locked="0"/>
    </xf>
    <xf numFmtId="0" fontId="19" fillId="3" borderId="0" applyNumberFormat="0" applyBorder="0" applyAlignment="0" applyProtection="0">
      <alignment vertical="center"/>
    </xf>
    <xf numFmtId="0" fontId="58" fillId="0" borderId="0" applyNumberFormat="0" applyFill="0" applyBorder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47" fillId="0" borderId="8">
      <alignment horizontal="left" vertical="center"/>
    </xf>
    <xf numFmtId="0" fontId="33" fillId="8" borderId="0" applyNumberFormat="0" applyBorder="0" applyAlignment="0" applyProtection="0">
      <alignment vertical="center"/>
    </xf>
    <xf numFmtId="0" fontId="41" fillId="0" borderId="0"/>
    <xf numFmtId="0" fontId="127" fillId="0" borderId="0"/>
    <xf numFmtId="0" fontId="29" fillId="11" borderId="0" applyNumberFormat="0" applyBorder="0" applyAlignment="0" applyProtection="0"/>
    <xf numFmtId="0" fontId="21" fillId="4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52" fillId="0" borderId="0" applyNumberFormat="0" applyFill="0" applyBorder="0" applyAlignment="0" applyProtection="0">
      <alignment vertical="top"/>
      <protection locked="0"/>
    </xf>
    <xf numFmtId="0" fontId="23" fillId="0" borderId="0"/>
    <xf numFmtId="0" fontId="127" fillId="0" borderId="0">
      <protection locked="0"/>
    </xf>
    <xf numFmtId="0" fontId="127" fillId="0" borderId="0"/>
    <xf numFmtId="200" fontId="17" fillId="0" borderId="0" applyFont="0" applyFill="0" applyBorder="0" applyAlignment="0" applyProtection="0"/>
    <xf numFmtId="0" fontId="46" fillId="0" borderId="0"/>
    <xf numFmtId="0" fontId="17" fillId="0" borderId="0">
      <alignment vertical="center"/>
    </xf>
    <xf numFmtId="0" fontId="41" fillId="0" borderId="0"/>
    <xf numFmtId="38" fontId="64" fillId="0" borderId="0"/>
    <xf numFmtId="0" fontId="41" fillId="0" borderId="0"/>
    <xf numFmtId="0" fontId="46" fillId="0" borderId="0"/>
    <xf numFmtId="0" fontId="41" fillId="0" borderId="0"/>
    <xf numFmtId="192" fontId="127" fillId="0" borderId="0" applyFill="0" applyBorder="0" applyAlignment="0"/>
    <xf numFmtId="0" fontId="127" fillId="0" borderId="0"/>
    <xf numFmtId="188" fontId="127" fillId="0" borderId="0" applyFill="0" applyBorder="0" applyAlignment="0"/>
    <xf numFmtId="9" fontId="17" fillId="0" borderId="0" applyFont="0" applyFill="0" applyBorder="0" applyAlignment="0" applyProtection="0">
      <alignment vertical="center"/>
    </xf>
    <xf numFmtId="0" fontId="127" fillId="0" borderId="0"/>
    <xf numFmtId="40" fontId="28" fillId="0" borderId="0" applyFont="0" applyFill="0" applyBorder="0" applyAlignment="0" applyProtection="0"/>
    <xf numFmtId="0" fontId="19" fillId="3" borderId="0" applyNumberFormat="0" applyBorder="0" applyAlignment="0" applyProtection="0">
      <alignment vertical="center"/>
    </xf>
    <xf numFmtId="0" fontId="41" fillId="0" borderId="0"/>
    <xf numFmtId="0" fontId="46" fillId="0" borderId="0"/>
    <xf numFmtId="0" fontId="41" fillId="0" borderId="0"/>
    <xf numFmtId="0" fontId="61" fillId="10" borderId="0" applyNumberFormat="0" applyBorder="0" applyAlignment="0" applyProtection="0">
      <alignment vertical="center"/>
    </xf>
    <xf numFmtId="0" fontId="41" fillId="0" borderId="0"/>
    <xf numFmtId="0" fontId="66" fillId="0" borderId="1">
      <alignment horizontal="center"/>
    </xf>
    <xf numFmtId="0" fontId="17" fillId="0" borderId="0">
      <alignment vertical="center"/>
    </xf>
    <xf numFmtId="0" fontId="17" fillId="0" borderId="0">
      <alignment vertical="center"/>
    </xf>
    <xf numFmtId="0" fontId="127" fillId="0" borderId="0"/>
    <xf numFmtId="196" fontId="127" fillId="0" borderId="0"/>
    <xf numFmtId="0" fontId="41" fillId="0" borderId="0"/>
    <xf numFmtId="0" fontId="41" fillId="0" borderId="0"/>
    <xf numFmtId="0" fontId="17" fillId="0" borderId="0"/>
    <xf numFmtId="0" fontId="127" fillId="0" borderId="0"/>
    <xf numFmtId="0" fontId="41" fillId="0" borderId="0"/>
    <xf numFmtId="0" fontId="27" fillId="3" borderId="0" applyNumberFormat="0" applyBorder="0" applyAlignment="0" applyProtection="0">
      <alignment vertical="center"/>
    </xf>
    <xf numFmtId="0" fontId="23" fillId="0" borderId="0"/>
    <xf numFmtId="0" fontId="127" fillId="0" borderId="0"/>
    <xf numFmtId="0" fontId="63" fillId="0" borderId="0"/>
    <xf numFmtId="0" fontId="23" fillId="0" borderId="0"/>
    <xf numFmtId="0" fontId="21" fillId="4" borderId="0" applyNumberFormat="0" applyBorder="0" applyAlignment="0" applyProtection="0">
      <alignment vertical="center"/>
    </xf>
    <xf numFmtId="196" fontId="127" fillId="0" borderId="0"/>
    <xf numFmtId="0" fontId="127" fillId="0" borderId="0">
      <protection locked="0"/>
    </xf>
    <xf numFmtId="0" fontId="127" fillId="0" borderId="0"/>
    <xf numFmtId="0" fontId="46" fillId="0" borderId="0"/>
    <xf numFmtId="0" fontId="127" fillId="0" borderId="0"/>
    <xf numFmtId="0" fontId="33" fillId="3" borderId="0" applyNumberFormat="0" applyBorder="0" applyAlignment="0" applyProtection="0">
      <alignment vertical="center"/>
    </xf>
    <xf numFmtId="0" fontId="41" fillId="0" borderId="0"/>
    <xf numFmtId="0" fontId="17" fillId="0" borderId="0">
      <alignment vertical="center"/>
    </xf>
    <xf numFmtId="0" fontId="127" fillId="0" borderId="0">
      <protection locked="0"/>
    </xf>
    <xf numFmtId="0" fontId="19" fillId="3" borderId="0" applyNumberFormat="0" applyBorder="0" applyAlignment="0" applyProtection="0">
      <alignment vertical="center"/>
    </xf>
    <xf numFmtId="179" fontId="23" fillId="0" borderId="0" applyFont="0" applyFill="0" applyBorder="0" applyAlignment="0" applyProtection="0"/>
    <xf numFmtId="0" fontId="41" fillId="0" borderId="0"/>
    <xf numFmtId="10" fontId="55" fillId="0" borderId="0" applyFont="0" applyFill="0" applyBorder="0" applyAlignment="0" applyProtection="0"/>
    <xf numFmtId="9" fontId="17" fillId="0" borderId="0" applyFont="0" applyFill="0" applyBorder="0" applyAlignment="0" applyProtection="0">
      <alignment vertical="center"/>
    </xf>
    <xf numFmtId="0" fontId="41" fillId="0" borderId="0"/>
    <xf numFmtId="0" fontId="71" fillId="0" borderId="14">
      <alignment horizontal="center"/>
    </xf>
    <xf numFmtId="0" fontId="67" fillId="0" borderId="13" applyNumberFormat="0" applyFill="0" applyAlignment="0" applyProtection="0">
      <alignment vertical="center"/>
    </xf>
    <xf numFmtId="0" fontId="23" fillId="0" borderId="0">
      <protection locked="0"/>
    </xf>
    <xf numFmtId="38" fontId="68" fillId="5" borderId="0" applyNumberFormat="0" applyBorder="0" applyAlignment="0" applyProtection="0"/>
    <xf numFmtId="0" fontId="41" fillId="0" borderId="0"/>
    <xf numFmtId="0" fontId="127" fillId="0" borderId="0"/>
    <xf numFmtId="0" fontId="127" fillId="0" borderId="0"/>
    <xf numFmtId="0" fontId="41" fillId="0" borderId="0"/>
    <xf numFmtId="0" fontId="127" fillId="0" borderId="0"/>
    <xf numFmtId="0" fontId="17" fillId="0" borderId="0" applyNumberFormat="0" applyFill="0" applyBorder="0" applyAlignment="0" applyProtection="0"/>
    <xf numFmtId="0" fontId="73" fillId="21" borderId="0" applyNumberFormat="0" applyBorder="0" applyAlignment="0" applyProtection="0"/>
    <xf numFmtId="0" fontId="23" fillId="0" borderId="0"/>
    <xf numFmtId="0" fontId="54" fillId="0" borderId="0">
      <alignment vertical="top"/>
    </xf>
    <xf numFmtId="0" fontId="65" fillId="4" borderId="0" applyNumberFormat="0" applyBorder="0" applyAlignment="0" applyProtection="0">
      <alignment vertical="center"/>
    </xf>
    <xf numFmtId="0" fontId="127" fillId="0" borderId="0">
      <protection locked="0"/>
    </xf>
    <xf numFmtId="0" fontId="34" fillId="3" borderId="0" applyNumberFormat="0" applyBorder="0" applyAlignment="0" applyProtection="0">
      <alignment vertical="center"/>
    </xf>
    <xf numFmtId="0" fontId="127" fillId="0" borderId="0"/>
    <xf numFmtId="0" fontId="127" fillId="0" borderId="0">
      <protection locked="0"/>
    </xf>
    <xf numFmtId="0" fontId="21" fillId="4" borderId="0" applyNumberFormat="0" applyBorder="0" applyAlignment="0" applyProtection="0">
      <alignment vertical="center"/>
    </xf>
    <xf numFmtId="0" fontId="76" fillId="22" borderId="0" applyNumberFormat="0" applyBorder="0" applyAlignment="0" applyProtection="0">
      <alignment vertical="center"/>
    </xf>
    <xf numFmtId="0" fontId="17" fillId="6" borderId="6">
      <protection locked="0"/>
    </xf>
    <xf numFmtId="0" fontId="23" fillId="0" borderId="0"/>
    <xf numFmtId="0" fontId="23" fillId="0" borderId="0"/>
    <xf numFmtId="0" fontId="127" fillId="0" borderId="0"/>
    <xf numFmtId="40" fontId="75" fillId="0" borderId="0" applyBorder="0">
      <alignment horizontal="right"/>
    </xf>
    <xf numFmtId="0" fontId="127" fillId="0" borderId="0">
      <protection locked="0"/>
    </xf>
    <xf numFmtId="0" fontId="72" fillId="3" borderId="0" applyNumberFormat="0" applyBorder="0" applyAlignment="0" applyProtection="0">
      <alignment vertical="center"/>
    </xf>
    <xf numFmtId="0" fontId="127" fillId="0" borderId="0"/>
    <xf numFmtId="0" fontId="33" fillId="0" borderId="0">
      <alignment vertical="center"/>
    </xf>
    <xf numFmtId="186" fontId="127" fillId="0" borderId="0">
      <protection locked="0"/>
    </xf>
    <xf numFmtId="212" fontId="127" fillId="0" borderId="0" applyFill="0" applyBorder="0" applyAlignment="0"/>
    <xf numFmtId="0" fontId="127" fillId="0" borderId="0">
      <protection locked="0"/>
    </xf>
    <xf numFmtId="0" fontId="46" fillId="0" borderId="0"/>
    <xf numFmtId="0" fontId="36" fillId="19" borderId="0" applyNumberFormat="0" applyBorder="0" applyAlignment="0" applyProtection="0"/>
    <xf numFmtId="0" fontId="54" fillId="0" borderId="0">
      <alignment vertical="top"/>
    </xf>
    <xf numFmtId="0" fontId="17" fillId="0" borderId="0"/>
    <xf numFmtId="0" fontId="46" fillId="0" borderId="0"/>
    <xf numFmtId="0" fontId="62" fillId="0" borderId="0" applyNumberFormat="0" applyFont="0" applyFill="0" applyBorder="0" applyProtection="0">
      <alignment horizontal="center" vertical="center" wrapText="1"/>
    </xf>
    <xf numFmtId="0" fontId="17" fillId="0" borderId="0"/>
    <xf numFmtId="0" fontId="127" fillId="0" borderId="0"/>
    <xf numFmtId="43" fontId="127" fillId="0" borderId="0" applyFont="0" applyFill="0" applyBorder="0" applyAlignment="0" applyProtection="0"/>
    <xf numFmtId="0" fontId="65" fillId="4" borderId="0" applyNumberFormat="0" applyBorder="0" applyAlignment="0" applyProtection="0">
      <alignment vertical="center"/>
    </xf>
    <xf numFmtId="0" fontId="17" fillId="0" borderId="0"/>
    <xf numFmtId="196" fontId="127" fillId="0" borderId="0"/>
    <xf numFmtId="0" fontId="78" fillId="0" borderId="16" applyNumberFormat="0" applyFill="0" applyAlignment="0" applyProtection="0">
      <alignment vertical="center"/>
    </xf>
    <xf numFmtId="0" fontId="127" fillId="0" borderId="0"/>
    <xf numFmtId="0" fontId="38" fillId="23" borderId="0" applyNumberFormat="0" applyBorder="0" applyAlignment="0" applyProtection="0"/>
    <xf numFmtId="0" fontId="33" fillId="0" borderId="0">
      <alignment vertical="center"/>
    </xf>
    <xf numFmtId="49" fontId="17" fillId="0" borderId="0" applyFont="0" applyFill="0" applyBorder="0" applyAlignment="0" applyProtection="0"/>
    <xf numFmtId="186" fontId="127" fillId="0" borderId="0">
      <protection locked="0"/>
    </xf>
    <xf numFmtId="0" fontId="46" fillId="0" borderId="0"/>
    <xf numFmtId="0" fontId="17" fillId="10" borderId="0" applyNumberFormat="0" applyBorder="0" applyAlignment="0" applyProtection="0">
      <alignment vertical="center"/>
    </xf>
    <xf numFmtId="0" fontId="46" fillId="0" borderId="0"/>
    <xf numFmtId="201" fontId="50" fillId="0" borderId="0" applyFill="0" applyBorder="0" applyProtection="0">
      <alignment horizontal="right"/>
    </xf>
    <xf numFmtId="0" fontId="53" fillId="0" borderId="11" applyNumberFormat="0" applyFill="0" applyAlignment="0" applyProtection="0">
      <alignment vertical="center"/>
    </xf>
    <xf numFmtId="180" fontId="42" fillId="0" borderId="0" applyFont="0" applyFill="0" applyBorder="0" applyAlignment="0" applyProtection="0"/>
    <xf numFmtId="9" fontId="57" fillId="0" borderId="0" applyFont="0" applyFill="0" applyBorder="0" applyAlignment="0" applyProtection="0"/>
    <xf numFmtId="0" fontId="79" fillId="24" borderId="17" applyNumberFormat="0" applyAlignment="0" applyProtection="0">
      <alignment vertical="center"/>
    </xf>
    <xf numFmtId="0" fontId="23" fillId="0" borderId="0">
      <protection locked="0"/>
    </xf>
    <xf numFmtId="0" fontId="127" fillId="0" borderId="0"/>
    <xf numFmtId="0" fontId="17" fillId="0" borderId="0">
      <alignment vertical="center"/>
    </xf>
    <xf numFmtId="39" fontId="42" fillId="0" borderId="0" applyFont="0" applyFill="0" applyBorder="0" applyAlignment="0" applyProtection="0"/>
    <xf numFmtId="0" fontId="23" fillId="0" borderId="0">
      <protection locked="0"/>
    </xf>
    <xf numFmtId="0" fontId="17" fillId="0" borderId="0"/>
    <xf numFmtId="0" fontId="23" fillId="0" borderId="0">
      <protection locked="0"/>
    </xf>
    <xf numFmtId="0" fontId="33" fillId="4" borderId="0" applyNumberFormat="0" applyBorder="0" applyAlignment="0" applyProtection="0">
      <alignment vertical="center"/>
    </xf>
    <xf numFmtId="0" fontId="46" fillId="0" borderId="0"/>
    <xf numFmtId="0" fontId="77" fillId="0" borderId="0"/>
    <xf numFmtId="0" fontId="70" fillId="6" borderId="6">
      <protection locked="0"/>
    </xf>
    <xf numFmtId="0" fontId="36" fillId="4" borderId="0" applyNumberFormat="0" applyBorder="0" applyAlignment="0" applyProtection="0">
      <alignment vertical="center"/>
    </xf>
    <xf numFmtId="186" fontId="127" fillId="0" borderId="0">
      <protection locked="0"/>
    </xf>
    <xf numFmtId="0" fontId="62" fillId="0" borderId="0"/>
    <xf numFmtId="0" fontId="74" fillId="0" borderId="15" applyNumberFormat="0" applyFill="0" applyAlignment="0" applyProtection="0">
      <alignment vertical="center"/>
    </xf>
    <xf numFmtId="0" fontId="33" fillId="0" borderId="0">
      <alignment vertical="center"/>
    </xf>
    <xf numFmtId="49" fontId="17" fillId="0" borderId="0" applyFont="0" applyFill="0" applyBorder="0" applyAlignment="0" applyProtection="0"/>
    <xf numFmtId="0" fontId="127" fillId="0" borderId="0"/>
    <xf numFmtId="0" fontId="127" fillId="0" borderId="0"/>
    <xf numFmtId="0" fontId="127" fillId="0" borderId="0"/>
    <xf numFmtId="0" fontId="127" fillId="0" borderId="0"/>
    <xf numFmtId="0" fontId="38" fillId="18" borderId="0" applyNumberFormat="0" applyBorder="0" applyAlignment="0" applyProtection="0"/>
    <xf numFmtId="0" fontId="33" fillId="20" borderId="0" applyNumberFormat="0" applyBorder="0" applyAlignment="0" applyProtection="0">
      <alignment vertical="center"/>
    </xf>
    <xf numFmtId="0" fontId="62" fillId="0" borderId="0"/>
    <xf numFmtId="49" fontId="17" fillId="0" borderId="0" applyFont="0" applyFill="0" applyBorder="0" applyAlignment="0" applyProtection="0"/>
    <xf numFmtId="49" fontId="17" fillId="0" borderId="0" applyFont="0" applyFill="0" applyBorder="0" applyAlignment="0" applyProtection="0"/>
    <xf numFmtId="186" fontId="127" fillId="0" borderId="0">
      <protection locked="0"/>
    </xf>
    <xf numFmtId="49" fontId="127" fillId="0" borderId="0" applyFont="0" applyFill="0" applyBorder="0" applyAlignment="0" applyProtection="0"/>
    <xf numFmtId="0" fontId="61" fillId="10" borderId="0" applyNumberFormat="0" applyBorder="0" applyAlignment="0" applyProtection="0">
      <alignment vertical="center"/>
    </xf>
    <xf numFmtId="0" fontId="69" fillId="0" borderId="13" applyNumberFormat="0" applyFill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3" fillId="0" borderId="0"/>
    <xf numFmtId="43" fontId="127" fillId="0" borderId="0" applyFont="0" applyFill="0" applyBorder="0" applyAlignment="0" applyProtection="0"/>
    <xf numFmtId="0" fontId="46" fillId="0" borderId="0"/>
    <xf numFmtId="0" fontId="17" fillId="6" borderId="6">
      <protection locked="0"/>
    </xf>
    <xf numFmtId="0" fontId="46" fillId="0" borderId="0"/>
    <xf numFmtId="0" fontId="127" fillId="0" borderId="0"/>
    <xf numFmtId="0" fontId="23" fillId="0" borderId="0"/>
    <xf numFmtId="0" fontId="66" fillId="0" borderId="0">
      <alignment horizontal="center" vertical="center"/>
    </xf>
    <xf numFmtId="0" fontId="127" fillId="0" borderId="0"/>
    <xf numFmtId="0" fontId="23" fillId="0" borderId="0" applyNumberFormat="0" applyFill="0" applyBorder="0" applyAlignment="0" applyProtection="0"/>
    <xf numFmtId="0" fontId="33" fillId="0" borderId="0"/>
    <xf numFmtId="0" fontId="23" fillId="0" borderId="0"/>
    <xf numFmtId="0" fontId="36" fillId="19" borderId="0" applyNumberFormat="0" applyBorder="0" applyAlignment="0" applyProtection="0"/>
    <xf numFmtId="0" fontId="127" fillId="0" borderId="0"/>
    <xf numFmtId="0" fontId="23" fillId="0" borderId="0"/>
    <xf numFmtId="0" fontId="17" fillId="0" borderId="0"/>
    <xf numFmtId="188" fontId="127" fillId="0" borderId="0" applyFill="0" applyBorder="0" applyAlignment="0"/>
    <xf numFmtId="0" fontId="23" fillId="0" borderId="0"/>
    <xf numFmtId="0" fontId="34" fillId="3" borderId="0" applyNumberFormat="0" applyBorder="0" applyAlignment="0" applyProtection="0">
      <alignment vertical="center"/>
    </xf>
    <xf numFmtId="0" fontId="17" fillId="0" borderId="0"/>
    <xf numFmtId="0" fontId="38" fillId="18" borderId="0" applyNumberFormat="0" applyBorder="0" applyAlignment="0" applyProtection="0"/>
    <xf numFmtId="0" fontId="35" fillId="9" borderId="0" applyNumberFormat="0" applyBorder="0" applyAlignment="0" applyProtection="0">
      <alignment vertical="center"/>
    </xf>
    <xf numFmtId="0" fontId="38" fillId="17" borderId="0" applyNumberFormat="0" applyBorder="0" applyAlignment="0" applyProtection="0"/>
    <xf numFmtId="0" fontId="62" fillId="0" borderId="0"/>
    <xf numFmtId="0" fontId="21" fillId="10" borderId="0" applyNumberFormat="0" applyBorder="0" applyAlignment="0" applyProtection="0">
      <alignment vertical="center"/>
    </xf>
    <xf numFmtId="0" fontId="17" fillId="0" borderId="0" applyFont="0" applyFill="0" applyBorder="0" applyAlignment="0" applyProtection="0"/>
    <xf numFmtId="0" fontId="54" fillId="0" borderId="0">
      <alignment vertical="top"/>
    </xf>
    <xf numFmtId="0" fontId="127" fillId="0" borderId="0"/>
    <xf numFmtId="0" fontId="15" fillId="16" borderId="0" applyNumberFormat="0" applyBorder="0" applyAlignment="0" applyProtection="0">
      <alignment vertical="center"/>
    </xf>
    <xf numFmtId="0" fontId="62" fillId="0" borderId="0"/>
    <xf numFmtId="0" fontId="46" fillId="0" borderId="0"/>
    <xf numFmtId="0" fontId="23" fillId="0" borderId="0"/>
    <xf numFmtId="0" fontId="23" fillId="0" borderId="0"/>
    <xf numFmtId="0" fontId="15" fillId="15" borderId="0" applyNumberFormat="0" applyBorder="0" applyAlignment="0" applyProtection="0">
      <alignment vertical="center"/>
    </xf>
    <xf numFmtId="0" fontId="23" fillId="0" borderId="0"/>
    <xf numFmtId="0" fontId="127" fillId="0" borderId="0"/>
    <xf numFmtId="0" fontId="23" fillId="0" borderId="0"/>
    <xf numFmtId="0" fontId="76" fillId="28" borderId="0" applyNumberFormat="0" applyBorder="0" applyAlignment="0" applyProtection="0">
      <alignment vertical="center"/>
    </xf>
    <xf numFmtId="0" fontId="23" fillId="0" borderId="0"/>
    <xf numFmtId="9" fontId="50" fillId="0" borderId="0" applyFont="0" applyFill="0" applyBorder="0" applyAlignment="0" applyProtection="0"/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3" fillId="0" borderId="0"/>
    <xf numFmtId="0" fontId="15" fillId="9" borderId="0" applyNumberFormat="0" applyBorder="0" applyAlignment="0" applyProtection="0">
      <alignment vertical="center"/>
    </xf>
    <xf numFmtId="0" fontId="127" fillId="0" borderId="0"/>
    <xf numFmtId="221" fontId="127" fillId="0" borderId="0" applyFont="0" applyFill="0" applyBorder="0" applyAlignment="0" applyProtection="0"/>
    <xf numFmtId="0" fontId="23" fillId="0" borderId="0"/>
    <xf numFmtId="0" fontId="127" fillId="0" borderId="0"/>
    <xf numFmtId="4" fontId="82" fillId="0" borderId="0">
      <alignment horizontal="right"/>
    </xf>
    <xf numFmtId="185" fontId="127" fillId="0" borderId="0" applyFont="0" applyFill="0" applyBorder="0" applyAlignment="0" applyProtection="0"/>
    <xf numFmtId="0" fontId="127" fillId="0" borderId="0">
      <protection locked="0"/>
    </xf>
    <xf numFmtId="0" fontId="127" fillId="0" borderId="0">
      <protection locked="0"/>
    </xf>
    <xf numFmtId="0" fontId="127" fillId="0" borderId="0">
      <protection locked="0"/>
    </xf>
    <xf numFmtId="0" fontId="127" fillId="0" borderId="0">
      <protection locked="0"/>
    </xf>
    <xf numFmtId="0" fontId="17" fillId="31" borderId="0" applyNumberFormat="0" applyBorder="0" applyAlignment="0" applyProtection="0"/>
    <xf numFmtId="0" fontId="127" fillId="0" borderId="0">
      <protection locked="0"/>
    </xf>
    <xf numFmtId="0" fontId="127" fillId="0" borderId="0"/>
    <xf numFmtId="0" fontId="127" fillId="0" borderId="0">
      <protection locked="0"/>
    </xf>
    <xf numFmtId="0" fontId="127" fillId="0" borderId="0">
      <protection locked="0"/>
    </xf>
    <xf numFmtId="0" fontId="17" fillId="0" borderId="0">
      <alignment vertical="center"/>
    </xf>
    <xf numFmtId="205" fontId="50" fillId="0" borderId="0"/>
    <xf numFmtId="193" fontId="50" fillId="0" borderId="0" applyFill="0" applyBorder="0" applyProtection="0">
      <alignment horizontal="right"/>
    </xf>
    <xf numFmtId="0" fontId="59" fillId="13" borderId="0" applyNumberFormat="0" applyBorder="0" applyAlignment="0" applyProtection="0">
      <alignment vertical="center"/>
    </xf>
    <xf numFmtId="186" fontId="127" fillId="0" borderId="0">
      <protection locked="0"/>
    </xf>
    <xf numFmtId="0" fontId="127" fillId="0" borderId="0">
      <protection locked="0"/>
    </xf>
    <xf numFmtId="0" fontId="127" fillId="0" borderId="0">
      <protection locked="0"/>
    </xf>
    <xf numFmtId="0" fontId="127" fillId="0" borderId="0">
      <protection locked="0"/>
    </xf>
    <xf numFmtId="0" fontId="19" fillId="3" borderId="0" applyNumberFormat="0" applyBorder="0" applyAlignment="0" applyProtection="0">
      <alignment vertical="center"/>
    </xf>
    <xf numFmtId="0" fontId="127" fillId="0" borderId="0"/>
    <xf numFmtId="0" fontId="40" fillId="25" borderId="0" applyNumberFormat="0" applyBorder="0" applyAlignment="0" applyProtection="0">
      <alignment vertical="center"/>
    </xf>
    <xf numFmtId="0" fontId="76" fillId="26" borderId="0" applyNumberFormat="0" applyBorder="0" applyAlignment="0" applyProtection="0">
      <alignment vertical="center"/>
    </xf>
    <xf numFmtId="0" fontId="127" fillId="0" borderId="0"/>
    <xf numFmtId="183" fontId="23" fillId="0" borderId="0" applyFont="0" applyFill="0" applyBorder="0" applyAlignment="0" applyProtection="0"/>
    <xf numFmtId="0" fontId="127" fillId="0" borderId="0"/>
    <xf numFmtId="187" fontId="28" fillId="0" borderId="0" applyFont="0" applyFill="0" applyBorder="0" applyAlignment="0" applyProtection="0"/>
    <xf numFmtId="188" fontId="127" fillId="0" borderId="0" applyFont="0" applyFill="0" applyBorder="0" applyAlignment="0" applyProtection="0"/>
    <xf numFmtId="0" fontId="27" fillId="3" borderId="0" applyNumberFormat="0" applyBorder="0" applyAlignment="0" applyProtection="0">
      <alignment vertical="center"/>
    </xf>
    <xf numFmtId="0" fontId="127" fillId="0" borderId="0"/>
    <xf numFmtId="0" fontId="17" fillId="0" borderId="0">
      <alignment vertical="center"/>
    </xf>
    <xf numFmtId="0" fontId="127" fillId="0" borderId="0"/>
    <xf numFmtId="0" fontId="127" fillId="0" borderId="0"/>
    <xf numFmtId="0" fontId="33" fillId="8" borderId="0" applyNumberFormat="0" applyBorder="0" applyAlignment="0" applyProtection="0">
      <alignment vertical="center"/>
    </xf>
    <xf numFmtId="0" fontId="68" fillId="32" borderId="1"/>
    <xf numFmtId="0" fontId="65" fillId="4" borderId="0" applyNumberFormat="0" applyBorder="0" applyAlignment="0" applyProtection="0">
      <alignment vertical="center"/>
    </xf>
    <xf numFmtId="0" fontId="127" fillId="0" borderId="0"/>
    <xf numFmtId="0" fontId="127" fillId="0" borderId="0"/>
    <xf numFmtId="0" fontId="33" fillId="3" borderId="0" applyNumberFormat="0" applyBorder="0" applyAlignment="0" applyProtection="0">
      <alignment vertical="center"/>
    </xf>
    <xf numFmtId="0" fontId="36" fillId="19" borderId="0" applyNumberFormat="0" applyBorder="0" applyAlignment="0" applyProtection="0"/>
    <xf numFmtId="43" fontId="33" fillId="0" borderId="0" applyFont="0" applyFill="0" applyBorder="0" applyAlignment="0" applyProtection="0">
      <alignment vertical="center"/>
    </xf>
    <xf numFmtId="0" fontId="127" fillId="0" borderId="0"/>
    <xf numFmtId="0" fontId="127" fillId="0" borderId="0"/>
    <xf numFmtId="0" fontId="127" fillId="0" borderId="0">
      <protection locked="0"/>
    </xf>
    <xf numFmtId="13" fontId="127" fillId="0" borderId="0" applyFont="0" applyFill="0" applyProtection="0"/>
    <xf numFmtId="0" fontId="127" fillId="0" borderId="0">
      <protection locked="0"/>
    </xf>
    <xf numFmtId="0" fontId="127" fillId="0" borderId="0">
      <protection locked="0"/>
    </xf>
    <xf numFmtId="0" fontId="46" fillId="0" borderId="0"/>
    <xf numFmtId="0" fontId="19" fillId="3" borderId="0" applyNumberFormat="0" applyBorder="0" applyAlignment="0" applyProtection="0">
      <alignment vertical="center"/>
    </xf>
    <xf numFmtId="0" fontId="23" fillId="0" borderId="0"/>
    <xf numFmtId="0" fontId="127" fillId="0" borderId="0"/>
    <xf numFmtId="0" fontId="127" fillId="0" borderId="0"/>
    <xf numFmtId="0" fontId="23" fillId="0" borderId="0"/>
    <xf numFmtId="0" fontId="127" fillId="0" borderId="0">
      <protection locked="0"/>
    </xf>
    <xf numFmtId="0" fontId="46" fillId="0" borderId="0"/>
    <xf numFmtId="0" fontId="127" fillId="0" borderId="0">
      <protection locked="0"/>
    </xf>
    <xf numFmtId="0" fontId="127" fillId="0" borderId="0"/>
    <xf numFmtId="209" fontId="17" fillId="34" borderId="0"/>
    <xf numFmtId="0" fontId="23" fillId="0" borderId="0"/>
    <xf numFmtId="0" fontId="41" fillId="0" borderId="0"/>
    <xf numFmtId="0" fontId="83" fillId="31" borderId="0" applyNumberFormat="0"/>
    <xf numFmtId="0" fontId="127" fillId="0" borderId="0">
      <protection locked="0"/>
    </xf>
    <xf numFmtId="0" fontId="19" fillId="3" borderId="0" applyNumberFormat="0" applyBorder="0" applyAlignment="0" applyProtection="0">
      <alignment vertical="center"/>
    </xf>
    <xf numFmtId="0" fontId="41" fillId="0" borderId="0"/>
    <xf numFmtId="0" fontId="127" fillId="0" borderId="0">
      <protection locked="0"/>
    </xf>
    <xf numFmtId="0" fontId="127" fillId="0" borderId="0"/>
    <xf numFmtId="0" fontId="33" fillId="0" borderId="0">
      <alignment vertical="center"/>
    </xf>
    <xf numFmtId="0" fontId="76" fillId="25" borderId="0" applyNumberFormat="0" applyBorder="0" applyAlignment="0" applyProtection="0">
      <alignment vertical="center"/>
    </xf>
    <xf numFmtId="0" fontId="23" fillId="0" borderId="0"/>
    <xf numFmtId="0" fontId="127" fillId="0" borderId="0">
      <protection locked="0"/>
    </xf>
    <xf numFmtId="0" fontId="40" fillId="8" borderId="0" applyNumberFormat="0" applyBorder="0" applyAlignment="0" applyProtection="0">
      <alignment vertical="center"/>
    </xf>
    <xf numFmtId="0" fontId="46" fillId="0" borderId="0"/>
    <xf numFmtId="0" fontId="81" fillId="27" borderId="0" applyNumberFormat="0" applyBorder="0" applyAlignment="0" applyProtection="0"/>
    <xf numFmtId="0" fontId="23" fillId="0" borderId="0"/>
    <xf numFmtId="0" fontId="127" fillId="0" borderId="0"/>
    <xf numFmtId="0" fontId="41" fillId="0" borderId="0"/>
    <xf numFmtId="0" fontId="127" fillId="0" borderId="0"/>
    <xf numFmtId="0" fontId="23" fillId="0" borderId="0"/>
    <xf numFmtId="0" fontId="127" fillId="0" borderId="0"/>
    <xf numFmtId="0" fontId="29" fillId="33" borderId="0" applyNumberFormat="0" applyBorder="0" applyAlignment="0" applyProtection="0"/>
    <xf numFmtId="0" fontId="33" fillId="10" borderId="0" applyNumberFormat="0" applyBorder="0" applyAlignment="0" applyProtection="0">
      <alignment vertical="center"/>
    </xf>
    <xf numFmtId="0" fontId="127" fillId="0" borderId="0"/>
    <xf numFmtId="207" fontId="17" fillId="0" borderId="0" applyFont="0" applyFill="0" applyBorder="0" applyAlignment="0" applyProtection="0"/>
    <xf numFmtId="0" fontId="127" fillId="0" borderId="0"/>
    <xf numFmtId="0" fontId="127" fillId="0" borderId="0">
      <protection locked="0"/>
    </xf>
    <xf numFmtId="0" fontId="46" fillId="0" borderId="0"/>
    <xf numFmtId="0" fontId="17" fillId="4" borderId="0" applyNumberFormat="0" applyBorder="0" applyAlignment="0" applyProtection="0">
      <alignment vertical="center"/>
    </xf>
    <xf numFmtId="0" fontId="54" fillId="0" borderId="0">
      <alignment vertical="top"/>
    </xf>
    <xf numFmtId="219" fontId="84" fillId="0" borderId="0"/>
    <xf numFmtId="0" fontId="23" fillId="0" borderId="0"/>
    <xf numFmtId="0" fontId="127" fillId="0" borderId="0"/>
    <xf numFmtId="0" fontId="29" fillId="29" borderId="0" applyNumberFormat="0" applyBorder="0" applyAlignment="0" applyProtection="0"/>
    <xf numFmtId="0" fontId="41" fillId="0" borderId="0"/>
    <xf numFmtId="0" fontId="17" fillId="0" borderId="0">
      <alignment vertical="center"/>
    </xf>
    <xf numFmtId="0" fontId="23" fillId="0" borderId="0"/>
    <xf numFmtId="0" fontId="127" fillId="0" borderId="0"/>
    <xf numFmtId="0" fontId="46" fillId="0" borderId="0"/>
    <xf numFmtId="0" fontId="23" fillId="0" borderId="0"/>
    <xf numFmtId="0" fontId="29" fillId="7" borderId="0" applyNumberFormat="0" applyBorder="0" applyAlignment="0" applyProtection="0"/>
    <xf numFmtId="0" fontId="19" fillId="3" borderId="0" applyNumberFormat="0" applyBorder="0" applyAlignment="0" applyProtection="0">
      <alignment vertical="center"/>
    </xf>
    <xf numFmtId="0" fontId="23" fillId="0" borderId="0"/>
    <xf numFmtId="0" fontId="17" fillId="0" borderId="0">
      <alignment vertical="center"/>
      <protection locked="0"/>
    </xf>
    <xf numFmtId="0" fontId="68" fillId="5" borderId="1"/>
    <xf numFmtId="0" fontId="127" fillId="0" borderId="0"/>
    <xf numFmtId="0" fontId="127" fillId="0" borderId="0"/>
    <xf numFmtId="0" fontId="127" fillId="0" borderId="0"/>
    <xf numFmtId="0" fontId="76" fillId="14" borderId="0" applyNumberFormat="0" applyBorder="0" applyAlignment="0" applyProtection="0">
      <alignment vertical="center"/>
    </xf>
    <xf numFmtId="0" fontId="127" fillId="0" borderId="0">
      <protection locked="0"/>
    </xf>
    <xf numFmtId="0" fontId="23" fillId="0" borderId="0"/>
    <xf numFmtId="4" fontId="45" fillId="0" borderId="0">
      <alignment horizontal="right"/>
    </xf>
    <xf numFmtId="0" fontId="40" fillId="35" borderId="0" applyNumberFormat="0" applyBorder="0" applyAlignment="0" applyProtection="0">
      <alignment vertical="center"/>
    </xf>
    <xf numFmtId="0" fontId="127" fillId="0" borderId="0"/>
    <xf numFmtId="200" fontId="127" fillId="0" borderId="0" applyFont="0" applyFill="0" applyBorder="0" applyAlignment="0" applyProtection="0"/>
    <xf numFmtId="0" fontId="81" fillId="30" borderId="0" applyNumberFormat="0" applyBorder="0" applyAlignment="0" applyProtection="0"/>
    <xf numFmtId="218" fontId="50" fillId="0" borderId="0" applyFill="0" applyBorder="0" applyProtection="0">
      <alignment horizontal="right"/>
    </xf>
    <xf numFmtId="201" fontId="50" fillId="0" borderId="0" applyFill="0" applyBorder="0" applyProtection="0">
      <alignment horizontal="right"/>
    </xf>
    <xf numFmtId="0" fontId="19" fillId="3" borderId="0" applyNumberFormat="0" applyBorder="0" applyAlignment="0" applyProtection="0">
      <alignment vertical="center"/>
    </xf>
    <xf numFmtId="177" fontId="80" fillId="0" borderId="0" applyFill="0" applyBorder="0" applyProtection="0">
      <alignment horizontal="center"/>
    </xf>
    <xf numFmtId="214" fontId="50" fillId="0" borderId="0" applyFill="0" applyBorder="0" applyProtection="0">
      <alignment horizontal="right"/>
    </xf>
    <xf numFmtId="0" fontId="127" fillId="0" borderId="0"/>
    <xf numFmtId="3" fontId="28" fillId="0" borderId="0" applyFont="0" applyFill="0" applyBorder="0" applyAlignment="0" applyProtection="0"/>
    <xf numFmtId="14" fontId="25" fillId="0" borderId="0">
      <alignment horizontal="center" wrapText="1"/>
      <protection locked="0"/>
    </xf>
    <xf numFmtId="0" fontId="40" fillId="26" borderId="0" applyNumberFormat="0" applyBorder="0" applyAlignment="0" applyProtection="0">
      <alignment vertical="center"/>
    </xf>
    <xf numFmtId="206" fontId="80" fillId="0" borderId="0" applyFill="0" applyBorder="0" applyProtection="0">
      <alignment horizontal="center"/>
    </xf>
    <xf numFmtId="226" fontId="85" fillId="0" borderId="0" applyFill="0" applyBorder="0" applyProtection="0">
      <alignment horizontal="right"/>
    </xf>
    <xf numFmtId="178" fontId="50" fillId="0" borderId="0" applyFill="0" applyBorder="0" applyProtection="0">
      <alignment horizontal="right"/>
    </xf>
    <xf numFmtId="0" fontId="19" fillId="3" borderId="0" applyNumberFormat="0" applyBorder="0" applyAlignment="0" applyProtection="0">
      <alignment vertical="center"/>
    </xf>
    <xf numFmtId="194" fontId="50" fillId="0" borderId="0" applyFill="0" applyBorder="0" applyProtection="0">
      <alignment horizontal="right"/>
    </xf>
    <xf numFmtId="0" fontId="17" fillId="0" borderId="0"/>
    <xf numFmtId="0" fontId="32" fillId="0" borderId="0"/>
    <xf numFmtId="0" fontId="33" fillId="9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70" fillId="6" borderId="6">
      <protection locked="0"/>
    </xf>
    <xf numFmtId="0" fontId="15" fillId="20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225" fontId="17" fillId="0" borderId="0" applyFont="0" applyFill="0" applyBorder="0" applyAlignment="0" applyProtection="0"/>
    <xf numFmtId="0" fontId="33" fillId="9" borderId="0" applyNumberFormat="0" applyBorder="0" applyAlignment="0" applyProtection="0">
      <alignment vertical="center"/>
    </xf>
    <xf numFmtId="0" fontId="17" fillId="0" borderId="0">
      <alignment vertical="center"/>
    </xf>
    <xf numFmtId="0" fontId="15" fillId="10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209" fontId="17" fillId="34" borderId="0"/>
    <xf numFmtId="0" fontId="65" fillId="4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36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227" fontId="127" fillId="0" borderId="0"/>
    <xf numFmtId="0" fontId="86" fillId="0" borderId="0" applyNumberFormat="0" applyFill="0" applyBorder="0" applyAlignment="0" applyProtection="0">
      <alignment vertical="center"/>
    </xf>
    <xf numFmtId="0" fontId="33" fillId="36" borderId="0" applyNumberFormat="0" applyBorder="0" applyAlignment="0" applyProtection="0">
      <alignment vertical="center"/>
    </xf>
    <xf numFmtId="0" fontId="87" fillId="0" borderId="0" applyNumberFormat="0" applyFill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15" fillId="36" borderId="0" applyNumberFormat="0" applyBorder="0" applyAlignment="0" applyProtection="0">
      <alignment vertical="center"/>
    </xf>
    <xf numFmtId="0" fontId="29" fillId="33" borderId="0" applyNumberFormat="0" applyBorder="0" applyAlignment="0" applyProtection="0"/>
    <xf numFmtId="0" fontId="17" fillId="0" borderId="0">
      <alignment vertical="center"/>
    </xf>
    <xf numFmtId="0" fontId="33" fillId="36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37" fontId="55" fillId="0" borderId="0" applyFont="0" applyFill="0" applyBorder="0" applyAlignment="0" applyProtection="0"/>
    <xf numFmtId="0" fontId="33" fillId="9" borderId="0" applyNumberFormat="0" applyBorder="0" applyAlignment="0" applyProtection="0">
      <alignment vertical="center"/>
    </xf>
    <xf numFmtId="0" fontId="65" fillId="4" borderId="0" applyNumberFormat="0" applyBorder="0" applyAlignment="0" applyProtection="0">
      <alignment vertical="center"/>
    </xf>
    <xf numFmtId="0" fontId="15" fillId="36" borderId="0" applyNumberFormat="0" applyBorder="0" applyAlignment="0" applyProtection="0">
      <alignment vertical="center"/>
    </xf>
    <xf numFmtId="0" fontId="33" fillId="36" borderId="0" applyNumberFormat="0" applyBorder="0" applyAlignment="0" applyProtection="0">
      <alignment vertical="center"/>
    </xf>
    <xf numFmtId="0" fontId="65" fillId="4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65" fillId="4" borderId="0" applyNumberFormat="0" applyBorder="0" applyAlignment="0" applyProtection="0">
      <alignment vertical="center"/>
    </xf>
    <xf numFmtId="0" fontId="72" fillId="3" borderId="0" applyNumberFormat="0" applyBorder="0" applyAlignment="0" applyProtection="0">
      <alignment vertical="center"/>
    </xf>
    <xf numFmtId="0" fontId="70" fillId="6" borderId="6">
      <protection locked="0"/>
    </xf>
    <xf numFmtId="0" fontId="51" fillId="0" borderId="0" applyNumberFormat="0" applyFill="0" applyBorder="0" applyAlignment="0" applyProtection="0">
      <alignment vertical="center"/>
    </xf>
    <xf numFmtId="0" fontId="127" fillId="0" borderId="18" applyNumberFormat="0" applyFill="0" applyProtection="0">
      <alignment horizontal="left"/>
    </xf>
    <xf numFmtId="0" fontId="76" fillId="35" borderId="0" applyNumberFormat="0" applyBorder="0" applyAlignment="0" applyProtection="0">
      <alignment vertical="center"/>
    </xf>
    <xf numFmtId="0" fontId="40" fillId="35" borderId="0" applyNumberFormat="0" applyBorder="0" applyAlignment="0" applyProtection="0">
      <alignment vertical="center"/>
    </xf>
    <xf numFmtId="41" fontId="89" fillId="0" borderId="0" applyFont="0" applyFill="0" applyBorder="0" applyAlignment="0" applyProtection="0"/>
    <xf numFmtId="0" fontId="33" fillId="0" borderId="0">
      <alignment vertical="center"/>
    </xf>
    <xf numFmtId="0" fontId="17" fillId="25" borderId="0" applyNumberFormat="0" applyBorder="0" applyAlignment="0" applyProtection="0"/>
    <xf numFmtId="0" fontId="76" fillId="8" borderId="0" applyNumberFormat="0" applyBorder="0" applyAlignment="0" applyProtection="0">
      <alignment vertical="center"/>
    </xf>
    <xf numFmtId="0" fontId="76" fillId="16" borderId="0" applyNumberFormat="0" applyBorder="0" applyAlignment="0" applyProtection="0">
      <alignment vertical="center"/>
    </xf>
    <xf numFmtId="0" fontId="76" fillId="26" borderId="0" applyNumberFormat="0" applyBorder="0" applyAlignment="0" applyProtection="0">
      <alignment vertical="center"/>
    </xf>
    <xf numFmtId="0" fontId="59" fillId="13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76" fillId="25" borderId="0" applyNumberFormat="0" applyBorder="0" applyAlignment="0" applyProtection="0">
      <alignment vertical="center"/>
    </xf>
    <xf numFmtId="208" fontId="55" fillId="0" borderId="0" applyFont="0" applyFill="0" applyBorder="0" applyAlignment="0" applyProtection="0"/>
    <xf numFmtId="0" fontId="40" fillId="25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209" fontId="17" fillId="37" borderId="0"/>
    <xf numFmtId="0" fontId="46" fillId="0" borderId="0">
      <protection locked="0"/>
    </xf>
    <xf numFmtId="0" fontId="21" fillId="4" borderId="0" applyNumberFormat="0" applyBorder="0" applyAlignment="0" applyProtection="0">
      <alignment vertical="center"/>
    </xf>
    <xf numFmtId="0" fontId="29" fillId="29" borderId="0" applyNumberFormat="0" applyBorder="0" applyAlignment="0" applyProtection="0"/>
    <xf numFmtId="0" fontId="17" fillId="38" borderId="0" applyNumberFormat="0" applyBorder="0" applyAlignment="0" applyProtection="0"/>
    <xf numFmtId="0" fontId="61" fillId="10" borderId="0" applyNumberFormat="0" applyBorder="0" applyAlignment="0" applyProtection="0">
      <alignment vertical="center"/>
    </xf>
    <xf numFmtId="0" fontId="127" fillId="0" borderId="0" applyFont="0" applyFill="0" applyBorder="0" applyAlignment="0" applyProtection="0"/>
    <xf numFmtId="196" fontId="127" fillId="0" borderId="0"/>
    <xf numFmtId="0" fontId="38" fillId="23" borderId="0" applyNumberFormat="0" applyBorder="0" applyAlignment="0" applyProtection="0"/>
    <xf numFmtId="0" fontId="29" fillId="40" borderId="0" applyNumberFormat="0" applyBorder="0" applyAlignment="0" applyProtection="0"/>
    <xf numFmtId="0" fontId="17" fillId="39" borderId="0" applyNumberFormat="0" applyBorder="0" applyAlignment="0" applyProtection="0"/>
    <xf numFmtId="202" fontId="127" fillId="0" borderId="0" applyFont="0" applyFill="0" applyBorder="0" applyAlignment="0" applyProtection="0"/>
    <xf numFmtId="0" fontId="36" fillId="10" borderId="0" applyNumberFormat="0" applyBorder="0" applyAlignment="0" applyProtection="0">
      <alignment vertical="center"/>
    </xf>
    <xf numFmtId="0" fontId="38" fillId="19" borderId="0" applyNumberFormat="0" applyBorder="0" applyAlignment="0" applyProtection="0"/>
    <xf numFmtId="0" fontId="38" fillId="18" borderId="0" applyNumberFormat="0" applyBorder="0" applyAlignment="0" applyProtection="0"/>
    <xf numFmtId="9" fontId="17" fillId="0" borderId="0" applyFont="0" applyFill="0" applyBorder="0" applyAlignment="0" applyProtection="0">
      <alignment vertical="center"/>
    </xf>
    <xf numFmtId="188" fontId="127" fillId="0" borderId="0" applyFill="0" applyBorder="0" applyAlignment="0"/>
    <xf numFmtId="0" fontId="38" fillId="11" borderId="0" applyNumberFormat="0" applyBorder="0" applyAlignment="0" applyProtection="0"/>
    <xf numFmtId="0" fontId="29" fillId="41" borderId="0" applyNumberFormat="0" applyBorder="0" applyAlignment="0" applyProtection="0"/>
    <xf numFmtId="0" fontId="21" fillId="4" borderId="0" applyNumberFormat="0" applyBorder="0" applyAlignment="0" applyProtection="0">
      <alignment vertical="center"/>
    </xf>
    <xf numFmtId="0" fontId="38" fillId="18" borderId="0" applyNumberFormat="0" applyBorder="0" applyAlignment="0" applyProtection="0"/>
    <xf numFmtId="41" fontId="50" fillId="0" borderId="0" applyFont="0" applyFill="0" applyBorder="0" applyAlignment="0" applyProtection="0"/>
    <xf numFmtId="0" fontId="29" fillId="42" borderId="0" applyNumberFormat="0" applyBorder="0" applyAlignment="0" applyProtection="0"/>
    <xf numFmtId="0" fontId="61" fillId="10" borderId="0" applyNumberFormat="0" applyBorder="0" applyAlignment="0" applyProtection="0">
      <alignment vertical="center"/>
    </xf>
    <xf numFmtId="0" fontId="38" fillId="23" borderId="0" applyNumberFormat="0" applyBorder="0" applyAlignment="0" applyProtection="0"/>
    <xf numFmtId="0" fontId="38" fillId="43" borderId="0" applyNumberFormat="0" applyBorder="0" applyAlignment="0" applyProtection="0"/>
    <xf numFmtId="0" fontId="29" fillId="43" borderId="0" applyNumberFormat="0" applyBorder="0" applyAlignment="0" applyProtection="0"/>
    <xf numFmtId="0" fontId="19" fillId="3" borderId="0" applyNumberFormat="0" applyBorder="0" applyAlignment="0" applyProtection="0">
      <alignment vertical="center"/>
    </xf>
    <xf numFmtId="223" fontId="54" fillId="0" borderId="0" applyFill="0" applyBorder="0" applyAlignment="0"/>
    <xf numFmtId="217" fontId="23" fillId="0" borderId="0" applyFill="0" applyBorder="0" applyAlignment="0"/>
    <xf numFmtId="188" fontId="127" fillId="0" borderId="0" applyFill="0" applyBorder="0" applyAlignment="0"/>
    <xf numFmtId="191" fontId="127" fillId="0" borderId="0" applyFill="0" applyBorder="0" applyAlignment="0"/>
    <xf numFmtId="9" fontId="46" fillId="0" borderId="0" applyFont="0" applyFill="0" applyBorder="0" applyAlignment="0" applyProtection="0"/>
    <xf numFmtId="188" fontId="127" fillId="0" borderId="0" applyFill="0" applyBorder="0" applyAlignment="0"/>
    <xf numFmtId="9" fontId="42" fillId="0" borderId="0" applyFont="0" applyFill="0" applyBorder="0" applyAlignment="0" applyProtection="0"/>
    <xf numFmtId="25" fontId="42" fillId="0" borderId="0" applyFont="0" applyFill="0" applyBorder="0" applyAlignment="0" applyProtection="0"/>
    <xf numFmtId="0" fontId="44" fillId="5" borderId="5" applyNumberFormat="0" applyAlignment="0" applyProtection="0">
      <alignment vertical="center"/>
    </xf>
    <xf numFmtId="0" fontId="88" fillId="24" borderId="17" applyNumberFormat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90" fillId="0" borderId="19" applyNumberFormat="0" applyFill="0" applyProtection="0">
      <alignment horizontal="center"/>
    </xf>
    <xf numFmtId="0" fontId="91" fillId="0" borderId="0" applyFill="0" applyBorder="0">
      <alignment horizontal="right"/>
    </xf>
    <xf numFmtId="0" fontId="19" fillId="3" borderId="0" applyNumberFormat="0" applyBorder="0" applyAlignment="0" applyProtection="0">
      <alignment vertical="center"/>
    </xf>
    <xf numFmtId="0" fontId="23" fillId="0" borderId="0" applyFill="0" applyBorder="0">
      <alignment horizontal="right"/>
    </xf>
    <xf numFmtId="0" fontId="92" fillId="0" borderId="20"/>
    <xf numFmtId="196" fontId="127" fillId="0" borderId="0"/>
    <xf numFmtId="196" fontId="127" fillId="0" borderId="0"/>
    <xf numFmtId="0" fontId="93" fillId="0" borderId="16" applyNumberFormat="0" applyFill="0" applyAlignment="0" applyProtection="0">
      <alignment vertical="center"/>
    </xf>
    <xf numFmtId="196" fontId="127" fillId="0" borderId="0"/>
    <xf numFmtId="0" fontId="127" fillId="0" borderId="0"/>
    <xf numFmtId="41" fontId="127" fillId="0" borderId="0" applyFont="0" applyFill="0" applyBorder="0" applyAlignment="0" applyProtection="0"/>
    <xf numFmtId="192" fontId="127" fillId="0" borderId="0" applyFont="0" applyFill="0" applyBorder="0" applyAlignment="0" applyProtection="0"/>
    <xf numFmtId="0" fontId="41" fillId="0" borderId="0"/>
    <xf numFmtId="228" fontId="50" fillId="0" borderId="0"/>
    <xf numFmtId="199" fontId="55" fillId="0" borderId="0" applyFont="0" applyFill="0" applyBorder="0" applyAlignment="0" applyProtection="0"/>
    <xf numFmtId="192" fontId="127" fillId="0" borderId="0" applyFill="0" applyBorder="0" applyAlignment="0"/>
    <xf numFmtId="39" fontId="55" fillId="0" borderId="0" applyFont="0" applyFill="0" applyBorder="0" applyAlignment="0" applyProtection="0"/>
    <xf numFmtId="0" fontId="19" fillId="3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37" fontId="42" fillId="0" borderId="0" applyFont="0" applyFill="0" applyBorder="0" applyAlignment="0" applyProtection="0"/>
    <xf numFmtId="0" fontId="27" fillId="3" borderId="0" applyNumberFormat="0" applyBorder="0" applyAlignment="0" applyProtection="0">
      <alignment vertical="center"/>
    </xf>
    <xf numFmtId="0" fontId="94" fillId="0" borderId="0" applyProtection="0"/>
    <xf numFmtId="0" fontId="65" fillId="4" borderId="0" applyNumberFormat="0" applyBorder="0" applyAlignment="0" applyProtection="0">
      <alignment vertical="center"/>
    </xf>
    <xf numFmtId="0" fontId="127" fillId="0" borderId="0" applyFont="0" applyFill="0" applyBorder="0" applyAlignment="0" applyProtection="0"/>
    <xf numFmtId="0" fontId="19" fillId="3" borderId="0" applyNumberFormat="0" applyBorder="0" applyAlignment="0" applyProtection="0">
      <alignment vertical="center"/>
    </xf>
    <xf numFmtId="184" fontId="23" fillId="0" borderId="0" applyFont="0" applyFill="0" applyBorder="0" applyAlignment="0" applyProtection="0"/>
    <xf numFmtId="0" fontId="21" fillId="4" borderId="0" applyNumberFormat="0" applyBorder="0" applyAlignment="0" applyProtection="0">
      <alignment vertical="center"/>
    </xf>
    <xf numFmtId="192" fontId="127" fillId="0" borderId="0" applyFill="0" applyBorder="0" applyAlignment="0"/>
    <xf numFmtId="215" fontId="50" fillId="0" borderId="0"/>
    <xf numFmtId="0" fontId="19" fillId="3" borderId="0" applyNumberFormat="0" applyBorder="0" applyAlignment="0" applyProtection="0">
      <alignment vertical="center"/>
    </xf>
    <xf numFmtId="0" fontId="95" fillId="0" borderId="0" applyNumberFormat="0" applyAlignment="0">
      <alignment horizontal="left"/>
    </xf>
    <xf numFmtId="9" fontId="17" fillId="0" borderId="0" applyFont="0" applyFill="0" applyBorder="0" applyAlignment="0" applyProtection="0">
      <alignment vertical="center"/>
    </xf>
    <xf numFmtId="0" fontId="96" fillId="0" borderId="0" applyNumberFormat="0" applyAlignment="0"/>
    <xf numFmtId="182" fontId="55" fillId="0" borderId="0" applyFont="0" applyFill="0" applyBorder="0" applyAlignment="0" applyProtection="0"/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127" fillId="0" borderId="0" applyFont="0" applyFill="0" applyBorder="0" applyAlignment="0" applyProtection="0"/>
    <xf numFmtId="14" fontId="54" fillId="0" borderId="0" applyFill="0" applyBorder="0" applyAlignment="0"/>
    <xf numFmtId="0" fontId="77" fillId="0" borderId="0"/>
    <xf numFmtId="0" fontId="21" fillId="10" borderId="0" applyNumberFormat="0" applyBorder="0" applyAlignment="0" applyProtection="0">
      <alignment vertical="center"/>
    </xf>
    <xf numFmtId="15" fontId="28" fillId="0" borderId="0"/>
    <xf numFmtId="213" fontId="50" fillId="0" borderId="0"/>
    <xf numFmtId="191" fontId="127" fillId="0" borderId="0" applyFill="0" applyBorder="0" applyAlignment="0"/>
    <xf numFmtId="188" fontId="127" fillId="0" borderId="0" applyFill="0" applyBorder="0" applyAlignment="0"/>
    <xf numFmtId="0" fontId="72" fillId="9" borderId="0" applyNumberFormat="0" applyBorder="0" applyAlignment="0" applyProtection="0">
      <alignment vertical="center"/>
    </xf>
    <xf numFmtId="229" fontId="17" fillId="0" borderId="0" applyFont="0" applyFill="0" applyBorder="0" applyAlignment="0" applyProtection="0"/>
    <xf numFmtId="0" fontId="76" fillId="44" borderId="0" applyNumberFormat="0" applyBorder="0" applyAlignment="0" applyProtection="0">
      <alignment vertical="center"/>
    </xf>
    <xf numFmtId="0" fontId="98" fillId="0" borderId="0" applyNumberFormat="0" applyFill="0" applyBorder="0" applyAlignment="0" applyProtection="0">
      <alignment vertical="center"/>
    </xf>
    <xf numFmtId="2" fontId="94" fillId="0" borderId="0" applyProtection="0"/>
    <xf numFmtId="230" fontId="77" fillId="0" borderId="0">
      <alignment horizontal="right"/>
    </xf>
    <xf numFmtId="43" fontId="17" fillId="0" borderId="0" applyFont="0" applyFill="0" applyBorder="0" applyAlignment="0" applyProtection="0">
      <alignment vertical="center"/>
    </xf>
    <xf numFmtId="0" fontId="127" fillId="0" borderId="0"/>
    <xf numFmtId="0" fontId="17" fillId="0" borderId="0">
      <alignment vertical="center"/>
    </xf>
    <xf numFmtId="0" fontId="21" fillId="4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43" fontId="50" fillId="0" borderId="0" applyFont="0" applyFill="0" applyBorder="0" applyAlignment="0" applyProtection="0"/>
    <xf numFmtId="0" fontId="99" fillId="0" borderId="0">
      <alignment horizontal="left"/>
    </xf>
    <xf numFmtId="0" fontId="47" fillId="0" borderId="21" applyNumberFormat="0" applyAlignment="0" applyProtection="0">
      <alignment horizontal="left" vertical="center"/>
    </xf>
    <xf numFmtId="0" fontId="100" fillId="0" borderId="0" applyProtection="0"/>
    <xf numFmtId="0" fontId="19" fillId="3" borderId="0" applyNumberFormat="0" applyBorder="0" applyAlignment="0" applyProtection="0">
      <alignment vertical="center"/>
    </xf>
    <xf numFmtId="0" fontId="47" fillId="0" borderId="0" applyProtection="0"/>
    <xf numFmtId="38" fontId="101" fillId="0" borderId="0"/>
    <xf numFmtId="0" fontId="19" fillId="9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top"/>
      <protection locked="0"/>
    </xf>
    <xf numFmtId="10" fontId="68" fillId="45" borderId="1" applyNumberFormat="0" applyBorder="0" applyAlignment="0" applyProtection="0"/>
    <xf numFmtId="0" fontId="40" fillId="28" borderId="0" applyNumberFormat="0" applyBorder="0" applyAlignment="0" applyProtection="0">
      <alignment vertical="center"/>
    </xf>
    <xf numFmtId="0" fontId="127" fillId="0" borderId="0"/>
    <xf numFmtId="199" fontId="97" fillId="34" borderId="0"/>
    <xf numFmtId="0" fontId="17" fillId="13" borderId="5" applyNumberFormat="0" applyAlignment="0" applyProtection="0"/>
    <xf numFmtId="0" fontId="127" fillId="0" borderId="0"/>
    <xf numFmtId="0" fontId="33" fillId="45" borderId="22" applyNumberFormat="0" applyFont="0" applyAlignment="0" applyProtection="0">
      <alignment vertical="center"/>
    </xf>
    <xf numFmtId="0" fontId="17" fillId="20" borderId="0" applyNumberFormat="0" applyFont="0" applyBorder="0" applyAlignment="0" applyProtection="0">
      <alignment horizontal="right"/>
    </xf>
    <xf numFmtId="0" fontId="21" fillId="10" borderId="0" applyNumberFormat="0" applyBorder="0" applyAlignment="0" applyProtection="0">
      <alignment vertical="center"/>
    </xf>
    <xf numFmtId="38" fontId="102" fillId="0" borderId="0"/>
    <xf numFmtId="0" fontId="21" fillId="4" borderId="0" applyNumberFormat="0" applyBorder="0" applyAlignment="0" applyProtection="0">
      <alignment vertical="center"/>
    </xf>
    <xf numFmtId="38" fontId="91" fillId="0" borderId="0"/>
    <xf numFmtId="0" fontId="21" fillId="10" borderId="0" applyNumberFormat="0" applyBorder="0" applyAlignment="0" applyProtection="0">
      <alignment vertical="center"/>
    </xf>
    <xf numFmtId="0" fontId="17" fillId="2" borderId="9" applyNumberFormat="0" applyAlignment="0" applyProtection="0"/>
    <xf numFmtId="0" fontId="50" fillId="0" borderId="0" applyNumberFormat="0" applyFont="0" applyFill="0" applyBorder="0" applyProtection="0">
      <alignment horizontal="left" vertical="center"/>
    </xf>
    <xf numFmtId="0" fontId="17" fillId="0" borderId="0" applyFont="0" applyFill="0">
      <alignment horizontal="fill"/>
    </xf>
    <xf numFmtId="0" fontId="127" fillId="0" borderId="0"/>
    <xf numFmtId="0" fontId="94" fillId="0" borderId="23" applyProtection="0"/>
    <xf numFmtId="188" fontId="127" fillId="0" borderId="0" applyFill="0" applyBorder="0" applyAlignment="0"/>
    <xf numFmtId="199" fontId="106" fillId="37" borderId="0"/>
    <xf numFmtId="0" fontId="61" fillId="4" borderId="0" applyNumberFormat="0" applyBorder="0" applyAlignment="0" applyProtection="0">
      <alignment vertical="center"/>
    </xf>
    <xf numFmtId="0" fontId="17" fillId="0" borderId="0">
      <alignment vertical="center"/>
    </xf>
    <xf numFmtId="209" fontId="17" fillId="37" borderId="0"/>
    <xf numFmtId="38" fontId="28" fillId="0" borderId="0" applyFont="0" applyFill="0" applyBorder="0" applyAlignment="0" applyProtection="0"/>
    <xf numFmtId="221" fontId="127" fillId="0" borderId="0" applyFont="0" applyFill="0" applyBorder="0" applyAlignment="0" applyProtection="0"/>
    <xf numFmtId="210" fontId="28" fillId="0" borderId="0" applyFont="0" applyFill="0" applyBorder="0" applyAlignment="0" applyProtection="0"/>
    <xf numFmtId="0" fontId="50" fillId="0" borderId="0"/>
    <xf numFmtId="37" fontId="107" fillId="0" borderId="0"/>
    <xf numFmtId="0" fontId="97" fillId="0" borderId="0"/>
    <xf numFmtId="0" fontId="33" fillId="45" borderId="22" applyNumberFormat="0" applyFont="0" applyAlignment="0" applyProtection="0">
      <alignment vertical="center"/>
    </xf>
    <xf numFmtId="0" fontId="104" fillId="5" borderId="9" applyNumberFormat="0" applyAlignment="0" applyProtection="0">
      <alignment vertical="center"/>
    </xf>
    <xf numFmtId="40" fontId="105" fillId="2" borderId="0">
      <alignment horizontal="right"/>
    </xf>
    <xf numFmtId="10" fontId="50" fillId="0" borderId="0" applyFont="0" applyFill="0" applyBorder="0" applyAlignment="0" applyProtection="0"/>
    <xf numFmtId="212" fontId="127" fillId="0" borderId="0" applyFont="0" applyFill="0" applyBorder="0" applyAlignment="0" applyProtection="0"/>
    <xf numFmtId="0" fontId="108" fillId="0" borderId="0" applyNumberFormat="0" applyFill="0" applyBorder="0" applyAlignment="0" applyProtection="0">
      <alignment vertical="center"/>
    </xf>
    <xf numFmtId="216" fontId="127" fillId="0" borderId="0" applyFont="0" applyFill="0" applyBorder="0" applyAlignment="0" applyProtection="0"/>
    <xf numFmtId="0" fontId="127" fillId="0" borderId="0"/>
    <xf numFmtId="10" fontId="127" fillId="0" borderId="0" applyFont="0" applyFill="0" applyBorder="0" applyAlignment="0" applyProtection="0"/>
    <xf numFmtId="0" fontId="81" fillId="46" borderId="0" applyNumberFormat="0" applyBorder="0" applyAlignment="0" applyProtection="0"/>
    <xf numFmtId="192" fontId="127" fillId="0" borderId="0" applyFill="0" applyBorder="0" applyAlignment="0"/>
    <xf numFmtId="0" fontId="21" fillId="10" borderId="0" applyNumberFormat="0" applyBorder="0" applyAlignment="0" applyProtection="0">
      <alignment vertical="center"/>
    </xf>
    <xf numFmtId="188" fontId="127" fillId="0" borderId="0" applyFill="0" applyBorder="0" applyAlignment="0"/>
    <xf numFmtId="15" fontId="28" fillId="0" borderId="0" applyFont="0" applyFill="0" applyBorder="0" applyAlignment="0" applyProtection="0"/>
    <xf numFmtId="4" fontId="28" fillId="0" borderId="0" applyFont="0" applyFill="0" applyBorder="0" applyAlignment="0" applyProtection="0"/>
    <xf numFmtId="0" fontId="109" fillId="0" borderId="20">
      <alignment horizontal="center"/>
    </xf>
    <xf numFmtId="0" fontId="73" fillId="21" borderId="0" applyNumberFormat="0" applyBorder="0" applyAlignment="0" applyProtection="0"/>
    <xf numFmtId="0" fontId="28" fillId="47" borderId="0" applyNumberFormat="0" applyFont="0" applyBorder="0" applyAlignment="0" applyProtection="0"/>
    <xf numFmtId="0" fontId="17" fillId="0" borderId="0" applyNumberFormat="0" applyFill="0" applyBorder="0" applyAlignment="0" applyProtection="0">
      <alignment horizontal="left"/>
    </xf>
    <xf numFmtId="232" fontId="17" fillId="0" borderId="0" applyNumberFormat="0" applyFill="0" applyBorder="0" applyAlignment="0" applyProtection="0">
      <alignment horizontal="left"/>
    </xf>
    <xf numFmtId="0" fontId="27" fillId="3" borderId="0" applyNumberFormat="0" applyBorder="0" applyAlignment="0" applyProtection="0">
      <alignment vertical="center"/>
    </xf>
    <xf numFmtId="0" fontId="109" fillId="0" borderId="0" applyNumberFormat="0" applyFill="0" applyBorder="0" applyAlignment="0" applyProtection="0"/>
    <xf numFmtId="0" fontId="110" fillId="0" borderId="0">
      <alignment horizontal="left"/>
    </xf>
    <xf numFmtId="43" fontId="68" fillId="0" borderId="24"/>
    <xf numFmtId="0" fontId="92" fillId="0" borderId="0"/>
    <xf numFmtId="0" fontId="97" fillId="0" borderId="0"/>
    <xf numFmtId="0" fontId="17" fillId="6" borderId="6">
      <protection locked="0"/>
    </xf>
    <xf numFmtId="0" fontId="17" fillId="0" borderId="0">
      <alignment vertical="center"/>
    </xf>
    <xf numFmtId="0" fontId="70" fillId="6" borderId="6">
      <protection locked="0"/>
    </xf>
    <xf numFmtId="0" fontId="70" fillId="6" borderId="6">
      <protection locked="0"/>
    </xf>
    <xf numFmtId="0" fontId="17" fillId="6" borderId="6">
      <protection locked="0"/>
    </xf>
    <xf numFmtId="0" fontId="17" fillId="6" borderId="6">
      <protection locked="0"/>
    </xf>
    <xf numFmtId="0" fontId="17" fillId="6" borderId="6">
      <protection locked="0"/>
    </xf>
    <xf numFmtId="0" fontId="111" fillId="0" borderId="0" applyNumberFormat="0" applyFill="0" applyBorder="0" applyAlignment="0" applyProtection="0"/>
    <xf numFmtId="49" fontId="54" fillId="0" borderId="0" applyFill="0" applyBorder="0" applyAlignment="0"/>
    <xf numFmtId="0" fontId="72" fillId="9" borderId="0" applyNumberFormat="0" applyBorder="0" applyAlignment="0" applyProtection="0">
      <alignment vertical="center"/>
    </xf>
    <xf numFmtId="233" fontId="54" fillId="0" borderId="0" applyFill="0" applyBorder="0" applyAlignment="0"/>
    <xf numFmtId="198" fontId="127" fillId="0" borderId="0" applyFill="0" applyBorder="0" applyAlignment="0"/>
    <xf numFmtId="224" fontId="23" fillId="0" borderId="0" applyFont="0" applyFill="0" applyBorder="0" applyAlignment="0" applyProtection="0"/>
    <xf numFmtId="0" fontId="21" fillId="4" borderId="0" applyNumberFormat="0" applyBorder="0" applyAlignment="0" applyProtection="0">
      <alignment vertical="center"/>
    </xf>
    <xf numFmtId="234" fontId="127" fillId="0" borderId="0" applyFont="0" applyFill="0" applyBorder="0" applyAlignment="0" applyProtection="0"/>
    <xf numFmtId="0" fontId="33" fillId="0" borderId="0">
      <alignment vertical="center"/>
    </xf>
    <xf numFmtId="0" fontId="33" fillId="0" borderId="0">
      <alignment vertical="center"/>
    </xf>
    <xf numFmtId="0" fontId="108" fillId="0" borderId="0" applyNumberFormat="0" applyFill="0" applyBorder="0" applyAlignment="0" applyProtection="0">
      <alignment vertical="center"/>
    </xf>
    <xf numFmtId="0" fontId="36" fillId="19" borderId="0" applyNumberFormat="0" applyBorder="0" applyAlignment="0" applyProtection="0"/>
    <xf numFmtId="0" fontId="87" fillId="0" borderId="0" applyNumberFormat="0" applyFill="0" applyBorder="0" applyAlignment="0" applyProtection="0">
      <alignment vertical="center"/>
    </xf>
    <xf numFmtId="9" fontId="112" fillId="0" borderId="0" applyFont="0" applyFill="0" applyBorder="0" applyAlignment="0" applyProtection="0"/>
    <xf numFmtId="0" fontId="21" fillId="4" borderId="0" applyNumberFormat="0" applyBorder="0" applyAlignment="0" applyProtection="0">
      <alignment vertical="center"/>
    </xf>
    <xf numFmtId="0" fontId="23" fillId="0" borderId="0"/>
    <xf numFmtId="0" fontId="127" fillId="0" borderId="0"/>
    <xf numFmtId="200" fontId="23" fillId="0" borderId="0" applyFont="0" applyFill="0" applyBorder="0" applyAlignment="0" applyProtection="0"/>
    <xf numFmtId="41" fontId="127" fillId="0" borderId="0" applyFont="0" applyFill="0" applyBorder="0" applyAlignment="0" applyProtection="0"/>
    <xf numFmtId="189" fontId="127" fillId="0" borderId="0" applyFont="0" applyFill="0" applyBorder="0" applyAlignment="0" applyProtection="0"/>
    <xf numFmtId="9" fontId="33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65" fillId="4" borderId="0" applyNumberFormat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9" fontId="17" fillId="0" borderId="0" applyFont="0" applyFill="0" applyBorder="0" applyAlignment="0" applyProtection="0"/>
    <xf numFmtId="9" fontId="33" fillId="0" borderId="0" applyFont="0" applyFill="0" applyBorder="0" applyAlignment="0" applyProtection="0">
      <alignment vertical="center"/>
    </xf>
    <xf numFmtId="9" fontId="33" fillId="0" borderId="0" applyFont="0" applyFill="0" applyBorder="0" applyAlignment="0" applyProtection="0">
      <alignment vertical="center"/>
    </xf>
    <xf numFmtId="0" fontId="113" fillId="0" borderId="15" applyNumberFormat="0" applyFill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114" fillId="0" borderId="10" applyNumberFormat="0" applyFill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235" fontId="127" fillId="0" borderId="0" applyFont="0" applyFill="0" applyBorder="0" applyAlignment="0" applyProtection="0"/>
    <xf numFmtId="0" fontId="103" fillId="0" borderId="0"/>
    <xf numFmtId="0" fontId="127" fillId="0" borderId="18" applyNumberFormat="0" applyFill="0" applyProtection="0">
      <alignment horizontal="right"/>
    </xf>
    <xf numFmtId="0" fontId="74" fillId="0" borderId="15" applyNumberFormat="0" applyFill="0" applyAlignment="0" applyProtection="0">
      <alignment vertical="center"/>
    </xf>
    <xf numFmtId="0" fontId="69" fillId="0" borderId="13" applyNumberFormat="0" applyFill="0" applyAlignment="0" applyProtection="0">
      <alignment vertical="center"/>
    </xf>
    <xf numFmtId="0" fontId="17" fillId="0" borderId="0" applyFont="0" applyBorder="0" applyAlignment="0">
      <alignment vertical="center"/>
    </xf>
    <xf numFmtId="0" fontId="51" fillId="0" borderId="10" applyNumberFormat="0" applyFill="0" applyAlignment="0" applyProtection="0">
      <alignment vertical="center"/>
    </xf>
    <xf numFmtId="43" fontId="33" fillId="0" borderId="0" applyFont="0" applyFill="0" applyBorder="0" applyAlignment="0" applyProtection="0">
      <alignment vertical="center"/>
    </xf>
    <xf numFmtId="0" fontId="114" fillId="0" borderId="0" applyNumberFormat="0" applyFill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65" fillId="4" borderId="0" applyNumberFormat="0" applyBorder="0" applyAlignment="0" applyProtection="0">
      <alignment vertical="center"/>
    </xf>
    <xf numFmtId="0" fontId="108" fillId="0" borderId="0" applyNumberFormat="0" applyFill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115" fillId="0" borderId="18" applyNumberFormat="0" applyFill="0" applyProtection="0">
      <alignment horizontal="center"/>
    </xf>
    <xf numFmtId="4" fontId="62" fillId="0" borderId="0" applyFont="0" applyFill="0" applyBorder="0" applyAlignment="0" applyProtection="0"/>
    <xf numFmtId="0" fontId="116" fillId="0" borderId="0" applyNumberFormat="0" applyFill="0" applyBorder="0" applyAlignment="0" applyProtection="0"/>
    <xf numFmtId="0" fontId="127" fillId="0" borderId="0"/>
    <xf numFmtId="0" fontId="117" fillId="0" borderId="7" applyNumberFormat="0" applyFill="0" applyProtection="0">
      <alignment horizontal="center"/>
    </xf>
    <xf numFmtId="0" fontId="72" fillId="9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17" fillId="0" borderId="0">
      <alignment vertical="center"/>
    </xf>
    <xf numFmtId="0" fontId="72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27" fillId="0" borderId="0"/>
    <xf numFmtId="0" fontId="19" fillId="3" borderId="0" applyNumberFormat="0" applyBorder="0" applyAlignment="0" applyProtection="0">
      <alignment vertical="center"/>
    </xf>
    <xf numFmtId="0" fontId="17" fillId="0" borderId="0"/>
    <xf numFmtId="0" fontId="19" fillId="3" borderId="0" applyNumberFormat="0" applyBorder="0" applyAlignment="0" applyProtection="0">
      <alignment vertical="center"/>
    </xf>
    <xf numFmtId="0" fontId="17" fillId="0" borderId="0"/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65" fillId="4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72" fillId="3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72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73" fillId="21" borderId="0" applyNumberFormat="0" applyBorder="0" applyAlignment="0" applyProtection="0"/>
    <xf numFmtId="0" fontId="73" fillId="21" borderId="0" applyNumberFormat="0" applyBorder="0" applyAlignment="0" applyProtection="0"/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72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43" fontId="89" fillId="0" borderId="0" applyFont="0" applyFill="0" applyBorder="0" applyAlignment="0" applyProtection="0"/>
    <xf numFmtId="0" fontId="34" fillId="3" borderId="0" applyNumberFormat="0" applyBorder="0" applyAlignment="0" applyProtection="0">
      <alignment vertical="center"/>
    </xf>
    <xf numFmtId="0" fontId="72" fillId="3" borderId="0" applyNumberFormat="0" applyBorder="0" applyAlignment="0" applyProtection="0">
      <alignment vertical="center"/>
    </xf>
    <xf numFmtId="0" fontId="72" fillId="9" borderId="0" applyNumberFormat="0" applyBorder="0" applyAlignment="0" applyProtection="0">
      <alignment vertical="center"/>
    </xf>
    <xf numFmtId="0" fontId="17" fillId="0" borderId="0">
      <alignment vertical="center"/>
    </xf>
    <xf numFmtId="0" fontId="35" fillId="9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1" fontId="118" fillId="0" borderId="1">
      <alignment vertical="center"/>
      <protection locked="0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7" fillId="0" borderId="0">
      <alignment vertical="center"/>
    </xf>
    <xf numFmtId="0" fontId="119" fillId="0" borderId="0"/>
    <xf numFmtId="0" fontId="19" fillId="9" borderId="0" applyNumberFormat="0" applyBorder="0" applyAlignment="0" applyProtection="0">
      <alignment vertical="center"/>
    </xf>
    <xf numFmtId="0" fontId="127" fillId="0" borderId="0"/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120" fillId="0" borderId="0" applyFill="0" applyBorder="0" applyAlignment="0"/>
    <xf numFmtId="0" fontId="27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17" fillId="0" borderId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33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21" fillId="0" borderId="0"/>
    <xf numFmtId="0" fontId="17" fillId="0" borderId="0">
      <alignment vertical="center"/>
    </xf>
    <xf numFmtId="0" fontId="17" fillId="0" borderId="0">
      <alignment vertical="center"/>
    </xf>
    <xf numFmtId="0" fontId="33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27" fillId="0" borderId="0"/>
    <xf numFmtId="0" fontId="26" fillId="4" borderId="0" applyNumberFormat="0" applyBorder="0" applyAlignment="0" applyProtection="0">
      <alignment vertical="center"/>
    </xf>
    <xf numFmtId="0" fontId="33" fillId="0" borderId="0">
      <alignment vertical="center"/>
    </xf>
    <xf numFmtId="0" fontId="17" fillId="0" borderId="0">
      <alignment vertical="center"/>
    </xf>
    <xf numFmtId="0" fontId="127" fillId="0" borderId="0"/>
    <xf numFmtId="0" fontId="17" fillId="0" borderId="0">
      <alignment horizontal="left" wrapText="1"/>
    </xf>
    <xf numFmtId="0" fontId="17" fillId="0" borderId="0"/>
    <xf numFmtId="0" fontId="17" fillId="0" borderId="0"/>
    <xf numFmtId="0" fontId="17" fillId="0" borderId="0">
      <alignment horizontal="left" wrapText="1"/>
    </xf>
    <xf numFmtId="0" fontId="17" fillId="0" borderId="0"/>
    <xf numFmtId="0" fontId="17" fillId="0" borderId="0"/>
    <xf numFmtId="0" fontId="17" fillId="0" borderId="0">
      <alignment horizontal="left" wrapText="1"/>
    </xf>
    <xf numFmtId="0" fontId="17" fillId="0" borderId="0"/>
    <xf numFmtId="0" fontId="127" fillId="0" borderId="0"/>
    <xf numFmtId="0" fontId="127" fillId="0" borderId="0"/>
    <xf numFmtId="0" fontId="122" fillId="15" borderId="5" applyNumberFormat="0" applyAlignment="0" applyProtection="0">
      <alignment vertical="center"/>
    </xf>
    <xf numFmtId="0" fontId="127" fillId="0" borderId="0"/>
    <xf numFmtId="0" fontId="26" fillId="10" borderId="0" applyNumberFormat="0" applyBorder="0" applyAlignment="0" applyProtection="0">
      <alignment vertical="center"/>
    </xf>
    <xf numFmtId="0" fontId="33" fillId="0" borderId="0">
      <alignment vertical="center"/>
    </xf>
    <xf numFmtId="0" fontId="49" fillId="15" borderId="5" applyNumberFormat="0" applyAlignment="0" applyProtection="0">
      <alignment vertical="center"/>
    </xf>
    <xf numFmtId="0" fontId="127" fillId="0" borderId="0"/>
    <xf numFmtId="0" fontId="127" fillId="0" borderId="0"/>
    <xf numFmtId="0" fontId="127" fillId="0" borderId="0"/>
    <xf numFmtId="0" fontId="127" fillId="0" borderId="0"/>
    <xf numFmtId="0" fontId="123" fillId="0" borderId="0" applyNumberFormat="0" applyFill="0" applyBorder="0" applyAlignment="0" applyProtection="0">
      <alignment vertical="top"/>
      <protection locked="0"/>
    </xf>
    <xf numFmtId="0" fontId="33" fillId="0" borderId="0">
      <alignment vertical="center"/>
    </xf>
    <xf numFmtId="0" fontId="127" fillId="0" borderId="0"/>
    <xf numFmtId="0" fontId="33" fillId="0" borderId="0">
      <alignment vertical="center"/>
    </xf>
    <xf numFmtId="0" fontId="127" fillId="0" borderId="0"/>
    <xf numFmtId="0" fontId="33" fillId="0" borderId="0">
      <alignment vertical="center"/>
    </xf>
    <xf numFmtId="0" fontId="65" fillId="4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127" fillId="0" borderId="0"/>
    <xf numFmtId="0" fontId="127" fillId="0" borderId="0"/>
    <xf numFmtId="0" fontId="127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38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/>
    <xf numFmtId="0" fontId="17" fillId="45" borderId="22" applyNumberFormat="0" applyFont="0" applyAlignment="0" applyProtection="0">
      <alignment vertical="center"/>
    </xf>
    <xf numFmtId="0" fontId="17" fillId="0" borderId="0"/>
    <xf numFmtId="0" fontId="17" fillId="0" borderId="0">
      <alignment vertical="center"/>
    </xf>
    <xf numFmtId="0" fontId="17" fillId="0" borderId="0"/>
    <xf numFmtId="0" fontId="127" fillId="0" borderId="0" applyNumberFormat="0" applyFont="0" applyFill="0" applyBorder="0" applyAlignment="0" applyProtection="0"/>
    <xf numFmtId="0" fontId="17" fillId="0" borderId="0">
      <alignment vertical="center"/>
    </xf>
    <xf numFmtId="0" fontId="17" fillId="0" borderId="0">
      <alignment vertical="center"/>
    </xf>
    <xf numFmtId="0" fontId="123" fillId="0" borderId="0" applyNumberFormat="0" applyFill="0" applyBorder="0" applyAlignment="0" applyProtection="0">
      <alignment vertical="top"/>
      <protection locked="0"/>
    </xf>
    <xf numFmtId="0" fontId="17" fillId="4" borderId="0" applyNumberFormat="0" applyBorder="0" applyAlignment="0" applyProtection="0">
      <alignment vertical="center"/>
    </xf>
    <xf numFmtId="0" fontId="120" fillId="0" borderId="0" applyFill="0" applyBorder="0" applyAlignment="0"/>
    <xf numFmtId="0" fontId="21" fillId="4" borderId="0" applyNumberFormat="0" applyBorder="0" applyAlignment="0" applyProtection="0">
      <alignment vertical="center"/>
    </xf>
    <xf numFmtId="0" fontId="61" fillId="10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61" fillId="1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65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50" fillId="0" borderId="0"/>
    <xf numFmtId="0" fontId="36" fillId="4" borderId="0" applyNumberFormat="0" applyBorder="0" applyAlignment="0" applyProtection="0">
      <alignment vertical="center"/>
    </xf>
    <xf numFmtId="0" fontId="76" fillId="39" borderId="0" applyNumberFormat="0" applyBorder="0" applyAlignment="0" applyProtection="0">
      <alignment vertical="center"/>
    </xf>
    <xf numFmtId="0" fontId="61" fillId="10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65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65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65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65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124" fillId="0" borderId="0" applyNumberFormat="0" applyFill="0" applyBorder="0" applyAlignment="0" applyProtection="0">
      <alignment vertical="top"/>
      <protection locked="0"/>
    </xf>
    <xf numFmtId="0" fontId="124" fillId="0" borderId="0" applyNumberFormat="0" applyFill="0" applyBorder="0" applyAlignment="0" applyProtection="0">
      <alignment vertical="top"/>
      <protection locked="0"/>
    </xf>
    <xf numFmtId="0" fontId="88" fillId="24" borderId="17" applyNumberFormat="0" applyAlignment="0" applyProtection="0">
      <alignment vertical="center"/>
    </xf>
    <xf numFmtId="0" fontId="125" fillId="0" borderId="0" applyNumberFormat="0" applyFill="0" applyBorder="0" applyAlignment="0" applyProtection="0">
      <alignment vertical="center"/>
    </xf>
    <xf numFmtId="0" fontId="98" fillId="0" borderId="0" applyNumberFormat="0" applyFill="0" applyBorder="0" applyAlignment="0" applyProtection="0">
      <alignment vertical="center"/>
    </xf>
    <xf numFmtId="0" fontId="117" fillId="0" borderId="7" applyNumberFormat="0" applyFill="0" applyProtection="0">
      <alignment horizontal="left"/>
    </xf>
    <xf numFmtId="0" fontId="126" fillId="0" borderId="11" applyNumberFormat="0" applyFill="0" applyAlignment="0" applyProtection="0">
      <alignment vertical="center"/>
    </xf>
    <xf numFmtId="41" fontId="127" fillId="0" borderId="0" applyFont="0" applyFill="0" applyBorder="0" applyAlignment="0" applyProtection="0"/>
    <xf numFmtId="43" fontId="33" fillId="0" borderId="0" applyFont="0" applyFill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0" fontId="57" fillId="0" borderId="0"/>
    <xf numFmtId="0" fontId="40" fillId="44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39" borderId="0" applyNumberFormat="0" applyBorder="0" applyAlignment="0" applyProtection="0">
      <alignment vertical="center"/>
    </xf>
    <xf numFmtId="0" fontId="104" fillId="5" borderId="9" applyNumberFormat="0" applyAlignment="0" applyProtection="0">
      <alignment vertical="center"/>
    </xf>
    <xf numFmtId="1" fontId="127" fillId="0" borderId="7" applyFill="0" applyProtection="0">
      <alignment horizontal="center"/>
    </xf>
    <xf numFmtId="231" fontId="62" fillId="0" borderId="0" applyFont="0" applyFill="0" applyBorder="0" applyAlignment="0" applyProtection="0"/>
    <xf numFmtId="0" fontId="17" fillId="0" borderId="11" applyNumberFormat="0" applyFill="0" applyAlignment="0" applyProtection="0">
      <alignment vertical="center"/>
    </xf>
    <xf numFmtId="0" fontId="17" fillId="44" borderId="0" applyNumberFormat="0" applyBorder="0" applyAlignment="0" applyProtection="0">
      <alignment vertical="center"/>
    </xf>
    <xf numFmtId="0" fontId="17" fillId="44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204" fontId="118" fillId="0" borderId="1">
      <alignment vertical="center"/>
      <protection locked="0"/>
    </xf>
    <xf numFmtId="0" fontId="41" fillId="0" borderId="0"/>
    <xf numFmtId="0" fontId="28" fillId="0" borderId="0"/>
    <xf numFmtId="41" fontId="127" fillId="0" borderId="0" applyFont="0" applyFill="0" applyBorder="0" applyAlignment="0" applyProtection="0"/>
    <xf numFmtId="0" fontId="127" fillId="0" borderId="1" applyNumberFormat="0"/>
    <xf numFmtId="236" fontId="89" fillId="0" borderId="0" applyFont="0" applyFill="0" applyBorder="0" applyAlignment="0" applyProtection="0"/>
    <xf numFmtId="237" fontId="89" fillId="0" borderId="0" applyFont="0" applyFill="0" applyBorder="0" applyAlignment="0" applyProtection="0"/>
  </cellStyleXfs>
  <cellXfs count="174">
    <xf numFmtId="0" fontId="0" fillId="0" borderId="0" xfId="0"/>
    <xf numFmtId="0" fontId="0" fillId="0" borderId="0" xfId="0" applyFill="1"/>
    <xf numFmtId="0" fontId="1" fillId="0" borderId="0" xfId="0" applyFont="1" applyBorder="1" applyAlignment="1" applyProtection="1"/>
    <xf numFmtId="0" fontId="2" fillId="0" borderId="0" xfId="0" applyFont="1" applyBorder="1" applyAlignment="1" applyProtection="1">
      <alignment vertical="center" wrapText="1"/>
    </xf>
    <xf numFmtId="0" fontId="4" fillId="0" borderId="0" xfId="0" applyFont="1" applyBorder="1" applyAlignment="1" applyProtection="1">
      <alignment horizontal="right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center" vertical="center"/>
    </xf>
    <xf numFmtId="49" fontId="6" fillId="0" borderId="2" xfId="0" applyNumberFormat="1" applyFont="1" applyFill="1" applyBorder="1" applyAlignment="1" applyProtection="1">
      <alignment horizontal="center" vertical="center"/>
    </xf>
    <xf numFmtId="220" fontId="7" fillId="0" borderId="1" xfId="0" applyNumberFormat="1" applyFont="1" applyFill="1" applyBorder="1" applyAlignment="1" applyProtection="1">
      <alignment horizontal="right" vertical="center"/>
    </xf>
    <xf numFmtId="0" fontId="1" fillId="0" borderId="0" xfId="0" applyFont="1" applyFill="1" applyBorder="1" applyAlignment="1" applyProtection="1"/>
    <xf numFmtId="49" fontId="7" fillId="0" borderId="1" xfId="0" applyNumberFormat="1" applyFont="1" applyFill="1" applyBorder="1" applyAlignment="1" applyProtection="1">
      <alignment horizontal="left" vertical="center"/>
    </xf>
    <xf numFmtId="0" fontId="8" fillId="0" borderId="0" xfId="0" applyFont="1" applyBorder="1" applyAlignment="1" applyProtection="1">
      <alignment vertical="center" wrapText="1"/>
    </xf>
    <xf numFmtId="0" fontId="8" fillId="0" borderId="0" xfId="0" applyFont="1" applyBorder="1" applyAlignment="1" applyProtection="1"/>
    <xf numFmtId="0" fontId="6" fillId="0" borderId="3" xfId="0" applyFont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center" vertical="center" wrapText="1"/>
    </xf>
    <xf numFmtId="222" fontId="6" fillId="0" borderId="3" xfId="0" applyNumberFormat="1" applyFont="1" applyFill="1" applyBorder="1" applyAlignment="1" applyProtection="1">
      <alignment horizontal="center" vertical="center"/>
    </xf>
    <xf numFmtId="49" fontId="6" fillId="0" borderId="3" xfId="0" applyNumberFormat="1" applyFont="1" applyFill="1" applyBorder="1" applyAlignment="1" applyProtection="1">
      <alignment horizontal="left" vertical="center" wrapText="1"/>
    </xf>
    <xf numFmtId="49" fontId="6" fillId="0" borderId="3" xfId="0" applyNumberFormat="1" applyFont="1" applyFill="1" applyBorder="1" applyAlignment="1" applyProtection="1">
      <alignment horizontal="center" vertical="center"/>
    </xf>
    <xf numFmtId="238" fontId="6" fillId="0" borderId="1" xfId="0" applyNumberFormat="1" applyFont="1" applyFill="1" applyBorder="1" applyAlignment="1" applyProtection="1">
      <alignment horizontal="center" vertical="center" wrapText="1"/>
    </xf>
    <xf numFmtId="222" fontId="4" fillId="0" borderId="3" xfId="0" applyNumberFormat="1" applyFont="1" applyFill="1" applyBorder="1" applyAlignment="1" applyProtection="1">
      <alignment horizontal="center" vertical="center"/>
    </xf>
    <xf numFmtId="49" fontId="6" fillId="0" borderId="1" xfId="0" applyNumberFormat="1" applyFont="1" applyFill="1" applyBorder="1" applyAlignment="1" applyProtection="1">
      <alignment horizontal="left" vertical="center"/>
    </xf>
    <xf numFmtId="49" fontId="4" fillId="0" borderId="1" xfId="0" applyNumberFormat="1" applyFont="1" applyFill="1" applyBorder="1" applyAlignment="1" applyProtection="1">
      <alignment horizontal="center" vertical="center"/>
    </xf>
    <xf numFmtId="49" fontId="4" fillId="0" borderId="1" xfId="0" applyNumberFormat="1" applyFont="1" applyFill="1" applyBorder="1" applyAlignment="1" applyProtection="1">
      <alignment horizontal="left" vertical="center"/>
    </xf>
    <xf numFmtId="238" fontId="4" fillId="0" borderId="1" xfId="0" applyNumberFormat="1" applyFont="1" applyFill="1" applyBorder="1" applyAlignment="1" applyProtection="1">
      <alignment horizontal="center" vertical="center" wrapText="1"/>
    </xf>
    <xf numFmtId="49" fontId="4" fillId="0" borderId="3" xfId="0" applyNumberFormat="1" applyFont="1" applyFill="1" applyBorder="1" applyAlignment="1" applyProtection="1">
      <alignment horizontal="left" vertical="center" wrapText="1"/>
    </xf>
    <xf numFmtId="49" fontId="4" fillId="0" borderId="3" xfId="0" applyNumberFormat="1" applyFont="1" applyFill="1" applyBorder="1" applyAlignment="1" applyProtection="1">
      <alignment horizontal="left" vertical="center"/>
    </xf>
    <xf numFmtId="220" fontId="4" fillId="0" borderId="3" xfId="0" applyNumberFormat="1" applyFont="1" applyFill="1" applyBorder="1" applyAlignment="1" applyProtection="1">
      <alignment horizontal="right" vertical="center"/>
    </xf>
    <xf numFmtId="0" fontId="9" fillId="0" borderId="0" xfId="0" applyFont="1" applyBorder="1" applyAlignment="1" applyProtection="1">
      <alignment vertical="center" wrapText="1"/>
    </xf>
    <xf numFmtId="0" fontId="4" fillId="0" borderId="1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 wrapText="1"/>
    </xf>
    <xf numFmtId="49" fontId="4" fillId="0" borderId="1" xfId="0" applyNumberFormat="1" applyFont="1" applyFill="1" applyBorder="1" applyAlignment="1" applyProtection="1">
      <alignment vertical="center"/>
    </xf>
    <xf numFmtId="238" fontId="4" fillId="0" borderId="1" xfId="0" applyNumberFormat="1" applyFont="1" applyFill="1" applyBorder="1" applyAlignment="1" applyProtection="1">
      <alignment horizontal="right" vertical="center" wrapText="1"/>
    </xf>
    <xf numFmtId="0" fontId="6" fillId="0" borderId="1" xfId="0" applyFont="1" applyBorder="1" applyAlignment="1" applyProtection="1">
      <alignment horizontal="center" vertical="center"/>
    </xf>
    <xf numFmtId="49" fontId="6" fillId="0" borderId="1" xfId="0" applyNumberFormat="1" applyFont="1" applyBorder="1" applyAlignment="1" applyProtection="1">
      <alignment horizontal="center" vertical="center"/>
    </xf>
    <xf numFmtId="49" fontId="4" fillId="0" borderId="1" xfId="0" applyNumberFormat="1" applyFont="1" applyBorder="1" applyAlignment="1" applyProtection="1">
      <alignment horizontal="center" vertical="center"/>
    </xf>
    <xf numFmtId="239" fontId="4" fillId="0" borderId="1" xfId="0" applyNumberFormat="1" applyFont="1" applyFill="1" applyBorder="1" applyAlignment="1" applyProtection="1">
      <alignment horizontal="center" vertical="center" wrapText="1"/>
    </xf>
    <xf numFmtId="49" fontId="4" fillId="0" borderId="2" xfId="0" applyNumberFormat="1" applyFont="1" applyFill="1" applyBorder="1" applyAlignment="1" applyProtection="1">
      <alignment horizontal="left" vertical="center"/>
    </xf>
    <xf numFmtId="238" fontId="6" fillId="0" borderId="1" xfId="0" applyNumberFormat="1" applyFont="1" applyFill="1" applyBorder="1" applyAlignment="1" applyProtection="1">
      <alignment horizontal="right" vertical="center" wrapText="1"/>
    </xf>
    <xf numFmtId="220" fontId="6" fillId="0" borderId="1" xfId="0" applyNumberFormat="1" applyFont="1" applyFill="1" applyBorder="1" applyAlignment="1" applyProtection="1">
      <alignment horizontal="center" vertical="center" wrapText="1"/>
    </xf>
    <xf numFmtId="49" fontId="6" fillId="0" borderId="2" xfId="0" applyNumberFormat="1" applyFont="1" applyFill="1" applyBorder="1" applyAlignment="1" applyProtection="1">
      <alignment horizontal="left" vertical="center"/>
    </xf>
    <xf numFmtId="49" fontId="4" fillId="0" borderId="1" xfId="0" applyNumberFormat="1" applyFont="1" applyFill="1" applyBorder="1" applyAlignment="1" applyProtection="1">
      <alignment horizontal="right" vertical="center"/>
    </xf>
    <xf numFmtId="220" fontId="4" fillId="0" borderId="1" xfId="0" applyNumberFormat="1" applyFont="1" applyFill="1" applyBorder="1" applyAlignment="1" applyProtection="1">
      <alignment horizontal="center" vertical="center" wrapText="1"/>
    </xf>
    <xf numFmtId="238" fontId="6" fillId="0" borderId="1" xfId="0" applyNumberFormat="1" applyFont="1" applyFill="1" applyBorder="1" applyAlignment="1" applyProtection="1">
      <alignment horizontal="right" vertical="center"/>
    </xf>
    <xf numFmtId="238" fontId="4" fillId="0" borderId="1" xfId="0" applyNumberFormat="1" applyFont="1" applyFill="1" applyBorder="1" applyAlignment="1" applyProtection="1">
      <alignment horizontal="right" vertical="center"/>
    </xf>
    <xf numFmtId="0" fontId="6" fillId="0" borderId="0" xfId="0" applyFont="1" applyBorder="1" applyAlignment="1" applyProtection="1">
      <alignment horizontal="right" vertical="center"/>
    </xf>
    <xf numFmtId="0" fontId="4" fillId="2" borderId="0" xfId="0" applyFont="1" applyFill="1" applyBorder="1" applyAlignment="1" applyProtection="1">
      <alignment horizontal="left" vertical="center"/>
    </xf>
    <xf numFmtId="0" fontId="4" fillId="0" borderId="0" xfId="0" applyFont="1" applyBorder="1" applyAlignment="1" applyProtection="1">
      <alignment horizontal="left" vertical="center"/>
    </xf>
    <xf numFmtId="0" fontId="11" fillId="0" borderId="0" xfId="0" applyFont="1" applyBorder="1" applyAlignment="1" applyProtection="1">
      <alignment horizontal="right" vertical="center"/>
    </xf>
    <xf numFmtId="0" fontId="6" fillId="0" borderId="3" xfId="0" applyFont="1" applyFill="1" applyBorder="1" applyAlignment="1" applyProtection="1">
      <alignment horizontal="left" vertical="center"/>
    </xf>
    <xf numFmtId="238" fontId="6" fillId="0" borderId="3" xfId="0" applyNumberFormat="1" applyFont="1" applyFill="1" applyBorder="1" applyAlignment="1" applyProtection="1">
      <alignment horizontal="right" vertical="center" wrapText="1"/>
    </xf>
    <xf numFmtId="0" fontId="4" fillId="0" borderId="0" xfId="0" applyFont="1" applyFill="1" applyBorder="1" applyAlignment="1" applyProtection="1"/>
    <xf numFmtId="0" fontId="4" fillId="0" borderId="0" xfId="0" applyFont="1" applyFill="1" applyBorder="1" applyAlignment="1" applyProtection="1">
      <alignment horizontal="right" vertical="center"/>
    </xf>
    <xf numFmtId="0" fontId="4" fillId="0" borderId="3" xfId="0" applyFont="1" applyFill="1" applyBorder="1" applyAlignment="1" applyProtection="1">
      <alignment horizontal="left" vertical="center"/>
    </xf>
    <xf numFmtId="238" fontId="4" fillId="0" borderId="3" xfId="0" applyNumberFormat="1" applyFont="1" applyFill="1" applyBorder="1" applyAlignment="1" applyProtection="1">
      <alignment horizontal="right" vertical="center" wrapText="1"/>
    </xf>
    <xf numFmtId="238" fontId="4" fillId="0" borderId="1" xfId="645" applyNumberFormat="1" applyFont="1" applyFill="1" applyBorder="1" applyAlignment="1" applyProtection="1">
      <alignment vertical="center"/>
    </xf>
    <xf numFmtId="0" fontId="4" fillId="0" borderId="3" xfId="0" applyFont="1" applyFill="1" applyBorder="1" applyAlignment="1" applyProtection="1">
      <alignment horizontal="right" vertical="center"/>
    </xf>
    <xf numFmtId="0" fontId="4" fillId="0" borderId="3" xfId="0" applyFont="1" applyBorder="1" applyAlignment="1" applyProtection="1">
      <alignment horizontal="right" vertical="center"/>
    </xf>
    <xf numFmtId="238" fontId="4" fillId="0" borderId="3" xfId="0" applyNumberFormat="1" applyFont="1" applyBorder="1" applyAlignment="1" applyProtection="1">
      <alignment horizontal="right" vertical="center" wrapText="1"/>
    </xf>
    <xf numFmtId="0" fontId="4" fillId="0" borderId="3" xfId="0" applyFont="1" applyBorder="1" applyAlignment="1" applyProtection="1">
      <alignment horizontal="left" vertical="center"/>
    </xf>
    <xf numFmtId="238" fontId="0" fillId="0" borderId="1" xfId="0" applyNumberFormat="1" applyBorder="1"/>
    <xf numFmtId="0" fontId="0" fillId="0" borderId="0" xfId="0" applyFont="1"/>
    <xf numFmtId="0" fontId="4" fillId="0" borderId="0" xfId="0" applyFont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right" vertical="center"/>
    </xf>
    <xf numFmtId="49" fontId="4" fillId="0" borderId="2" xfId="0" applyNumberFormat="1" applyFont="1" applyFill="1" applyBorder="1" applyAlignment="1" applyProtection="1">
      <alignment horizontal="center" vertical="center"/>
    </xf>
    <xf numFmtId="220" fontId="6" fillId="0" borderId="1" xfId="0" applyNumberFormat="1" applyFont="1" applyFill="1" applyBorder="1" applyAlignment="1" applyProtection="1">
      <alignment horizontal="right" vertical="center" wrapText="1"/>
    </xf>
    <xf numFmtId="220" fontId="4" fillId="0" borderId="1" xfId="0" applyNumberFormat="1" applyFont="1" applyFill="1" applyBorder="1" applyAlignment="1" applyProtection="1">
      <alignment horizontal="right" vertical="center" wrapText="1"/>
    </xf>
    <xf numFmtId="0" fontId="4" fillId="0" borderId="0" xfId="0" applyFont="1" applyBorder="1" applyAlignment="1" applyProtection="1">
      <alignment vertical="center"/>
    </xf>
    <xf numFmtId="0" fontId="4" fillId="0" borderId="1" xfId="645" applyFont="1" applyFill="1" applyBorder="1" applyAlignment="1" applyProtection="1">
      <alignment vertical="center"/>
    </xf>
    <xf numFmtId="238" fontId="12" fillId="0" borderId="1" xfId="0" applyNumberFormat="1" applyFont="1" applyFill="1" applyBorder="1" applyAlignment="1">
      <alignment horizontal="right" vertical="center"/>
    </xf>
    <xf numFmtId="0" fontId="4" fillId="0" borderId="1" xfId="645" applyFont="1" applyBorder="1" applyAlignment="1" applyProtection="1">
      <alignment vertical="center"/>
    </xf>
    <xf numFmtId="238" fontId="4" fillId="0" borderId="1" xfId="0" applyNumberFormat="1" applyFont="1" applyBorder="1" applyAlignment="1" applyProtection="1">
      <alignment horizontal="right" vertical="center"/>
    </xf>
    <xf numFmtId="0" fontId="6" fillId="0" borderId="1" xfId="645" applyFont="1" applyFill="1" applyBorder="1" applyAlignment="1" applyProtection="1">
      <alignment horizontal="center" vertical="center"/>
    </xf>
    <xf numFmtId="0" fontId="127" fillId="0" borderId="0" xfId="645" applyFill="1"/>
    <xf numFmtId="0" fontId="1" fillId="0" borderId="0" xfId="645" applyFont="1" applyBorder="1" applyAlignment="1" applyProtection="1"/>
    <xf numFmtId="0" fontId="127" fillId="0" borderId="0" xfId="645"/>
    <xf numFmtId="0" fontId="8" fillId="0" borderId="0" xfId="645" applyFont="1" applyBorder="1" applyAlignment="1" applyProtection="1">
      <alignment vertical="center" wrapText="1"/>
    </xf>
    <xf numFmtId="0" fontId="4" fillId="0" borderId="0" xfId="645" applyFont="1" applyBorder="1" applyAlignment="1" applyProtection="1">
      <alignment vertical="center"/>
    </xf>
    <xf numFmtId="0" fontId="4" fillId="0" borderId="0" xfId="645" applyFont="1" applyBorder="1" applyAlignment="1" applyProtection="1"/>
    <xf numFmtId="0" fontId="4" fillId="0" borderId="0" xfId="645" applyFont="1" applyBorder="1" applyAlignment="1" applyProtection="1">
      <alignment horizontal="right" vertical="center"/>
    </xf>
    <xf numFmtId="0" fontId="6" fillId="0" borderId="1" xfId="645" applyFont="1" applyBorder="1" applyAlignment="1" applyProtection="1">
      <alignment horizontal="center" vertical="center"/>
    </xf>
    <xf numFmtId="238" fontId="4" fillId="0" borderId="1" xfId="645" applyNumberFormat="1" applyFont="1" applyFill="1" applyBorder="1" applyAlignment="1" applyProtection="1">
      <alignment horizontal="right" vertical="center"/>
    </xf>
    <xf numFmtId="238" fontId="4" fillId="0" borderId="1" xfId="645" applyNumberFormat="1" applyFont="1" applyFill="1" applyBorder="1" applyAlignment="1" applyProtection="1">
      <alignment horizontal="right" vertical="center" wrapText="1"/>
    </xf>
    <xf numFmtId="0" fontId="1" fillId="0" borderId="0" xfId="645" applyFont="1" applyFill="1" applyBorder="1" applyAlignment="1" applyProtection="1"/>
    <xf numFmtId="238" fontId="4" fillId="0" borderId="1" xfId="645" applyNumberFormat="1" applyFont="1" applyBorder="1" applyAlignment="1" applyProtection="1">
      <alignment horizontal="right" vertical="center"/>
    </xf>
    <xf numFmtId="238" fontId="4" fillId="0" borderId="1" xfId="645" applyNumberFormat="1" applyFont="1" applyBorder="1" applyAlignment="1" applyProtection="1">
      <alignment vertical="center"/>
    </xf>
    <xf numFmtId="238" fontId="4" fillId="0" borderId="1" xfId="645" applyNumberFormat="1" applyFont="1" applyBorder="1" applyAlignment="1" applyProtection="1">
      <alignment horizontal="right" vertical="center" wrapText="1"/>
    </xf>
    <xf numFmtId="238" fontId="6" fillId="0" borderId="1" xfId="645" applyNumberFormat="1" applyFont="1" applyFill="1" applyBorder="1" applyAlignment="1" applyProtection="1">
      <alignment horizontal="right" vertical="center" wrapText="1"/>
    </xf>
    <xf numFmtId="238" fontId="6" fillId="0" borderId="1" xfId="645" applyNumberFormat="1" applyFont="1" applyFill="1" applyBorder="1" applyAlignment="1" applyProtection="1">
      <alignment horizontal="center" vertical="center"/>
    </xf>
    <xf numFmtId="220" fontId="4" fillId="0" borderId="1" xfId="645" applyNumberFormat="1" applyFont="1" applyFill="1" applyBorder="1" applyAlignment="1" applyProtection="1">
      <alignment horizontal="right" vertical="center" wrapText="1"/>
    </xf>
    <xf numFmtId="238" fontId="4" fillId="0" borderId="1" xfId="645" applyNumberFormat="1" applyFont="1" applyFill="1" applyBorder="1" applyAlignment="1" applyProtection="1"/>
    <xf numFmtId="0" fontId="13" fillId="0" borderId="0" xfId="0" applyFont="1" applyBorder="1" applyAlignment="1" applyProtection="1">
      <alignment horizontal="center" vertical="center"/>
    </xf>
    <xf numFmtId="0" fontId="14" fillId="0" borderId="0" xfId="0" applyFont="1" applyBorder="1" applyAlignment="1" applyProtection="1">
      <alignment vertical="center"/>
    </xf>
    <xf numFmtId="0" fontId="15" fillId="0" borderId="0" xfId="0" applyFont="1" applyBorder="1" applyAlignment="1" applyProtection="1">
      <alignment vertical="center"/>
    </xf>
    <xf numFmtId="0" fontId="17" fillId="0" borderId="0" xfId="0" applyFont="1"/>
    <xf numFmtId="0" fontId="18" fillId="0" borderId="0" xfId="0" applyFont="1" applyBorder="1" applyAlignment="1" applyProtection="1">
      <alignment vertical="center"/>
    </xf>
    <xf numFmtId="0" fontId="0" fillId="0" borderId="0" xfId="0" applyFont="1" applyAlignment="1">
      <alignment vertical="center"/>
    </xf>
    <xf numFmtId="0" fontId="132" fillId="0" borderId="0" xfId="0" applyFont="1" applyAlignment="1">
      <alignment horizontal="right" vertical="center"/>
    </xf>
    <xf numFmtId="0" fontId="134" fillId="0" borderId="1" xfId="0" applyFont="1" applyBorder="1" applyAlignment="1">
      <alignment horizontal="center" vertical="center" wrapText="1"/>
    </xf>
    <xf numFmtId="0" fontId="133" fillId="0" borderId="1" xfId="0" applyFont="1" applyBorder="1" applyAlignment="1">
      <alignment horizontal="center" vertical="center" wrapText="1"/>
    </xf>
    <xf numFmtId="0" fontId="135" fillId="48" borderId="1" xfId="0" applyFont="1" applyFill="1" applyBorder="1" applyAlignment="1">
      <alignment horizontal="left" vertical="center"/>
    </xf>
    <xf numFmtId="0" fontId="132" fillId="48" borderId="1" xfId="0" applyFont="1" applyFill="1" applyBorder="1" applyAlignment="1">
      <alignment horizontal="right" vertical="center"/>
    </xf>
    <xf numFmtId="0" fontId="132" fillId="48" borderId="1" xfId="0" applyFont="1" applyFill="1" applyBorder="1" applyAlignment="1">
      <alignment horizontal="left" vertical="center"/>
    </xf>
    <xf numFmtId="0" fontId="136" fillId="0" borderId="0" xfId="0" applyFont="1" applyAlignment="1">
      <alignment horizontal="left" vertical="center" indent="2"/>
    </xf>
    <xf numFmtId="0" fontId="137" fillId="0" borderId="0" xfId="0" applyFont="1" applyBorder="1" applyAlignment="1">
      <alignment vertical="center" wrapText="1"/>
    </xf>
    <xf numFmtId="0" fontId="139" fillId="0" borderId="0" xfId="0" applyFont="1" applyBorder="1" applyAlignment="1">
      <alignment vertical="center" wrapText="1"/>
    </xf>
    <xf numFmtId="0" fontId="139" fillId="0" borderId="0" xfId="0" applyFont="1" applyBorder="1" applyAlignment="1">
      <alignment horizontal="right" vertical="center" wrapText="1"/>
    </xf>
    <xf numFmtId="0" fontId="139" fillId="0" borderId="25" xfId="0" applyFont="1" applyBorder="1" applyAlignment="1">
      <alignment horizontal="center" vertical="center" wrapText="1"/>
    </xf>
    <xf numFmtId="0" fontId="139" fillId="0" borderId="25" xfId="0" applyFont="1" applyBorder="1" applyAlignment="1">
      <alignment vertical="center" wrapText="1"/>
    </xf>
    <xf numFmtId="0" fontId="139" fillId="0" borderId="25" xfId="0" applyFont="1" applyBorder="1" applyAlignment="1">
      <alignment horizontal="right" vertical="center" wrapText="1"/>
    </xf>
    <xf numFmtId="0" fontId="142" fillId="0" borderId="0" xfId="0" applyFont="1" applyAlignment="1">
      <alignment horizontal="justify" vertical="center"/>
    </xf>
    <xf numFmtId="0" fontId="135" fillId="0" borderId="1" xfId="0" applyFont="1" applyBorder="1" applyAlignment="1">
      <alignment horizontal="center" vertical="center" wrapText="1"/>
    </xf>
    <xf numFmtId="0" fontId="145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46" fillId="0" borderId="1" xfId="0" applyFont="1" applyBorder="1" applyAlignment="1">
      <alignment horizontal="center" vertical="center" wrapText="1"/>
    </xf>
    <xf numFmtId="0" fontId="143" fillId="0" borderId="1" xfId="0" applyFont="1" applyBorder="1" applyAlignment="1">
      <alignment horizontal="center" vertical="center" wrapText="1"/>
    </xf>
    <xf numFmtId="0" fontId="150" fillId="0" borderId="0" xfId="0" applyFont="1" applyBorder="1" applyAlignment="1">
      <alignment vertical="center" wrapText="1"/>
    </xf>
    <xf numFmtId="0" fontId="7" fillId="0" borderId="1" xfId="0" applyFont="1" applyBorder="1" applyAlignment="1" applyProtection="1">
      <alignment horizontal="center" vertical="center"/>
    </xf>
    <xf numFmtId="0" fontId="151" fillId="0" borderId="1" xfId="13" applyFont="1" applyBorder="1" applyAlignment="1" applyProtection="1">
      <alignment vertical="center" wrapText="1"/>
    </xf>
    <xf numFmtId="0" fontId="7" fillId="0" borderId="1" xfId="0" applyFont="1" applyBorder="1" applyAlignment="1" applyProtection="1">
      <alignment vertical="center"/>
    </xf>
    <xf numFmtId="0" fontId="151" fillId="0" borderId="1" xfId="13" applyFont="1" applyBorder="1" applyAlignment="1" applyProtection="1">
      <alignment vertical="center"/>
    </xf>
    <xf numFmtId="0" fontId="7" fillId="0" borderId="1" xfId="0" applyFont="1" applyBorder="1" applyAlignment="1" applyProtection="1"/>
    <xf numFmtId="0" fontId="148" fillId="0" borderId="1" xfId="0" applyFont="1" applyBorder="1" applyAlignment="1">
      <alignment vertical="center" wrapText="1"/>
    </xf>
    <xf numFmtId="0" fontId="149" fillId="0" borderId="1" xfId="0" applyFont="1" applyBorder="1" applyAlignment="1">
      <alignment vertical="center" wrapText="1"/>
    </xf>
    <xf numFmtId="0" fontId="16" fillId="0" borderId="0" xfId="0" applyFont="1" applyBorder="1" applyAlignment="1" applyProtection="1">
      <alignment horizontal="center" vertical="center"/>
    </xf>
    <xf numFmtId="0" fontId="15" fillId="0" borderId="0" xfId="0" applyFont="1" applyBorder="1" applyAlignment="1" applyProtection="1">
      <alignment horizontal="center" vertical="center"/>
    </xf>
    <xf numFmtId="0" fontId="15" fillId="0" borderId="0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0" xfId="645" applyFont="1" applyBorder="1" applyAlignment="1" applyProtection="1">
      <alignment horizontal="center" vertical="center"/>
    </xf>
    <xf numFmtId="0" fontId="6" fillId="0" borderId="1" xfId="645" applyFont="1" applyBorder="1" applyAlignment="1" applyProtection="1">
      <alignment horizontal="center" vertical="center"/>
    </xf>
    <xf numFmtId="0" fontId="3" fillId="0" borderId="0" xfId="866" applyFont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10" fillId="0" borderId="4" xfId="0" applyFont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center" vertical="center"/>
    </xf>
    <xf numFmtId="49" fontId="6" fillId="0" borderId="1" xfId="0" applyNumberFormat="1" applyFont="1" applyFill="1" applyBorder="1" applyAlignment="1" applyProtection="1">
      <alignment horizontal="center" vertical="center"/>
    </xf>
    <xf numFmtId="49" fontId="6" fillId="0" borderId="1" xfId="0" applyNumberFormat="1" applyFont="1" applyFill="1" applyBorder="1" applyAlignment="1" applyProtection="1">
      <alignment horizontal="left" vertical="center"/>
    </xf>
    <xf numFmtId="49" fontId="3" fillId="0" borderId="0" xfId="0" applyNumberFormat="1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vertical="center" wrapText="1"/>
    </xf>
    <xf numFmtId="0" fontId="4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 wrapText="1"/>
    </xf>
    <xf numFmtId="0" fontId="138" fillId="0" borderId="0" xfId="0" applyFont="1" applyBorder="1" applyAlignment="1">
      <alignment horizontal="center" vertical="center" wrapText="1"/>
    </xf>
    <xf numFmtId="0" fontId="128" fillId="0" borderId="0" xfId="0" applyFont="1" applyAlignment="1">
      <alignment horizontal="center" vertical="center"/>
    </xf>
    <xf numFmtId="0" fontId="133" fillId="0" borderId="1" xfId="0" applyFont="1" applyBorder="1" applyAlignment="1">
      <alignment horizontal="center" vertical="center"/>
    </xf>
    <xf numFmtId="0" fontId="133" fillId="0" borderId="1" xfId="0" applyFont="1" applyBorder="1" applyAlignment="1">
      <alignment horizontal="center" vertical="center" wrapText="1"/>
    </xf>
    <xf numFmtId="0" fontId="146" fillId="0" borderId="1" xfId="0" applyFont="1" applyBorder="1" applyAlignment="1">
      <alignment horizontal="center" vertical="center" wrapText="1"/>
    </xf>
    <xf numFmtId="0" fontId="145" fillId="0" borderId="1" xfId="0" applyFont="1" applyBorder="1" applyAlignment="1">
      <alignment horizontal="center" vertical="center" wrapText="1"/>
    </xf>
    <xf numFmtId="0" fontId="147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43" fillId="0" borderId="1" xfId="0" applyFont="1" applyBorder="1" applyAlignment="1">
      <alignment horizontal="center" vertical="center"/>
    </xf>
    <xf numFmtId="0" fontId="146" fillId="0" borderId="14" xfId="0" applyFont="1" applyBorder="1" applyAlignment="1">
      <alignment horizontal="center" vertical="center" wrapText="1"/>
    </xf>
    <xf numFmtId="0" fontId="146" fillId="0" borderId="18" xfId="0" applyFont="1" applyBorder="1" applyAlignment="1">
      <alignment horizontal="center" vertical="center" wrapText="1"/>
    </xf>
    <xf numFmtId="0" fontId="146" fillId="0" borderId="26" xfId="0" applyFont="1" applyBorder="1" applyAlignment="1">
      <alignment horizontal="center" vertical="center" wrapText="1"/>
    </xf>
    <xf numFmtId="0" fontId="146" fillId="0" borderId="27" xfId="0" applyFont="1" applyBorder="1" applyAlignment="1">
      <alignment horizontal="center" vertical="center" wrapText="1"/>
    </xf>
    <xf numFmtId="0" fontId="147" fillId="0" borderId="26" xfId="0" applyFont="1" applyBorder="1" applyAlignment="1">
      <alignment horizontal="center" vertical="center" wrapText="1"/>
    </xf>
    <xf numFmtId="0" fontId="147" fillId="0" borderId="8" xfId="0" applyFont="1" applyBorder="1" applyAlignment="1">
      <alignment horizontal="center" vertical="center" wrapText="1"/>
    </xf>
    <xf numFmtId="0" fontId="147" fillId="0" borderId="27" xfId="0" applyFont="1" applyBorder="1" applyAlignment="1">
      <alignment horizontal="center" vertical="center" wrapText="1"/>
    </xf>
    <xf numFmtId="9" fontId="11" fillId="0" borderId="26" xfId="0" applyNumberFormat="1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27" xfId="0" applyFont="1" applyBorder="1" applyAlignment="1">
      <alignment horizontal="center" vertical="center" wrapText="1"/>
    </xf>
    <xf numFmtId="0" fontId="13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9" fontId="11" fillId="0" borderId="1" xfId="0" applyNumberFormat="1" applyFont="1" applyBorder="1" applyAlignment="1">
      <alignment horizontal="center" vertical="center" wrapText="1"/>
    </xf>
    <xf numFmtId="0" fontId="144" fillId="0" borderId="1" xfId="0" applyFont="1" applyBorder="1" applyAlignment="1">
      <alignment horizontal="center" vertical="center" wrapText="1"/>
    </xf>
    <xf numFmtId="0" fontId="143" fillId="0" borderId="1" xfId="0" applyFont="1" applyBorder="1" applyAlignment="1">
      <alignment horizontal="left" vertical="center" wrapText="1"/>
    </xf>
    <xf numFmtId="0" fontId="134" fillId="0" borderId="1" xfId="0" applyFont="1" applyBorder="1" applyAlignment="1">
      <alignment horizontal="center" vertical="center" wrapText="1"/>
    </xf>
    <xf numFmtId="0" fontId="140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143" fillId="0" borderId="1" xfId="0" applyFont="1" applyBorder="1" applyAlignment="1">
      <alignment horizontal="center" vertical="center" wrapText="1"/>
    </xf>
    <xf numFmtId="0" fontId="145" fillId="0" borderId="1" xfId="0" applyFont="1" applyBorder="1" applyAlignment="1">
      <alignment horizontal="justify" vertical="center" wrapText="1"/>
    </xf>
  </cellXfs>
  <cellStyles count="979">
    <cellStyle name="_x0007_" xfId="103"/>
    <cellStyle name="?" xfId="109"/>
    <cellStyle name="??" xfId="110"/>
    <cellStyle name="?? [0.00]_Analysis of Loans" xfId="98"/>
    <cellStyle name="?? [0]" xfId="111"/>
    <cellStyle name="?? 2" xfId="49"/>
    <cellStyle name="?? 2 2" xfId="12"/>
    <cellStyle name="?? 2 3" xfId="78"/>
    <cellStyle name="?? 2_2011年战略性业务激励费用挂价表（0301）" xfId="100"/>
    <cellStyle name="?? 3" xfId="97"/>
    <cellStyle name="???? [0.00]_Analysis of Loans" xfId="117"/>
    <cellStyle name="????_Analysis of Loans" xfId="94"/>
    <cellStyle name="??_????????" xfId="96"/>
    <cellStyle name="?_临夏市_5" xfId="120"/>
    <cellStyle name="?_临夏市_7" xfId="101"/>
    <cellStyle name="?…????è [0.00]_Region Orders (2)" xfId="2"/>
    <cellStyle name="?…????è_Region Orders (2)" xfId="9"/>
    <cellStyle name="?鹎%U龡&amp;H?_x0008__x001c__x001c_?_x0007__x0001__x0001_" xfId="124"/>
    <cellStyle name="@_text" xfId="128"/>
    <cellStyle name="@ET_Style?@font-face" xfId="131"/>
    <cellStyle name="_#2011六项定额预测表" xfId="135"/>
    <cellStyle name="_(电解铝)报表调整模板" xfId="136"/>
    <cellStyle name="_（黄岛电厂）报表" xfId="142"/>
    <cellStyle name="_(中企华)审计评估联合申报明细表.V1" xfId="143"/>
    <cellStyle name="_~0254683" xfId="144"/>
    <cellStyle name="_~1542229" xfId="146"/>
    <cellStyle name="_~1723196" xfId="150"/>
    <cellStyle name="_☆2010年综合经营计划长期摊销费测算表" xfId="152"/>
    <cellStyle name="_02青岛新增" xfId="154"/>
    <cellStyle name="_0712中间业务通报0112" xfId="157"/>
    <cellStyle name="_07城北利润计划0" xfId="160"/>
    <cellStyle name="_07年1月考核上报表" xfId="162"/>
    <cellStyle name="_07年利润测算" xfId="168"/>
    <cellStyle name="_07年中间业务调整计划（报总行）" xfId="170"/>
    <cellStyle name="_07年中间业务调整计划（报总行公司部20070731）" xfId="164"/>
    <cellStyle name="_1" xfId="173"/>
    <cellStyle name="_1123试算平衡表（模板）（马雪泉）" xfId="55"/>
    <cellStyle name="_1季度计划" xfId="174"/>
    <cellStyle name="_2005年综合经营计划表（调整后公式）" xfId="177"/>
    <cellStyle name="_2006国贸报表及附注修改后" xfId="183"/>
    <cellStyle name="_2006年报表调整-常林股份公司(本部)" xfId="179"/>
    <cellStyle name="_2006年度报表" xfId="184"/>
    <cellStyle name="_2006年统筹外资金划拨" xfId="185"/>
    <cellStyle name="_2006年综合经营计划表（城北支行版5）" xfId="18"/>
    <cellStyle name="_2006年综合经营计划表（云南行用表）" xfId="187"/>
    <cellStyle name="_2007各网点中间业务月收入通报工作表070708" xfId="189"/>
    <cellStyle name="_2007年KPI计划分解表(部门上报样表)" xfId="192"/>
    <cellStyle name="_2007年一季报(待披露0422)" xfId="61"/>
    <cellStyle name="_2007年综合经营计划表样(计划处20061016)" xfId="148"/>
    <cellStyle name="_2007综合经营计划表" xfId="195"/>
    <cellStyle name="_2008-7" xfId="200"/>
    <cellStyle name="_2008年存贷款内外部利率-供综合经营计划-20071227" xfId="201"/>
    <cellStyle name="_2008年中间业务计划（汇总）" xfId="202"/>
    <cellStyle name="_2009-1" xfId="203"/>
    <cellStyle name="_20100326高清市院遂宁检察院1080P配置清单26日改" xfId="207"/>
    <cellStyle name="_2010年度六项费用计划（0310）" xfId="210"/>
    <cellStyle name="_2010年工资测算表0309" xfId="171"/>
    <cellStyle name="_2010年预算申报表(2010-02)v5二级行打印(拨备new)" xfId="212"/>
    <cellStyle name="_2011年各行基数及计划增量调查表（部门上报汇总）" xfId="213"/>
    <cellStyle name="_3543底稿王岚" xfId="217"/>
    <cellStyle name="_5303工厂底稿王岚" xfId="218"/>
    <cellStyle name="_8月各行减值计算" xfId="219"/>
    <cellStyle name="_Book1" xfId="106"/>
    <cellStyle name="_Book1_1" xfId="227"/>
    <cellStyle name="_Book1_1_2013年部门预算车辆情况统计表" xfId="140"/>
    <cellStyle name="_Book1_1_Book1" xfId="230"/>
    <cellStyle name="_Book1_1_公务费分类分档定额标准" xfId="231"/>
    <cellStyle name="_Book1_1_社保口项目支出明细表科室第二稿(汇报郭局长修改后）" xfId="234"/>
    <cellStyle name="_Book1_1_项目支出明细表科室第二稿(汇报郭局长修改后）" xfId="238"/>
    <cellStyle name="_Book1_2" xfId="246"/>
    <cellStyle name="_Book1_2_2013年部门预算车辆情况统计表" xfId="8"/>
    <cellStyle name="_Book1_2_Book1" xfId="248"/>
    <cellStyle name="_Book1_2_公务费分类分档定额标准" xfId="254"/>
    <cellStyle name="_Book1_2_社保口项目支出明细表科室第二稿(汇报郭局长修改后）" xfId="258"/>
    <cellStyle name="_Book1_2_项目支出明细表科室第二稿(汇报郭局长修改后）" xfId="260"/>
    <cellStyle name="_Book1_2013年部门预算车辆情况统计表" xfId="262"/>
    <cellStyle name="_Book1_3" xfId="267"/>
    <cellStyle name="_Book1_3_2013年部门预算车辆情况统计表" xfId="270"/>
    <cellStyle name="_Book1_3_Book1" xfId="277"/>
    <cellStyle name="_Book1_3_公务费分类分档定额标准" xfId="244"/>
    <cellStyle name="_Book1_3_社保口项目支出明细表科室第二稿(汇报郭局长修改后）" xfId="278"/>
    <cellStyle name="_Book1_3_项目支出明细表科室第二稿(汇报郭局长修改后）" xfId="279"/>
    <cellStyle name="_Book1_4" xfId="281"/>
    <cellStyle name="_Book1_Book1" xfId="285"/>
    <cellStyle name="_Book1_公务费分类分档定额标准" xfId="151"/>
    <cellStyle name="_Book1_社保口项目支出明细表科室第二稿(汇报郭局长修改后）" xfId="287"/>
    <cellStyle name="_Book1_项目支出明细表科室第二稿(汇报郭局长修改后）" xfId="289"/>
    <cellStyle name="_CBRE明细表" xfId="291"/>
    <cellStyle name="_CCB.HO.New TB template.CCB PRC IAS Sorting.040223 trial run" xfId="293"/>
    <cellStyle name="_ET_STYLE_NoName_00_" xfId="295"/>
    <cellStyle name="_ET_STYLE_NoName_00__2013年部门预算车辆情况统计表" xfId="296"/>
    <cellStyle name="_ET_STYLE_NoName_00__2013年部门预算项目及车辆核对表（农业、经建）" xfId="298"/>
    <cellStyle name="_ET_STYLE_NoName_00__Book1" xfId="232"/>
    <cellStyle name="_ET_STYLE_NoName_00__Book1_1" xfId="299"/>
    <cellStyle name="_ET_STYLE_NoName_00__Book1_1_2013年部门预算车辆情况统计表" xfId="300"/>
    <cellStyle name="_ET_STYLE_NoName_00__Book1_1_Book1" xfId="302"/>
    <cellStyle name="_ET_STYLE_NoName_00__Book1_1_公务费分类分档定额标准" xfId="172"/>
    <cellStyle name="_ET_STYLE_NoName_00__Book1_1_社保口项目支出明细表科室第二稿(汇报郭局长修改后）" xfId="304"/>
    <cellStyle name="_ET_STYLE_NoName_00__Book1_1_项目支出明细表科室第二稿(汇报郭局长修改后）" xfId="108"/>
    <cellStyle name="_ET_STYLE_NoName_00__Book1_2" xfId="308"/>
    <cellStyle name="_ET_STYLE_NoName_00__Book1_2_公务费分类分档定额标准" xfId="311"/>
    <cellStyle name="_ET_STYLE_NoName_00__Book1_2_社保口项目支出明细表科室第二稿(汇报郭局长修改后）" xfId="208"/>
    <cellStyle name="_ET_STYLE_NoName_00__Book1_2_项目支出明细表科室第二稿(汇报郭局长修改后）" xfId="69"/>
    <cellStyle name="_ET_STYLE_NoName_00__Book1_2013年部门预算车辆情况统计表" xfId="51"/>
    <cellStyle name="_ET_STYLE_NoName_00__Book1_3" xfId="314"/>
    <cellStyle name="_ET_STYLE_NoName_00__Book1_Book1" xfId="315"/>
    <cellStyle name="_ET_STYLE_NoName_00__Book1_公务费分类分档定额标准" xfId="316"/>
    <cellStyle name="_ET_STYLE_NoName_00__Book1_社保口项目支出明细表科室第二稿(汇报郭局长修改后）" xfId="317"/>
    <cellStyle name="_ET_STYLE_NoName_00__Book1_项目支出明细表科室第二稿(汇报郭局长修改后）" xfId="319"/>
    <cellStyle name="_ET_STYLE_NoName_00__Sheet3" xfId="21"/>
    <cellStyle name="_ET_STYLE_NoName_00__公务费分类分档定额标准" xfId="321"/>
    <cellStyle name="_ET_STYLE_NoName_00__社保口项目支出明细表科室第二稿(汇报郭局长修改后）" xfId="323"/>
    <cellStyle name="_ET_STYLE_NoName_00__项目支出明细表科室第二稿(汇报郭局长修改后）" xfId="327"/>
    <cellStyle name="_ET_STYLE_NoName_00__修改—3.25日市政府常务会定—2015年市级部门预算表(4.17)" xfId="329"/>
    <cellStyle name="_IPO 财务报表" xfId="331"/>
    <cellStyle name="_kcb" xfId="20"/>
    <cellStyle name="_kcb1" xfId="204"/>
    <cellStyle name="_KPI指标体系表(定)" xfId="332"/>
    <cellStyle name="_KPMG original version" xfId="335"/>
    <cellStyle name="_KPMG original version_(中企华)审计评估联合申报明细表.V1" xfId="129"/>
    <cellStyle name="_KPMG original version_附件1：审计评估联合申报明细表" xfId="336"/>
    <cellStyle name="_long term loan - others 300504" xfId="57"/>
    <cellStyle name="_long term loan - others 300504_(中企华)审计评估联合申报明细表.V1" xfId="337"/>
    <cellStyle name="_long term loan - others 300504_KPMG original version" xfId="338"/>
    <cellStyle name="_long term loan - others 300504_KPMG original version_(中企华)审计评估联合申报明细表.V1" xfId="340"/>
    <cellStyle name="_long term loan - others 300504_KPMG original version_附件1：审计评估联合申报明细表" xfId="342"/>
    <cellStyle name="_long term loan - others 300504_Shenhua PBC package 050530" xfId="343"/>
    <cellStyle name="_long term loan - others 300504_Shenhua PBC package 050530_(中企华)审计评估联合申报明细表.V1" xfId="221"/>
    <cellStyle name="_long term loan - others 300504_Shenhua PBC package 050530_附件1：审计评估联合申报明细表" xfId="349"/>
    <cellStyle name="_long term loan - others 300504_附件1：审计评估联合申报明细表" xfId="350"/>
    <cellStyle name="_long term loan - others 300504_审计调查表.V3" xfId="351"/>
    <cellStyle name="_Part III.200406.Loan and Liabilities details.(Site Name)" xfId="356"/>
    <cellStyle name="_Part III.200406.Loan and Liabilities details.(Site Name)_(中企华)审计评估联合申报明细表.V1" xfId="358"/>
    <cellStyle name="_Part III.200406.Loan and Liabilities details.(Site Name)_KPMG original version" xfId="362"/>
    <cellStyle name="_Part III.200406.Loan and Liabilities details.(Site Name)_KPMG original version_(中企华)审计评估联合申报明细表.V1" xfId="364"/>
    <cellStyle name="_Part III.200406.Loan and Liabilities details.(Site Name)_KPMG original version_附件1：审计评估联合申报明细表" xfId="274"/>
    <cellStyle name="_Part III.200406.Loan and Liabilities details.(Site Name)_Shenhua PBC package 050530" xfId="74"/>
    <cellStyle name="_Part III.200406.Loan and Liabilities details.(Site Name)_Shenhua PBC package 050530_(中企华)审计评估联合申报明细表.V1" xfId="365"/>
    <cellStyle name="_Part III.200406.Loan and Liabilities details.(Site Name)_Shenhua PBC package 050530_附件1：审计评估联合申报明细表" xfId="369"/>
    <cellStyle name="_Part III.200406.Loan and Liabilities details.(Site Name)_附件1：审计评估联合申报明细表" xfId="370"/>
    <cellStyle name="_Part III.200406.Loan and Liabilities details.(Site Name)_审计调查表.V3" xfId="374"/>
    <cellStyle name="_Shenhua PBC package 050530" xfId="376"/>
    <cellStyle name="_Shenhua PBC package 050530_(中企华)审计评估联合申报明细表.V1" xfId="378"/>
    <cellStyle name="_Shenhua PBC package 050530_附件1：审计评估联合申报明细表" xfId="379"/>
    <cellStyle name="_ZMN05年审底稿－桂林橡胶‘" xfId="228"/>
    <cellStyle name="_ZMN-3514底稿－年审" xfId="176"/>
    <cellStyle name="_ZMN年审底稿－黎明化工研究院" xfId="380"/>
    <cellStyle name="_ZMN原料厂底稿2005" xfId="382"/>
    <cellStyle name="_ZMN-赵王宾馆底稿" xfId="47"/>
    <cellStyle name="_部门分解表" xfId="73"/>
    <cellStyle name="_财务处工作底稿-WB" xfId="161"/>
    <cellStyle name="_常林股份2006合并报表" xfId="385"/>
    <cellStyle name="_钞币安防汇总" xfId="255"/>
    <cellStyle name="_城北支行2008年KPI计划考核上报样表" xfId="386"/>
    <cellStyle name="_川崎报表TB" xfId="387"/>
    <cellStyle name="_川崎正式报表" xfId="391"/>
    <cellStyle name="_单户" xfId="392"/>
    <cellStyle name="_定稿表" xfId="375"/>
    <cellStyle name="_二级行主指表2009" xfId="394"/>
    <cellStyle name="_方案附件13：2007综合经营计划表（云南）" xfId="396"/>
    <cellStyle name="_房屋建筑评估申报表" xfId="397"/>
    <cellStyle name="_房租费计划" xfId="398"/>
    <cellStyle name="_费用" xfId="401"/>
    <cellStyle name="_费用_Book1" xfId="273"/>
    <cellStyle name="_分行操作风险测算" xfId="272"/>
    <cellStyle name="_分解表（调整）" xfId="312"/>
    <cellStyle name="_附件1：审计评估联合申报明细表" xfId="402"/>
    <cellStyle name="_附件一 分行责任中心预算管理相关报表071212" xfId="404"/>
    <cellStyle name="_复件 IPO 财务报表" xfId="406"/>
    <cellStyle name="_给培训方的名单" xfId="407"/>
    <cellStyle name="_公司部1210" xfId="320"/>
    <cellStyle name="_国贸底稿zhj" xfId="39"/>
    <cellStyle name="_激励费用表" xfId="408"/>
    <cellStyle name="_计划表2－3：产品业务计划表" xfId="241"/>
    <cellStyle name="_计划表式口径1011（产品计划编制表）" xfId="409"/>
    <cellStyle name="_济铁财务处税金底稿-WB" xfId="410"/>
    <cellStyle name="_减值测算相关报表（反馈计财部1212）" xfId="414"/>
    <cellStyle name="_建会〔2007〕209号附件：核算码与COA段值映射关系表" xfId="121"/>
    <cellStyle name="_经济资本系数20061129" xfId="416"/>
    <cellStyle name="_利润表科目的基本对照表4（马雪泉）" xfId="417"/>
    <cellStyle name="_林海股份报表2006" xfId="418"/>
    <cellStyle name="_期间费用1" xfId="420"/>
    <cellStyle name="_取数" xfId="423"/>
    <cellStyle name="_人力费用测算表" xfId="425"/>
    <cellStyle name="_弱电系统设备配置报价清单" xfId="87"/>
    <cellStyle name="_沈阳化工股份报表06" xfId="427"/>
    <cellStyle name="_审计调查表.V3" xfId="182"/>
    <cellStyle name="_审计资料清单附件3—2004年" xfId="271"/>
    <cellStyle name="_实业公司ZMN底稿" xfId="422"/>
    <cellStyle name="_双沟集团长期投资" xfId="383"/>
    <cellStyle name="_特色理财产品统计表1" xfId="76"/>
    <cellStyle name="_条线计划汇总" xfId="428"/>
    <cellStyle name="_同皓应收、票据、预收" xfId="429"/>
    <cellStyle name="_同皓应收账龄划分" xfId="430"/>
    <cellStyle name="_网络改造通信费用测算表（20090820）" xfId="433"/>
    <cellStyle name="_网上公布名单" xfId="436"/>
    <cellStyle name="_文函专递0211-施工企业调查表（附件）" xfId="438"/>
    <cellStyle name="_姓名核对信息备案表" xfId="290"/>
    <cellStyle name="_修改后的资产负债表科目对照表1021（马雪泉）" xfId="440"/>
    <cellStyle name="_预收其他应付内部往来" xfId="441"/>
    <cellStyle name="_中间业务挂价表（公司部+500）2" xfId="444"/>
    <cellStyle name="_主要指标监测表0930" xfId="388"/>
    <cellStyle name="_综合考评2007" xfId="384"/>
    <cellStyle name="{Comma [0]}" xfId="447"/>
    <cellStyle name="{Comma}" xfId="448"/>
    <cellStyle name="{Date}" xfId="450"/>
    <cellStyle name="{Month}" xfId="456"/>
    <cellStyle name="{Percent}" xfId="457"/>
    <cellStyle name="{Thousand [0]}" xfId="451"/>
    <cellStyle name="{Thousand}" xfId="346"/>
    <cellStyle name="{Z'0000(1 dec)}" xfId="458"/>
    <cellStyle name="{Z'0000(4 dec)}" xfId="460"/>
    <cellStyle name="0%" xfId="42"/>
    <cellStyle name="0,0_x000d__x000a_NA_x000d__x000a_" xfId="41"/>
    <cellStyle name="0,0_x000d__x000a_NA_x000d__x000a_ 2" xfId="198"/>
    <cellStyle name="0,0_x000d__x000a_NA_x000d__x000a__Book1" xfId="461"/>
    <cellStyle name="0.0%" xfId="70"/>
    <cellStyle name="0.00%" xfId="193"/>
    <cellStyle name="1" xfId="83"/>
    <cellStyle name="20% - Accent1" xfId="276"/>
    <cellStyle name="20% - Accent2" xfId="186"/>
    <cellStyle name="20% - Accent3" xfId="261"/>
    <cellStyle name="20% - Accent4" xfId="463"/>
    <cellStyle name="20% - Accent5" xfId="413"/>
    <cellStyle name="20% - Accent6" xfId="464"/>
    <cellStyle name="20% - 强调文字颜色 1 2" xfId="467"/>
    <cellStyle name="20% - 强调文字颜色 1 3" xfId="468"/>
    <cellStyle name="20% - 强调文字颜色 2 2" xfId="469"/>
    <cellStyle name="20% - 强调文字颜色 2 3" xfId="371"/>
    <cellStyle name="20% - 强调文字颜色 3 2" xfId="284"/>
    <cellStyle name="20% - 强调文字颜色 3 3" xfId="65"/>
    <cellStyle name="20% - 强调文字颜色 4 2" xfId="328"/>
    <cellStyle name="20% - 强调文字颜色 4 3" xfId="471"/>
    <cellStyle name="20% - 强调文字颜色 5 2" xfId="473"/>
    <cellStyle name="20% - 强调文字颜色 5 3" xfId="474"/>
    <cellStyle name="20% - 强调文字颜色 6 2" xfId="318"/>
    <cellStyle name="20% - 强调文字颜色 6 3" xfId="478"/>
    <cellStyle name="40% - Accent1" xfId="479"/>
    <cellStyle name="40% - Accent2" xfId="134"/>
    <cellStyle name="40% - Accent3" xfId="480"/>
    <cellStyle name="40% - Accent4" xfId="481"/>
    <cellStyle name="40% - Accent5" xfId="484"/>
    <cellStyle name="40% - Accent6" xfId="486"/>
    <cellStyle name="40% - 强调文字颜色 1 2" xfId="488"/>
    <cellStyle name="40% - 强调文字颜色 1 3" xfId="491"/>
    <cellStyle name="40% - 强调文字颜色 2 2" xfId="492"/>
    <cellStyle name="40% - 强调文字颜色 2 3" xfId="366"/>
    <cellStyle name="40% - 强调文字颜色 3 2" xfId="313"/>
    <cellStyle name="40% - 强调文字颜色 3 3" xfId="493"/>
    <cellStyle name="40% - 强调文字颜色 4 2" xfId="52"/>
    <cellStyle name="40% - 强调文字颜色 4 3" xfId="495"/>
    <cellStyle name="40% - 强调文字颜色 5 2" xfId="497"/>
    <cellStyle name="40% - 强调文字颜色 5 3" xfId="498"/>
    <cellStyle name="40% - 强调文字颜色 6 2" xfId="500"/>
    <cellStyle name="40% - 强调文字颜色 6 3" xfId="501"/>
    <cellStyle name="60% - Accent1" xfId="443"/>
    <cellStyle name="60% - Accent2" xfId="403"/>
    <cellStyle name="60% - Accent3" xfId="502"/>
    <cellStyle name="60% - Accent4" xfId="455"/>
    <cellStyle name="60% - Accent5" xfId="354"/>
    <cellStyle name="60% - Accent6" xfId="504"/>
    <cellStyle name="60% - 强调文字颜色 1 2" xfId="510"/>
    <cellStyle name="60% - 强调文字颜色 1 3" xfId="511"/>
    <cellStyle name="60% - 强调文字颜色 2 2" xfId="515"/>
    <cellStyle name="60% - 强调文字颜色 2 3" xfId="23"/>
    <cellStyle name="60% - 强调文字颜色 3 2" xfId="516"/>
    <cellStyle name="60% - 强调文字颜色 3 3" xfId="122"/>
    <cellStyle name="60% - 强调文字颜色 4 2" xfId="517"/>
    <cellStyle name="60% - 强调文字颜色 4 3" xfId="519"/>
    <cellStyle name="60% - 强调文字颜色 5 2" xfId="521"/>
    <cellStyle name="60% - 强调文字颜色 5 3" xfId="523"/>
    <cellStyle name="60% - 强调文字颜色 6 2" xfId="215"/>
    <cellStyle name="60% - 强调文字颜色 6 3" xfId="524"/>
    <cellStyle name="6mal" xfId="526"/>
    <cellStyle name="Accent1" xfId="489"/>
    <cellStyle name="Accent1 - 20%" xfId="275"/>
    <cellStyle name="Accent1 - 40%" xfId="305"/>
    <cellStyle name="Accent1 - 60%" xfId="528"/>
    <cellStyle name="Accent1_2013年部门预算车辆情况统计表" xfId="529"/>
    <cellStyle name="Accent2" xfId="534"/>
    <cellStyle name="Accent2 - 20%" xfId="242"/>
    <cellStyle name="Accent2 - 40%" xfId="7"/>
    <cellStyle name="Accent2 - 60%" xfId="14"/>
    <cellStyle name="Accent2_2013年部门预算车辆情况统计表" xfId="535"/>
    <cellStyle name="Accent3" xfId="431"/>
    <cellStyle name="Accent3 - 20%" xfId="533"/>
    <cellStyle name="Accent3 - 40%" xfId="538"/>
    <cellStyle name="Accent3 - 60%" xfId="137"/>
    <cellStyle name="Accent3_2013年部门预算车辆情况统计表" xfId="56"/>
    <cellStyle name="Accent4" xfId="412"/>
    <cellStyle name="Accent4 - 20%" xfId="539"/>
    <cellStyle name="Accent4 - 40%" xfId="542"/>
    <cellStyle name="Accent4 - 60%" xfId="113"/>
    <cellStyle name="Accent4_2013年部门预算车辆情况统计表" xfId="339"/>
    <cellStyle name="Accent5" xfId="543"/>
    <cellStyle name="Accent5 - 20%" xfId="307"/>
    <cellStyle name="Accent5 - 40%" xfId="545"/>
    <cellStyle name="Accent5 - 60%" xfId="424"/>
    <cellStyle name="Accent5_2013年部门预算车辆情况统计表" xfId="514"/>
    <cellStyle name="Accent6" xfId="547"/>
    <cellStyle name="Accent6 - 20%" xfId="549"/>
    <cellStyle name="Accent6 - 40%" xfId="550"/>
    <cellStyle name="Accent6 - 60%" xfId="551"/>
    <cellStyle name="Accent6_2013年部门预算车辆情况统计表" xfId="45"/>
    <cellStyle name="args.style" xfId="4"/>
    <cellStyle name="Bad" xfId="552"/>
    <cellStyle name="Calc Currency (0)" xfId="553"/>
    <cellStyle name="Calc Currency (0) 2" xfId="126"/>
    <cellStyle name="Calc Currency (0)_2013年部门预算车辆情况统计表" xfId="554"/>
    <cellStyle name="Calc Currency (2)" xfId="555"/>
    <cellStyle name="Calc Percent (0)" xfId="95"/>
    <cellStyle name="Calc Percent (1)" xfId="10"/>
    <cellStyle name="Calc Percent (2)" xfId="226"/>
    <cellStyle name="Calc Units (0)" xfId="32"/>
    <cellStyle name="Calc Units (1)" xfId="556"/>
    <cellStyle name="Calc Units (2)" xfId="558"/>
    <cellStyle name="Calculation" xfId="561"/>
    <cellStyle name="category" xfId="178"/>
    <cellStyle name="Check Cell" xfId="562"/>
    <cellStyle name="Col Heads" xfId="565"/>
    <cellStyle name="ColLevel_0" xfId="125"/>
    <cellStyle name="Column Headings" xfId="566"/>
    <cellStyle name="Column$Headings" xfId="568"/>
    <cellStyle name="Column_Title" xfId="196"/>
    <cellStyle name="Comma  - Style1" xfId="570"/>
    <cellStyle name="Comma  - Style2" xfId="532"/>
    <cellStyle name="Comma  - Style3" xfId="181"/>
    <cellStyle name="Comma  - Style4" xfId="571"/>
    <cellStyle name="Comma  - Style5" xfId="239"/>
    <cellStyle name="Comma  - Style6" xfId="573"/>
    <cellStyle name="Comma  - Style7" xfId="99"/>
    <cellStyle name="Comma  - Style8" xfId="169"/>
    <cellStyle name="Comma [0]" xfId="575"/>
    <cellStyle name="Comma [00]" xfId="576"/>
    <cellStyle name="comma zerodec" xfId="578"/>
    <cellStyle name="Comma,0" xfId="494"/>
    <cellStyle name="Comma,1" xfId="579"/>
    <cellStyle name="Comma,2" xfId="581"/>
    <cellStyle name="Comma[0]" xfId="584"/>
    <cellStyle name="Comma[2]" xfId="257"/>
    <cellStyle name="Comma_ SG&amp;A Bridge " xfId="588"/>
    <cellStyle name="comma-d" xfId="593"/>
    <cellStyle name="Copied" xfId="595"/>
    <cellStyle name="COST1" xfId="597"/>
    <cellStyle name="Currency [0]" xfId="58"/>
    <cellStyle name="Currency [00]" xfId="360"/>
    <cellStyle name="Currency$[0]" xfId="34"/>
    <cellStyle name="Currency$[2]" xfId="560"/>
    <cellStyle name="Currency,0" xfId="598"/>
    <cellStyle name="Currency,2" xfId="522"/>
    <cellStyle name="Currency\[0]" xfId="251"/>
    <cellStyle name="Currency_ SG&amp;A Bridge " xfId="601"/>
    <cellStyle name="Currency1" xfId="345"/>
    <cellStyle name="Date" xfId="586"/>
    <cellStyle name="Date Short" xfId="602"/>
    <cellStyle name="Date_2013年部门预算车辆情况统计表" xfId="605"/>
    <cellStyle name="Dollar (zero dec)" xfId="606"/>
    <cellStyle name="Enter Currency (0)" xfId="592"/>
    <cellStyle name="Enter Currency (2)" xfId="155"/>
    <cellStyle name="Enter Units (0)" xfId="63"/>
    <cellStyle name="Enter Units (1)" xfId="607"/>
    <cellStyle name="Enter Units (2)" xfId="608"/>
    <cellStyle name="Entered" xfId="25"/>
    <cellStyle name="entry" xfId="24"/>
    <cellStyle name="entry box" xfId="367"/>
    <cellStyle name="Euro" xfId="610"/>
    <cellStyle name="Explanatory Text" xfId="612"/>
    <cellStyle name="EY House" xfId="294"/>
    <cellStyle name="e鯪9Y_x000b_" xfId="389"/>
    <cellStyle name="F2" xfId="81"/>
    <cellStyle name="F3" xfId="89"/>
    <cellStyle name="F4" xfId="348"/>
    <cellStyle name="F5" xfId="225"/>
    <cellStyle name="F6" xfId="245"/>
    <cellStyle name="F7" xfId="266"/>
    <cellStyle name="F8" xfId="280"/>
    <cellStyle name="Fixed" xfId="613"/>
    <cellStyle name="Followed Hyperlink_8-邢台折~3" xfId="141"/>
    <cellStyle name="Format Number Column" xfId="614"/>
    <cellStyle name="gcd" xfId="616"/>
    <cellStyle name="Good" xfId="618"/>
    <cellStyle name="Grey" xfId="199"/>
    <cellStyle name="HEADER" xfId="621"/>
    <cellStyle name="Header1" xfId="622"/>
    <cellStyle name="Header2" xfId="133"/>
    <cellStyle name="Heading" xfId="3"/>
    <cellStyle name="Heading 1" xfId="268"/>
    <cellStyle name="Heading 2" xfId="283"/>
    <cellStyle name="Heading 3" xfId="64"/>
    <cellStyle name="Heading 4" xfId="508"/>
    <cellStyle name="HEADING1" xfId="623"/>
    <cellStyle name="HEADING2" xfId="625"/>
    <cellStyle name="Hyperlink_8-邢台折~3" xfId="628"/>
    <cellStyle name="Input" xfId="50"/>
    <cellStyle name="Input [yellow]" xfId="629"/>
    <cellStyle name="Input Cells" xfId="632"/>
    <cellStyle name="Input Cells 2" xfId="390"/>
    <cellStyle name="Input Cells_2013年部门预算车辆情况统计表" xfId="475"/>
    <cellStyle name="Input_2013年部门预算车辆情况统计表" xfId="633"/>
    <cellStyle name="InputArea" xfId="636"/>
    <cellStyle name="KPMG Heading 1" xfId="638"/>
    <cellStyle name="KPMG Heading 2" xfId="626"/>
    <cellStyle name="KPMG Heading 3" xfId="149"/>
    <cellStyle name="KPMG Heading 4" xfId="640"/>
    <cellStyle name="KPMG Normal" xfId="603"/>
    <cellStyle name="KPMG Normal Text" xfId="263"/>
    <cellStyle name="left" xfId="643"/>
    <cellStyle name="Lines Fill" xfId="644"/>
    <cellStyle name="Link Currency (0)" xfId="153"/>
    <cellStyle name="Link Currency (2)" xfId="301"/>
    <cellStyle name="Link Units (0)" xfId="68"/>
    <cellStyle name="Link Units (1)" xfId="53"/>
    <cellStyle name="Link Units (2)" xfId="647"/>
    <cellStyle name="Linked Cell" xfId="250"/>
    <cellStyle name="Linked Cells" xfId="648"/>
    <cellStyle name="Linked Cells 2" xfId="525"/>
    <cellStyle name="Linked Cells_2013年部门预算车辆情况统计表" xfId="651"/>
    <cellStyle name="Millares [0]_96 Risk" xfId="652"/>
    <cellStyle name="Millares_96 Risk" xfId="158"/>
    <cellStyle name="Milliers [0]_!!!GO" xfId="653"/>
    <cellStyle name="Milliers_!!!GO" xfId="531"/>
    <cellStyle name="Model" xfId="569"/>
    <cellStyle name="Moneda [0]_96 Risk" xfId="359"/>
    <cellStyle name="Moneda_96 Risk" xfId="654"/>
    <cellStyle name="Monétaire [0]_!!!GO" xfId="470"/>
    <cellStyle name="Monétaire_!!!GO" xfId="415"/>
    <cellStyle name="Mon閠aire [0]_!!!GO" xfId="536"/>
    <cellStyle name="Mon閠aire_!!!GO" xfId="330"/>
    <cellStyle name="Mon閠aũre_!!!GO" xfId="310"/>
    <cellStyle name="Neutral" xfId="518"/>
    <cellStyle name="New Times Roman" xfId="655"/>
    <cellStyle name="no dec" xfId="656"/>
    <cellStyle name="Norma,_laroux_4_营业在建 (2)_E21" xfId="657"/>
    <cellStyle name="Normal - Style1" xfId="482"/>
    <cellStyle name="Normal_ SG&amp;A Bridge " xfId="634"/>
    <cellStyle name="Normalny_Arkusz1" xfId="6"/>
    <cellStyle name="Note" xfId="658"/>
    <cellStyle name="Œ…‹æØ‚è [0.00]_Region Orders (2)" xfId="145"/>
    <cellStyle name="Œ…‹æØ‚è_Region Orders (2)" xfId="90"/>
    <cellStyle name="Output" xfId="659"/>
    <cellStyle name="Output Amounts" xfId="660"/>
    <cellStyle name="Output Line Items" xfId="72"/>
    <cellStyle name="Output_2013年部门预算车辆情况统计表" xfId="642"/>
    <cellStyle name="per.style" xfId="454"/>
    <cellStyle name="Percent [0%]" xfId="324"/>
    <cellStyle name="Percent [0.00%]" xfId="661"/>
    <cellStyle name="Percent [0]" xfId="662"/>
    <cellStyle name="Percent [00]" xfId="664"/>
    <cellStyle name="Percent [2]" xfId="666"/>
    <cellStyle name="Percent[0]" xfId="559"/>
    <cellStyle name="Percent[2]" xfId="116"/>
    <cellStyle name="Percent_!!!GO" xfId="557"/>
    <cellStyle name="Pourcentage_pldt" xfId="377"/>
    <cellStyle name="Prefilled" xfId="435"/>
    <cellStyle name="PrePop Currency (0)" xfId="668"/>
    <cellStyle name="PrePop Currency (2)" xfId="541"/>
    <cellStyle name="PrePop Units (0)" xfId="580"/>
    <cellStyle name="PrePop Units (1)" xfId="26"/>
    <cellStyle name="PrePop Units (2)" xfId="670"/>
    <cellStyle name="price" xfId="442"/>
    <cellStyle name="pricing" xfId="421"/>
    <cellStyle name="PSChar" xfId="75"/>
    <cellStyle name="PSDate" xfId="671"/>
    <cellStyle name="PSDec" xfId="672"/>
    <cellStyle name="PSHeading" xfId="673"/>
    <cellStyle name="PSInt" xfId="453"/>
    <cellStyle name="PSSpacer" xfId="675"/>
    <cellStyle name="revised" xfId="333"/>
    <cellStyle name="RevList" xfId="676"/>
    <cellStyle name="RevList 2" xfId="677"/>
    <cellStyle name="RowLevel_0" xfId="679"/>
    <cellStyle name="section" xfId="680"/>
    <cellStyle name="Sheet Head" xfId="393"/>
    <cellStyle name="SOR" xfId="681"/>
    <cellStyle name="sstot" xfId="264"/>
    <cellStyle name="Standard_AREAS" xfId="462"/>
    <cellStyle name="style" xfId="165"/>
    <cellStyle name="style1" xfId="292"/>
    <cellStyle name="style2" xfId="118"/>
    <cellStyle name="subhead" xfId="682"/>
    <cellStyle name="Subtotal" xfId="220"/>
    <cellStyle name="t" xfId="507"/>
    <cellStyle name="t]_x000d__x000a_color schemes=默认 Windows_x000d__x000a__x000d__x000a_[color schemes]_x000d__x000a_Arizona=804000,FFFFFF,FFFFFF,0,FFFFFF,0,808040,C0C0C0,FFFFF" xfId="665"/>
    <cellStyle name="t_2013年部门预算车辆情况统计表" xfId="684"/>
    <cellStyle name="t_Book1" xfId="686"/>
    <cellStyle name="t_HVAC Equipment (3)" xfId="687"/>
    <cellStyle name="t_HVAC Equipment (3)_2013年部门预算车辆情况统计表" xfId="36"/>
    <cellStyle name="t_HVAC Equipment (3)_Book1" xfId="466"/>
    <cellStyle name="t_HVAC Equipment (3)_公务费分类分档定额标准" xfId="288"/>
    <cellStyle name="t_HVAC Equipment (3)_社保口项目支出明细表科室第二稿(汇报郭局长修改后）" xfId="688"/>
    <cellStyle name="t_HVAC Equipment (3)_项目支出明细表科室第二稿(汇报郭局长修改后）" xfId="689"/>
    <cellStyle name="t_公务费分类分档定额标准" xfId="690"/>
    <cellStyle name="t_社保口项目支出明细表科室第二稿(汇报郭局长修改后）" xfId="216"/>
    <cellStyle name="t_项目支出明细表科室第二稿(汇报郭局长修改后）" xfId="102"/>
    <cellStyle name="Text Indent A" xfId="692"/>
    <cellStyle name="Text Indent B" xfId="694"/>
    <cellStyle name="Text Indent C" xfId="695"/>
    <cellStyle name="Thousands" xfId="698"/>
    <cellStyle name="Title" xfId="701"/>
    <cellStyle name="Total" xfId="646"/>
    <cellStyle name="Unprotect" xfId="17"/>
    <cellStyle name="Warning Text" xfId="703"/>
    <cellStyle name="wrap" xfId="233"/>
    <cellStyle name="パーセント_laroux" xfId="704"/>
    <cellStyle name="_PLDT" xfId="706"/>
    <cellStyle name="_Total (2)" xfId="707"/>
    <cellStyle name="だ[0]_PLDT" xfId="86"/>
    <cellStyle name="だ_PLDT" xfId="708"/>
    <cellStyle name="だ[0]_Total (2)" xfId="709"/>
    <cellStyle name="だ_Total (2)" xfId="5"/>
    <cellStyle name="む|靃0]_Revenuesy Lr L" xfId="710"/>
    <cellStyle name="む|靇Revenuenuesy L" xfId="445"/>
    <cellStyle name="百分比 2" xfId="711"/>
    <cellStyle name="百分比 2 2" xfId="156"/>
    <cellStyle name="百分比 2 2 2" xfId="712"/>
    <cellStyle name="百分比 2 3" xfId="713"/>
    <cellStyle name="百分比 2 3 2" xfId="714"/>
    <cellStyle name="百分比 2 4" xfId="596"/>
    <cellStyle name="百分比 2 4 2" xfId="540"/>
    <cellStyle name="百分比 2 5" xfId="715"/>
    <cellStyle name="百分比 2 5 2" xfId="717"/>
    <cellStyle name="百分比 2 6" xfId="720"/>
    <cellStyle name="百分比 3" xfId="721"/>
    <cellStyle name="百分比 3 2" xfId="722"/>
    <cellStyle name="百分比 4" xfId="38"/>
    <cellStyle name="百分比 4 2" xfId="724"/>
    <cellStyle name="百分比 4_Book1" xfId="725"/>
    <cellStyle name="百分比 5" xfId="40"/>
    <cellStyle name="百分比 5 2" xfId="194"/>
    <cellStyle name="百分比 6" xfId="43"/>
    <cellStyle name="百分比 6 2" xfId="727"/>
    <cellStyle name="百分比 7" xfId="27"/>
    <cellStyle name="捠壿 [0.00]_Region Orders (2)" xfId="114"/>
    <cellStyle name="捠壿_Region Orders (2)" xfId="728"/>
    <cellStyle name="编号" xfId="730"/>
    <cellStyle name="标Ƙ" xfId="48"/>
    <cellStyle name="标题 1 2" xfId="723"/>
    <cellStyle name="标题 1 3" xfId="731"/>
    <cellStyle name="标题 2 2" xfId="197"/>
    <cellStyle name="标题 2 3" xfId="732"/>
    <cellStyle name="标题 3 2" xfId="726"/>
    <cellStyle name="标题 3 3" xfId="734"/>
    <cellStyle name="标题 4 2" xfId="736"/>
    <cellStyle name="标题 4 3" xfId="739"/>
    <cellStyle name="标题 5" xfId="742"/>
    <cellStyle name="标题 6" xfId="663"/>
    <cellStyle name="标题1" xfId="744"/>
    <cellStyle name="標準_1.中国建行主要会表格式" xfId="411"/>
    <cellStyle name="表标题" xfId="746"/>
    <cellStyle name="部门" xfId="748"/>
    <cellStyle name="差 2" xfId="175"/>
    <cellStyle name="差 3" xfId="449"/>
    <cellStyle name="差_~4190974" xfId="567"/>
    <cellStyle name="差_~5676413" xfId="395"/>
    <cellStyle name="差_00省级(打印)" xfId="749"/>
    <cellStyle name="差_00省级(定稿)" xfId="609"/>
    <cellStyle name="差_03昭通" xfId="750"/>
    <cellStyle name="差_0502通海县" xfId="752"/>
    <cellStyle name="差_05玉溪" xfId="693"/>
    <cellStyle name="差_0605石屏县" xfId="627"/>
    <cellStyle name="差_1003牟定县" xfId="619"/>
    <cellStyle name="差_1110洱源县" xfId="753"/>
    <cellStyle name="差_11大理" xfId="754"/>
    <cellStyle name="差_2、土地面积、人口、粮食产量基本情况" xfId="755"/>
    <cellStyle name="差_2006年分析表" xfId="756"/>
    <cellStyle name="差_2006年基础数据" xfId="306"/>
    <cellStyle name="差_2006年全省财力计算表（中央、决算）" xfId="82"/>
    <cellStyle name="差_2006年水利统计指标统计表" xfId="130"/>
    <cellStyle name="差_2006年在职人员情况" xfId="757"/>
    <cellStyle name="差_2007年检察院案件数" xfId="432"/>
    <cellStyle name="差_2007年可用财力" xfId="758"/>
    <cellStyle name="差_2007年人员分部门统计表" xfId="759"/>
    <cellStyle name="差_2007年政法部门业务指标" xfId="28"/>
    <cellStyle name="差_2008年县级公安保障标准落实奖励经费分配测算" xfId="678"/>
    <cellStyle name="差_2008云南省分县市中小学教职工统计表（教育厅提供）" xfId="459"/>
    <cellStyle name="差_2009年一般性转移支付标准工资" xfId="761"/>
    <cellStyle name="差_2009年一般性转移支付标准工资_~4190974" xfId="763"/>
    <cellStyle name="差_2009年一般性转移支付标准工资_~5676413" xfId="594"/>
    <cellStyle name="差_2009年一般性转移支付标准工资_不用软件计算9.1不考虑经费管理评价xl" xfId="190"/>
    <cellStyle name="差_2009年一般性转移支付标准工资_地方配套按人均增幅控制8.30xl" xfId="765"/>
    <cellStyle name="差_2009年一般性转移支付标准工资_地方配套按人均增幅控制8.30一般预算平均增幅、人均可用财力平均增幅两次控制、社会治安系数调整、案件数调整xl" xfId="766"/>
    <cellStyle name="差_2009年一般性转移支付标准工资_地方配套按人均增幅控制8.31（调整结案率后）xl" xfId="768"/>
    <cellStyle name="差_2009年一般性转移支付标准工资_奖励补助测算5.22测试" xfId="19"/>
    <cellStyle name="差_2009年一般性转移支付标准工资_奖励补助测算5.23新" xfId="381"/>
    <cellStyle name="差_2009年一般性转移支付标准工资_奖励补助测算5.24冯铸" xfId="582"/>
    <cellStyle name="差_2009年一般性转移支付标准工资_奖励补助测算7.23" xfId="769"/>
    <cellStyle name="差_2009年一般性转移支付标准工资_奖励补助测算7.25" xfId="770"/>
    <cellStyle name="差_2009年一般性转移支付标准工资_奖励补助测算7.25 (version 1) (version 1)" xfId="104"/>
    <cellStyle name="差_530623_2006年县级财政报表附表" xfId="674"/>
    <cellStyle name="差_530629_2006年县级财政报表附表" xfId="771"/>
    <cellStyle name="差_5334_2006年迪庆县级财政报表附表" xfId="772"/>
    <cellStyle name="差_Book1" xfId="774"/>
    <cellStyle name="差_Book1_1" xfId="776"/>
    <cellStyle name="差_Book1_1_2013年部门预算车辆情况统计表" xfId="54"/>
    <cellStyle name="差_Book1_1_Book1" xfId="777"/>
    <cellStyle name="差_Book1_1_公务费分类分档定额标准" xfId="778"/>
    <cellStyle name="差_Book1_1_社保口项目支出明细表科室第二稿(汇报郭局长修改后）" xfId="779"/>
    <cellStyle name="差_Book1_1_项目支出明细表科室第二稿(汇报郭局长修改后）" xfId="780"/>
    <cellStyle name="差_Book1_2" xfId="783"/>
    <cellStyle name="差_Book1_2013年部门预算车辆情况统计表" xfId="222"/>
    <cellStyle name="差_Book1_3" xfId="784"/>
    <cellStyle name="差_Book1_4" xfId="785"/>
    <cellStyle name="差_Book1_5" xfId="786"/>
    <cellStyle name="差_Book1_Book1" xfId="787"/>
    <cellStyle name="差_Book1_Book1_1" xfId="80"/>
    <cellStyle name="差_Book1_Book1_2" xfId="88"/>
    <cellStyle name="差_Book1_表1" xfId="788"/>
    <cellStyle name="差_Book1_表2" xfId="790"/>
    <cellStyle name="差_Book1_公务费分类分档定额标准" xfId="791"/>
    <cellStyle name="差_Book1_社保口项目支出明细表科室第二稿(汇报郭局长修改后）" xfId="506"/>
    <cellStyle name="差_Book1_项目支出明细表科室第二稿(汇报郭局长修改后）" xfId="782"/>
    <cellStyle name="差_Book2" xfId="62"/>
    <cellStyle name="差_M01-2(州市补助收入)" xfId="792"/>
    <cellStyle name="差_M03" xfId="794"/>
    <cellStyle name="差_Sheet1" xfId="795"/>
    <cellStyle name="差_表1" xfId="797"/>
    <cellStyle name="差_表2" xfId="798"/>
    <cellStyle name="差_不用软件计算9.1不考虑经费管理评价xl" xfId="800"/>
    <cellStyle name="差_财政供养人员" xfId="804"/>
    <cellStyle name="差_财政支出对上级的依赖程度" xfId="806"/>
    <cellStyle name="差_城建部门" xfId="807"/>
    <cellStyle name="差_地方配套按人均增幅控制8.30xl" xfId="775"/>
    <cellStyle name="差_地方配套按人均增幅控制8.30一般预算平均增幅、人均可用财力平均增幅两次控制、社会治安系数调整、案件数调整xl" xfId="808"/>
    <cellStyle name="差_地方配套按人均增幅控制8.31（调整结案率后）xl" xfId="624"/>
    <cellStyle name="差_第五部分(才淼、饶永宏）" xfId="809"/>
    <cellStyle name="差_第一部分：综合全" xfId="810"/>
    <cellStyle name="差_副本73283696546880457822010-04-29" xfId="303"/>
    <cellStyle name="差_副本73283696546880457822010-04-29 2" xfId="211"/>
    <cellStyle name="差_高中教师人数（教育厅1.6日提供）" xfId="811"/>
    <cellStyle name="差_汇总" xfId="812"/>
    <cellStyle name="差_汇总-县级财政报表附表" xfId="206"/>
    <cellStyle name="差_基础数据分析" xfId="813"/>
    <cellStyle name="差_检验表" xfId="814"/>
    <cellStyle name="差_检验表（调整后）" xfId="815"/>
    <cellStyle name="差_奖励补助测算5.22测试" xfId="35"/>
    <cellStyle name="差_奖励补助测算5.23新" xfId="16"/>
    <cellStyle name="差_奖励补助测算5.24冯铸" xfId="465"/>
    <cellStyle name="差_奖励补助测算7.23" xfId="816"/>
    <cellStyle name="差_奖励补助测算7.25" xfId="159"/>
    <cellStyle name="差_奖励补助测算7.25 (version 1) (version 1)" xfId="520"/>
    <cellStyle name="差_教师绩效工资测算表（离退休按各地上报数测算）2009年1月1日" xfId="29"/>
    <cellStyle name="差_教育厅提供义务教育及高中教师人数（2009年1月6日）" xfId="60"/>
    <cellStyle name="差_历年教师人数" xfId="817"/>
    <cellStyle name="差_丽江汇总" xfId="819"/>
    <cellStyle name="差_三季度－表二" xfId="820"/>
    <cellStyle name="差_卫生部门" xfId="821"/>
    <cellStyle name="差_文体广播部门" xfId="824"/>
    <cellStyle name="差_下半年禁毒办案经费分配2544.3万元" xfId="825"/>
    <cellStyle name="差_下半年禁吸戒毒经费1000万元" xfId="826"/>
    <cellStyle name="差_县级公安机关公用经费标准奖励测算方案（定稿）" xfId="827"/>
    <cellStyle name="差_县级基础数据" xfId="361"/>
    <cellStyle name="差_修改—3.25日市政府常务会定—2015年市级部门预算表(4.17)" xfId="801"/>
    <cellStyle name="差_业务工作量指标" xfId="477"/>
    <cellStyle name="差_义务教育阶段教职工人数（教育厅提供最终）" xfId="828"/>
    <cellStyle name="差_云南农村义务教育统计表" xfId="352"/>
    <cellStyle name="差_云南省2008年中小学教师人数统计表" xfId="585"/>
    <cellStyle name="差_云南省2008年中小学教职工情况（教育厅提供20090101加工整理）" xfId="589"/>
    <cellStyle name="差_云南省2008年转移支付测算——州市本级考核部分及政策性测算" xfId="829"/>
    <cellStyle name="差_指标四" xfId="487"/>
    <cellStyle name="差_指标五" xfId="30"/>
    <cellStyle name="常规" xfId="0" builtinId="0"/>
    <cellStyle name="常规 10" xfId="617"/>
    <cellStyle name="常规 10 2" xfId="823"/>
    <cellStyle name="常规 11" xfId="802"/>
    <cellStyle name="常规 11 2" xfId="830"/>
    <cellStyle name="常规 11 2 2" xfId="831"/>
    <cellStyle name="常规 11 2_修改—3.25日市政府常务会定—2015年市级部门预算表(4.17)" xfId="832"/>
    <cellStyle name="常规 11_修改—3.25日市政府常务会定—2015年市级部门预算表(4.17)" xfId="115"/>
    <cellStyle name="常规 12" xfId="426"/>
    <cellStyle name="常规 13" xfId="344"/>
    <cellStyle name="常规 13 2" xfId="833"/>
    <cellStyle name="常规 13_修改—3.25日市政府常务会定—2015年市级部门预算表(4.17)" xfId="835"/>
    <cellStyle name="常规 14" xfId="836"/>
    <cellStyle name="常规 14 2" xfId="837"/>
    <cellStyle name="常规 14_修改—3.25日市政府常务会定—2015年市级部门预算表(4.17)" xfId="699"/>
    <cellStyle name="常规 15" xfId="564"/>
    <cellStyle name="常规 15 2" xfId="719"/>
    <cellStyle name="常规 16" xfId="839"/>
    <cellStyle name="常规 16 2" xfId="840"/>
    <cellStyle name="常规 16 2 2" xfId="841"/>
    <cellStyle name="常规 17" xfId="843"/>
    <cellStyle name="常规 17 2" xfId="147"/>
    <cellStyle name="常规 18" xfId="166"/>
    <cellStyle name="常规 19" xfId="844"/>
    <cellStyle name="常规 19 2" xfId="650"/>
    <cellStyle name="常规 2" xfId="645"/>
    <cellStyle name="常规 2 10" xfId="631"/>
    <cellStyle name="常规 2 11" xfId="845"/>
    <cellStyle name="常规 2 12" xfId="805"/>
    <cellStyle name="常规 2 13" xfId="847"/>
    <cellStyle name="常规 2 2" xfId="747"/>
    <cellStyle name="常规 2 2 2" xfId="848"/>
    <cellStyle name="常规 2 2 3" xfId="188"/>
    <cellStyle name="常规 2 2_Book1" xfId="77"/>
    <cellStyle name="常规 2 3" xfId="849"/>
    <cellStyle name="常规 2 3 2" xfId="850"/>
    <cellStyle name="常规 2 3 3" xfId="851"/>
    <cellStyle name="常规 2 3_Book1" xfId="852"/>
    <cellStyle name="常规 2 4" xfId="452"/>
    <cellStyle name="常规 2 4 2" xfId="853"/>
    <cellStyle name="常规 2 4 3" xfId="854"/>
    <cellStyle name="常规 2 4_Book1" xfId="855"/>
    <cellStyle name="常规 2 5" xfId="353"/>
    <cellStyle name="常规 2 5 2" xfId="856"/>
    <cellStyle name="常规 2 5 3" xfId="857"/>
    <cellStyle name="常规 2 5_Book1" xfId="762"/>
    <cellStyle name="常规 2 6" xfId="858"/>
    <cellStyle name="常规 2 6 2" xfId="764"/>
    <cellStyle name="常规 2 7" xfId="859"/>
    <cellStyle name="常规 2 7 2" xfId="107"/>
    <cellStyle name="常规 2 8" xfId="861"/>
    <cellStyle name="常规 2 8 2" xfId="863"/>
    <cellStyle name="常规 2 9" xfId="865"/>
    <cellStyle name="常规 2_2011年战略性业务激励费用挂价表（0301）" xfId="37"/>
    <cellStyle name="常规 20" xfId="563"/>
    <cellStyle name="常规 20 2" xfId="718"/>
    <cellStyle name="常规 20 2 2" xfId="112"/>
    <cellStyle name="常规 21" xfId="838"/>
    <cellStyle name="常规 22" xfId="842"/>
    <cellStyle name="常规 23" xfId="167"/>
    <cellStyle name="常规 23 2" xfId="256"/>
    <cellStyle name="常规 3" xfId="866"/>
    <cellStyle name="常规 3 10" xfId="867"/>
    <cellStyle name="常规 3 11" xfId="868"/>
    <cellStyle name="常规 3 12" xfId="235"/>
    <cellStyle name="常规 3 13" xfId="870"/>
    <cellStyle name="常规 3 2" xfId="871"/>
    <cellStyle name="常规 3 2 2" xfId="224"/>
    <cellStyle name="常规 3 2 2 2" xfId="872"/>
    <cellStyle name="常规 3 2 3" xfId="243"/>
    <cellStyle name="常规 3 2 4" xfId="269"/>
    <cellStyle name="常规 3 2_修改—3.25日市政府常务会定—2015年市级部门预算表(4.17)" xfId="399"/>
    <cellStyle name="常规 3 3" xfId="873"/>
    <cellStyle name="常规 3 3 2" xfId="874"/>
    <cellStyle name="常规 3 3 2 2" xfId="876"/>
    <cellStyle name="常规 3 3 3" xfId="127"/>
    <cellStyle name="常规 3 3 4" xfId="700"/>
    <cellStyle name="常规 3 4" xfId="341"/>
    <cellStyle name="常规 3 4 2" xfId="877"/>
    <cellStyle name="常规 3 5" xfId="878"/>
    <cellStyle name="常规 3 6" xfId="574"/>
    <cellStyle name="常规 3 7" xfId="760"/>
    <cellStyle name="常规 3 8" xfId="879"/>
    <cellStyle name="常规 3 9" xfId="880"/>
    <cellStyle name="常规 3_2013年部门预算车辆情况统计表" xfId="259"/>
    <cellStyle name="常规 33" xfId="881"/>
    <cellStyle name="常规 35" xfId="751"/>
    <cellStyle name="常规 35 2" xfId="882"/>
    <cellStyle name="常规 4" xfId="883"/>
    <cellStyle name="常规 4 2" xfId="884"/>
    <cellStyle name="常规 4 2 2" xfId="834"/>
    <cellStyle name="常规 4 2_经济资本报表2010" xfId="885"/>
    <cellStyle name="常规 4 3" xfId="886"/>
    <cellStyle name="常规 4_2010年预算申报表(2010-02)" xfId="887"/>
    <cellStyle name="常规 5" xfId="513"/>
    <cellStyle name="常规 5 2" xfId="33"/>
    <cellStyle name="常规 5_2013年部门预算车辆情况统计表" xfId="888"/>
    <cellStyle name="常规 6" xfId="22"/>
    <cellStyle name="常规 6 2" xfId="890"/>
    <cellStyle name="常规 6_Book1" xfId="434"/>
    <cellStyle name="常规 7" xfId="685"/>
    <cellStyle name="常规 7 2" xfId="363"/>
    <cellStyle name="常规 7 2 2" xfId="891"/>
    <cellStyle name="常规 7 2 2 2" xfId="105"/>
    <cellStyle name="常规 7 2_修改—3.25日市政府常务会定—2015年市级部门预算表(4.17)" xfId="892"/>
    <cellStyle name="常规 7_Book1" xfId="893"/>
    <cellStyle name="常规 8" xfId="894"/>
    <cellStyle name="常规 8 2" xfId="66"/>
    <cellStyle name="常规 8 2 2" xfId="472"/>
    <cellStyle name="常规 8_经济资本报表2010" xfId="793"/>
    <cellStyle name="常规 9" xfId="895"/>
    <cellStyle name="常规 9 2" xfId="490"/>
    <cellStyle name="超级链接" xfId="869"/>
    <cellStyle name="超链接" xfId="13" builtinId="8"/>
    <cellStyle name="超链接 2" xfId="896"/>
    <cellStyle name="分级显示行_1_13区汇总" xfId="205"/>
    <cellStyle name="分级显示列_1_Book1" xfId="691"/>
    <cellStyle name="公司标准表" xfId="898"/>
    <cellStyle name="公司标准表 2" xfId="818"/>
    <cellStyle name="归盒啦_95" xfId="252"/>
    <cellStyle name="好 2" xfId="368"/>
    <cellStyle name="好 3" xfId="899"/>
    <cellStyle name="好_~4190974" xfId="599"/>
    <cellStyle name="好_~5676413" xfId="325"/>
    <cellStyle name="好_00省级(打印)" xfId="743"/>
    <cellStyle name="好_00省级(定稿)" xfId="901"/>
    <cellStyle name="好_03昭通" xfId="282"/>
    <cellStyle name="好_0502通海县" xfId="537"/>
    <cellStyle name="好_05玉溪" xfId="1"/>
    <cellStyle name="好_0605石屏县" xfId="902"/>
    <cellStyle name="好_1003牟定县" xfId="903"/>
    <cellStyle name="好_1110洱源县" xfId="641"/>
    <cellStyle name="好_11大理" xfId="309"/>
    <cellStyle name="好_2、土地面积、人口、粮食产量基本情况" xfId="904"/>
    <cellStyle name="好_2006年分析表" xfId="496"/>
    <cellStyle name="好_2006年基础数据" xfId="905"/>
    <cellStyle name="好_2006年全省财力计算表（中央、决算）" xfId="163"/>
    <cellStyle name="好_2006年水利统计指标统计表" xfId="908"/>
    <cellStyle name="好_2006年在职人员情况" xfId="604"/>
    <cellStyle name="好_2007年检察院案件数" xfId="600"/>
    <cellStyle name="好_2007年可用财力" xfId="909"/>
    <cellStyle name="好_2007年人员分部门统计表" xfId="214"/>
    <cellStyle name="好_2007年政法部门业务指标" xfId="180"/>
    <cellStyle name="好_2008年县级公安保障标准落实奖励经费分配测算" xfId="209"/>
    <cellStyle name="好_2008云南省分县市中小学教职工统计表（教育厅提供）" xfId="910"/>
    <cellStyle name="好_2009年一般性转移支付标准工资" xfId="697"/>
    <cellStyle name="好_2009年一般性转移支付标准工资_~4190974" xfId="138"/>
    <cellStyle name="好_2009年一般性转移支付标准工资_~5676413" xfId="544"/>
    <cellStyle name="好_2009年一般性转移支付标准工资_不用软件计算9.1不考虑经费管理评价xl" xfId="781"/>
    <cellStyle name="好_2009年一般性转移支付标准工资_地方配套按人均增幅控制8.30xl" xfId="911"/>
    <cellStyle name="好_2009年一般性转移支付标准工资_地方配套按人均增幅控制8.30一般预算平均增幅、人均可用财力平均增幅两次控制、社会治安系数调整、案件数调整xl" xfId="912"/>
    <cellStyle name="好_2009年一般性转移支付标准工资_地方配套按人均增幅控制8.31（调整结案率后）xl" xfId="913"/>
    <cellStyle name="好_2009年一般性转移支付标准工资_奖励补助测算5.22测试" xfId="914"/>
    <cellStyle name="好_2009年一般性转移支付标准工资_奖励补助测算5.23新" xfId="915"/>
    <cellStyle name="好_2009年一般性转移支付标准工资_奖励补助测算5.24冯铸" xfId="916"/>
    <cellStyle name="好_2009年一般性转移支付标准工资_奖励补助测算7.23" xfId="917"/>
    <cellStyle name="好_2009年一般性转移支付标准工资_奖励补助测算7.25" xfId="918"/>
    <cellStyle name="好_2009年一般性转移支付标准工资_奖励补助测算7.25 (version 1) (version 1)" xfId="919"/>
    <cellStyle name="好_530623_2006年县级财政报表附表" xfId="297"/>
    <cellStyle name="好_530629_2006年县级财政报表附表" xfId="649"/>
    <cellStyle name="好_5334_2006年迪庆县级财政报表附表" xfId="920"/>
    <cellStyle name="好_Book1" xfId="921"/>
    <cellStyle name="好_Book1_1" xfId="372"/>
    <cellStyle name="好_Book1_1_2013年部门预算车辆情况统计表" xfId="922"/>
    <cellStyle name="好_Book1_1_Book1" xfId="702"/>
    <cellStyle name="好_Book1_1_公务费分类分档定额标准" xfId="132"/>
    <cellStyle name="好_Book1_1_社保口项目支出明细表科室第二稿(汇报郭局长修改后）" xfId="527"/>
    <cellStyle name="好_Book1_1_项目支出明细表科室第二稿(汇报郭局长修改后）" xfId="46"/>
    <cellStyle name="好_Book1_2" xfId="737"/>
    <cellStyle name="好_Book1_2013年部门预算车辆情况统计表" xfId="923"/>
    <cellStyle name="好_Book1_3" xfId="740"/>
    <cellStyle name="好_Book1_4" xfId="247"/>
    <cellStyle name="好_Book1_5" xfId="419"/>
    <cellStyle name="好_Book1_Book1" xfId="924"/>
    <cellStyle name="好_Book1_Book1_1" xfId="925"/>
    <cellStyle name="好_Book1_Book1_2" xfId="862"/>
    <cellStyle name="好_Book1_表1" xfId="926"/>
    <cellStyle name="好_Book1_表2" xfId="92"/>
    <cellStyle name="好_Book1_公务费分类分档定额标准" xfId="927"/>
    <cellStyle name="好_Book1_社保口项目支出明细表科室第二稿(汇报郭局长修改后）" xfId="929"/>
    <cellStyle name="好_Book1_项目支出明细表科室第二稿(汇报郭局长修改后）" xfId="265"/>
    <cellStyle name="好_Book2" xfId="931"/>
    <cellStyle name="好_M01-2(州市补助收入)" xfId="822"/>
    <cellStyle name="好_M03" xfId="548"/>
    <cellStyle name="好_Sheet1" xfId="897"/>
    <cellStyle name="好_表1" xfId="583"/>
    <cellStyle name="好_表2" xfId="591"/>
    <cellStyle name="好_不用软件计算9.1不考虑经费管理评价xl" xfId="932"/>
    <cellStyle name="好_财政供养人员" xfId="637"/>
    <cellStyle name="好_财政支出对上级的依赖程度" xfId="933"/>
    <cellStyle name="好_城建部门" xfId="237"/>
    <cellStyle name="好_地方配套按人均增幅控制8.30xl" xfId="934"/>
    <cellStyle name="好_地方配套按人均增幅控制8.30一般预算平均增幅、人均可用财力平均增幅两次控制、社会治安系数调整、案件数调整xl" xfId="935"/>
    <cellStyle name="好_地方配套按人均增幅控制8.31（调整结案率后）xl" xfId="773"/>
    <cellStyle name="好_第五部分(才淼、饶永宏）" xfId="900"/>
    <cellStyle name="好_第一部分：综合全" xfId="741"/>
    <cellStyle name="好_副本73283696546880457822010-04-29" xfId="936"/>
    <cellStyle name="好_副本73283696546880457822010-04-29 2" xfId="846"/>
    <cellStyle name="好_高中教师人数（教育厅1.6日提供）" xfId="326"/>
    <cellStyle name="好_汇总" xfId="937"/>
    <cellStyle name="好_汇总-县级财政报表附表" xfId="229"/>
    <cellStyle name="好_基础数据分析" xfId="669"/>
    <cellStyle name="好_检验表" xfId="505"/>
    <cellStyle name="好_检验表（调整后）" xfId="938"/>
    <cellStyle name="好_奖励补助测算5.22测试" xfId="799"/>
    <cellStyle name="好_奖励补助测算5.23新" xfId="31"/>
    <cellStyle name="好_奖励补助测算5.24冯铸" xfId="907"/>
    <cellStyle name="好_奖励补助测算7.23" xfId="939"/>
    <cellStyle name="好_奖励补助测算7.25" xfId="940"/>
    <cellStyle name="好_奖励补助测算7.25 (version 1) (version 1)" xfId="639"/>
    <cellStyle name="好_教师绩效工资测算表（离退休按各地上报数测算）2009年1月1日" xfId="941"/>
    <cellStyle name="好_教育厅提供义务教育及高中教师人数（2009年1月6日）" xfId="942"/>
    <cellStyle name="好_历年教师人数" xfId="716"/>
    <cellStyle name="好_丽江汇总" xfId="943"/>
    <cellStyle name="好_三季度－表二" xfId="59"/>
    <cellStyle name="好_卫生部门" xfId="944"/>
    <cellStyle name="好_文体广播部门" xfId="875"/>
    <cellStyle name="好_下半年禁毒办案经费分配2544.3万元" xfId="499"/>
    <cellStyle name="好_下半年禁吸戒毒经费1000万元" xfId="945"/>
    <cellStyle name="好_县级公安机关公用经费标准奖励测算方案（定稿）" xfId="91"/>
    <cellStyle name="好_县级基础数据" xfId="476"/>
    <cellStyle name="好_修改—3.25日市政府常务会定—2015年市级部门预算表(4.17)" xfId="705"/>
    <cellStyle name="好_业务工作量指标" xfId="84"/>
    <cellStyle name="好_义务教育阶段教职工人数（教育厅提供最终）" xfId="946"/>
    <cellStyle name="好_云南农村义务教育统计表" xfId="947"/>
    <cellStyle name="好_云南省2008年中小学教师人数统计表" xfId="767"/>
    <cellStyle name="好_云南省2008年中小学教职工情况（教育厅提供20090101加工整理）" xfId="93"/>
    <cellStyle name="好_云南省2008年转移支付测算——州市本级考核部分及政策性测算" xfId="948"/>
    <cellStyle name="好_指标四" xfId="530"/>
    <cellStyle name="好_指标五" xfId="587"/>
    <cellStyle name="桁区切り [0.00]_１１月価格表" xfId="745"/>
    <cellStyle name="桁区切り_１１月価格表" xfId="44"/>
    <cellStyle name="后继超级链接" xfId="949"/>
    <cellStyle name="后继超链接" xfId="950"/>
    <cellStyle name="汇总 2" xfId="240"/>
    <cellStyle name="汇总 3" xfId="572"/>
    <cellStyle name="计算 2" xfId="11"/>
    <cellStyle name="计算 3" xfId="79"/>
    <cellStyle name="检查单元格 2" xfId="253"/>
    <cellStyle name="检查单元格 3" xfId="951"/>
    <cellStyle name="解释性文本 2" xfId="952"/>
    <cellStyle name="解释性文本 3" xfId="953"/>
    <cellStyle name="借出原因" xfId="954"/>
    <cellStyle name="警告文本 2" xfId="483"/>
    <cellStyle name="警告文本 3" xfId="485"/>
    <cellStyle name="链接单元格 2" xfId="955"/>
    <cellStyle name="链接单元格 3" xfId="67"/>
    <cellStyle name="霓付 [0]_ +Foil &amp; -FOIL &amp; PAPER" xfId="590"/>
    <cellStyle name="霓付_ +Foil &amp; -FOIL &amp; PAPER" xfId="696"/>
    <cellStyle name="烹拳 [0]_ +Foil &amp; -FOIL &amp; PAPER" xfId="357"/>
    <cellStyle name="烹拳_ +Foil &amp; -FOIL &amp; PAPER" xfId="119"/>
    <cellStyle name="砯刽 [0]_PLDT" xfId="123"/>
    <cellStyle name="砯刽_PLDT" xfId="191"/>
    <cellStyle name="普通_ 白土" xfId="928"/>
    <cellStyle name="千分位[0]_ 白土" xfId="546"/>
    <cellStyle name="千分位_ 白土" xfId="620"/>
    <cellStyle name="千位[0]_ 方正PC" xfId="956"/>
    <cellStyle name="千位_ 方正PC" xfId="236"/>
    <cellStyle name="千位分隔 2" xfId="373"/>
    <cellStyle name="千位分隔 2 2" xfId="615"/>
    <cellStyle name="千位分隔 2 3" xfId="957"/>
    <cellStyle name="千位分隔 3" xfId="735"/>
    <cellStyle name="千位分隔 3 2" xfId="958"/>
    <cellStyle name="千位分隔 4" xfId="738"/>
    <cellStyle name="千位分隔 5" xfId="249"/>
    <cellStyle name="千位分隔[0] 2" xfId="959"/>
    <cellStyle name="钎霖_4岿角利" xfId="960"/>
    <cellStyle name="强调 1" xfId="667"/>
    <cellStyle name="强调 2" xfId="446"/>
    <cellStyle name="强调 3" xfId="405"/>
    <cellStyle name="强调文字颜色 1 2" xfId="611"/>
    <cellStyle name="强调文字颜色 1 3" xfId="961"/>
    <cellStyle name="强调文字颜色 2 2" xfId="439"/>
    <cellStyle name="强调文字颜色 2 3" xfId="962"/>
    <cellStyle name="强调文字颜色 3 2" xfId="322"/>
    <cellStyle name="强调文字颜色 3 3" xfId="630"/>
    <cellStyle name="强调文字颜色 4 2" xfId="355"/>
    <cellStyle name="强调文字颜色 4 3" xfId="503"/>
    <cellStyle name="强调文字颜色 5 2" xfId="400"/>
    <cellStyle name="强调文字颜色 5 3" xfId="963"/>
    <cellStyle name="强调文字颜色 6 2" xfId="930"/>
    <cellStyle name="强调文字颜色 6 3" xfId="964"/>
    <cellStyle name="日期" xfId="15"/>
    <cellStyle name="商品名称" xfId="509"/>
    <cellStyle name="适中 2" xfId="85"/>
    <cellStyle name="适中 3" xfId="347"/>
    <cellStyle name="输出 2" xfId="71"/>
    <cellStyle name="输出 3" xfId="965"/>
    <cellStyle name="输入 2" xfId="860"/>
    <cellStyle name="输入 3" xfId="864"/>
    <cellStyle name="数量" xfId="966"/>
    <cellStyle name="数字" xfId="796"/>
    <cellStyle name="通貨 [0.00]_１１月価格表" xfId="334"/>
    <cellStyle name="通貨_１１月価格表" xfId="967"/>
    <cellStyle name="㼿" xfId="906"/>
    <cellStyle name="㼿?" xfId="968"/>
    <cellStyle name="㼿㼿" xfId="969"/>
    <cellStyle name="㼿㼿?" xfId="139"/>
    <cellStyle name="㼿㼿_汇总表—2016年市级财政部门预算项目表1.17 (正式)" xfId="970"/>
    <cellStyle name="㼿㼿㼿?" xfId="971"/>
    <cellStyle name="㼿㼿㼿㼿?" xfId="223"/>
    <cellStyle name="未定义" xfId="729"/>
    <cellStyle name="无" xfId="733"/>
    <cellStyle name="小数" xfId="972"/>
    <cellStyle name="样式 1" xfId="437"/>
    <cellStyle name="样式 1 2" xfId="577"/>
    <cellStyle name="样式 1_2008年中间业务计划（汇总）" xfId="973"/>
    <cellStyle name="一般_EXPENSE" xfId="974"/>
    <cellStyle name="昗弨_FWBS1100" xfId="683"/>
    <cellStyle name="寘嬫愗傝 [0.00]_Region Orders (2)" xfId="286"/>
    <cellStyle name="寘嬫愗傝_Region Orders (2)" xfId="975"/>
    <cellStyle name="注释 2" xfId="889"/>
    <cellStyle name="注释 3" xfId="635"/>
    <cellStyle name="资产" xfId="976"/>
    <cellStyle name="콤마 [0]_1.24분기 평가표 " xfId="512"/>
    <cellStyle name="콤마_1.24분기 평가표 " xfId="789"/>
    <cellStyle name="통화 [0]_1.24분기 평가표 " xfId="977"/>
    <cellStyle name="통화_1.24분기 평가표 " xfId="978"/>
    <cellStyle name="표준_(업무)평가단" xfId="80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23"/>
  <sheetViews>
    <sheetView showGridLines="0" showZeros="0" workbookViewId="0">
      <selection activeCell="D36" sqref="D36"/>
    </sheetView>
  </sheetViews>
  <sheetFormatPr defaultColWidth="9" defaultRowHeight="12.75" customHeight="1"/>
  <cols>
    <col min="1" max="9" width="17.140625" style="2" customWidth="1"/>
    <col min="10" max="10" width="9" style="2" customWidth="1"/>
  </cols>
  <sheetData>
    <row r="2" spans="1:10" ht="14.25" customHeight="1">
      <c r="A2" s="92"/>
      <c r="B2"/>
      <c r="C2"/>
      <c r="D2"/>
      <c r="E2"/>
      <c r="F2"/>
      <c r="G2"/>
      <c r="H2"/>
      <c r="I2"/>
      <c r="J2"/>
    </row>
    <row r="3" spans="1:10" ht="18.75" customHeight="1">
      <c r="A3" s="93" t="s">
        <v>0</v>
      </c>
      <c r="B3" s="93"/>
      <c r="C3" s="93"/>
      <c r="D3" s="93"/>
      <c r="E3" s="93"/>
      <c r="F3" s="93"/>
      <c r="G3" s="93"/>
      <c r="H3" s="93"/>
      <c r="I3" s="93"/>
      <c r="J3"/>
    </row>
    <row r="4" spans="1:10" ht="24" customHeight="1">
      <c r="A4" s="93" t="s">
        <v>1</v>
      </c>
      <c r="B4" s="93"/>
      <c r="C4" s="93"/>
      <c r="D4" s="93"/>
      <c r="E4" s="93"/>
      <c r="F4" s="93"/>
      <c r="G4" s="93"/>
      <c r="H4" s="93"/>
      <c r="I4" s="93"/>
      <c r="J4"/>
    </row>
    <row r="5" spans="1:10" ht="14.25" customHeight="1">
      <c r="A5" s="93"/>
      <c r="B5" s="93"/>
      <c r="C5" s="93"/>
      <c r="D5" s="93"/>
      <c r="E5" s="93"/>
      <c r="F5" s="93"/>
      <c r="G5" s="93"/>
      <c r="H5" s="93"/>
      <c r="I5" s="93"/>
      <c r="J5"/>
    </row>
    <row r="6" spans="1:10" ht="14.25" customHeight="1">
      <c r="A6" s="93"/>
      <c r="B6" s="93"/>
      <c r="C6" s="93"/>
      <c r="D6" s="93"/>
      <c r="E6" s="93"/>
      <c r="F6" s="93"/>
      <c r="G6" s="93"/>
      <c r="H6" s="93"/>
      <c r="I6" s="93"/>
      <c r="J6"/>
    </row>
    <row r="7" spans="1:10" ht="14.25" customHeight="1">
      <c r="A7" s="93"/>
      <c r="B7" s="93"/>
      <c r="C7" s="93"/>
      <c r="D7" s="93"/>
      <c r="E7" s="93"/>
      <c r="F7" s="93"/>
      <c r="G7" s="93"/>
      <c r="H7" s="93"/>
      <c r="I7" s="93"/>
      <c r="J7"/>
    </row>
    <row r="8" spans="1:10" ht="14.25" customHeight="1">
      <c r="A8" s="93"/>
      <c r="B8" s="93"/>
      <c r="C8" s="93"/>
      <c r="D8" s="93"/>
      <c r="E8" s="93"/>
      <c r="F8" s="93"/>
      <c r="G8" s="93"/>
      <c r="H8" s="93"/>
      <c r="I8" s="93"/>
      <c r="J8"/>
    </row>
    <row r="9" spans="1:10" ht="33" customHeight="1">
      <c r="A9" s="124" t="s">
        <v>2</v>
      </c>
      <c r="B9" s="124"/>
      <c r="C9" s="124"/>
      <c r="D9" s="124"/>
      <c r="E9" s="124"/>
      <c r="F9" s="124"/>
      <c r="G9" s="124"/>
      <c r="H9" s="124"/>
      <c r="I9" s="124"/>
      <c r="J9"/>
    </row>
    <row r="10" spans="1:10" ht="14.25" customHeight="1">
      <c r="A10" s="93"/>
      <c r="B10" s="93"/>
      <c r="C10" s="93"/>
      <c r="D10" s="93"/>
      <c r="E10" s="93"/>
      <c r="F10" s="93"/>
      <c r="G10" s="93"/>
      <c r="H10" s="93"/>
      <c r="I10" s="93"/>
      <c r="J10"/>
    </row>
    <row r="11" spans="1:10" ht="14.25" customHeight="1">
      <c r="A11" s="93"/>
      <c r="B11" s="93"/>
      <c r="C11" s="93"/>
      <c r="D11" s="93"/>
      <c r="E11" s="93"/>
      <c r="F11" s="93"/>
      <c r="G11" s="93"/>
      <c r="H11" s="93"/>
      <c r="I11" s="93"/>
      <c r="J11"/>
    </row>
    <row r="12" spans="1:10" ht="14.25" customHeight="1">
      <c r="A12" s="93"/>
      <c r="B12" s="93"/>
      <c r="C12" s="93"/>
      <c r="D12" s="93"/>
      <c r="E12" s="93"/>
      <c r="F12" s="93"/>
      <c r="G12" s="93"/>
      <c r="H12" s="93"/>
      <c r="I12" s="93"/>
      <c r="J12"/>
    </row>
    <row r="13" spans="1:10" ht="14.25" customHeight="1">
      <c r="A13" s="93"/>
      <c r="B13" s="93"/>
      <c r="C13" s="93"/>
      <c r="D13" s="93"/>
      <c r="E13" s="93"/>
      <c r="F13" s="93"/>
      <c r="G13" s="93"/>
      <c r="H13" s="93"/>
      <c r="I13" s="93"/>
      <c r="J13"/>
    </row>
    <row r="14" spans="1:10" ht="14.25" customHeight="1">
      <c r="A14" s="93"/>
      <c r="B14" s="93"/>
      <c r="C14" s="93"/>
      <c r="D14" s="93"/>
      <c r="E14" s="93"/>
      <c r="F14" s="93"/>
      <c r="G14" s="93"/>
      <c r="H14" s="93"/>
      <c r="I14" s="93"/>
      <c r="J14"/>
    </row>
    <row r="15" spans="1:10" ht="14.25" customHeight="1">
      <c r="A15" s="93"/>
      <c r="B15" s="93"/>
      <c r="C15" s="93"/>
      <c r="D15" s="93"/>
      <c r="E15" s="93"/>
      <c r="F15" s="93"/>
      <c r="G15" s="93"/>
      <c r="H15" s="93"/>
      <c r="I15" s="93"/>
      <c r="J15"/>
    </row>
    <row r="16" spans="1:10" ht="14.25" customHeight="1">
      <c r="A16" s="93"/>
      <c r="B16" s="93"/>
      <c r="C16" s="93"/>
      <c r="D16" s="93"/>
      <c r="E16" s="93"/>
      <c r="F16" s="93"/>
      <c r="G16" s="93"/>
      <c r="H16" s="93"/>
      <c r="I16" s="93"/>
      <c r="J16"/>
    </row>
    <row r="17" spans="1:10" ht="14.25" customHeight="1">
      <c r="A17" s="93"/>
      <c r="B17" s="93"/>
      <c r="C17" s="93"/>
      <c r="D17" s="93"/>
      <c r="E17" s="93"/>
      <c r="F17" s="93"/>
      <c r="G17" s="93"/>
      <c r="H17" s="93"/>
      <c r="I17" s="93"/>
      <c r="J17"/>
    </row>
    <row r="18" spans="1:10" ht="14.25" customHeight="1">
      <c r="A18" s="93"/>
      <c r="B18" s="93"/>
      <c r="C18" s="93"/>
      <c r="D18" s="93"/>
      <c r="E18" s="93"/>
      <c r="F18" s="93"/>
      <c r="G18" s="93"/>
      <c r="H18" s="93"/>
      <c r="I18" s="93"/>
      <c r="J18"/>
    </row>
    <row r="19" spans="1:10" ht="14.25" customHeight="1">
      <c r="A19" s="125" t="s">
        <v>3</v>
      </c>
      <c r="B19" s="126"/>
      <c r="C19" s="126"/>
      <c r="D19" s="126"/>
      <c r="E19" s="126"/>
      <c r="F19" s="126"/>
      <c r="G19" s="126"/>
      <c r="H19" s="126"/>
      <c r="I19" s="126"/>
      <c r="J19"/>
    </row>
    <row r="20" spans="1:10" ht="14.25" customHeight="1">
      <c r="A20" s="93"/>
      <c r="B20" s="93"/>
      <c r="C20" s="93"/>
      <c r="D20" s="93"/>
      <c r="E20" s="93"/>
      <c r="F20" s="93"/>
      <c r="G20" s="93"/>
      <c r="H20" s="93"/>
      <c r="I20" s="93"/>
      <c r="J20"/>
    </row>
    <row r="21" spans="1:10" ht="14.25" customHeight="1">
      <c r="A21" s="93"/>
      <c r="B21" s="93"/>
      <c r="C21" s="93"/>
      <c r="D21" s="93"/>
      <c r="E21" s="93"/>
      <c r="F21" s="93"/>
      <c r="G21" s="93"/>
      <c r="H21"/>
      <c r="I21" s="93"/>
      <c r="J21"/>
    </row>
    <row r="22" spans="1:10" ht="14.25" customHeight="1">
      <c r="A22" s="93"/>
      <c r="B22" s="93" t="s">
        <v>4</v>
      </c>
      <c r="C22" s="94" t="s">
        <v>5</v>
      </c>
      <c r="D22"/>
      <c r="E22" s="93" t="s">
        <v>6</v>
      </c>
      <c r="F22" s="94" t="s">
        <v>7</v>
      </c>
      <c r="G22" s="93" t="s">
        <v>8</v>
      </c>
      <c r="H22"/>
      <c r="I22" s="93"/>
      <c r="J22"/>
    </row>
    <row r="23" spans="1:10" ht="15.75" customHeight="1">
      <c r="A23"/>
      <c r="B23" s="95" t="s">
        <v>9</v>
      </c>
      <c r="C23"/>
      <c r="D23"/>
      <c r="E23"/>
      <c r="F23"/>
      <c r="G23"/>
      <c r="H23"/>
      <c r="I23"/>
      <c r="J23"/>
    </row>
  </sheetData>
  <sheetProtection formatCells="0" formatColumns="0" formatRows="0"/>
  <mergeCells count="2">
    <mergeCell ref="A9:I9"/>
    <mergeCell ref="A19:I19"/>
  </mergeCells>
  <phoneticPr fontId="130" type="noConversion"/>
  <pageMargins left="0.97916666666666696" right="0.97916666666666696" top="0.97916666666666696" bottom="0.97916666666666696" header="0.5" footer="0.5"/>
  <pageSetup paperSize="9" scale="82" orientation="landscape" horizontalDpi="300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showGridLines="0" showZeros="0" workbookViewId="0">
      <selection activeCell="A7" sqref="A7"/>
    </sheetView>
  </sheetViews>
  <sheetFormatPr defaultColWidth="9" defaultRowHeight="12.75" customHeight="1"/>
  <cols>
    <col min="1" max="1" width="14.28515625" style="2" customWidth="1"/>
    <col min="2" max="2" width="36.85546875" style="2" customWidth="1"/>
    <col min="3" max="3" width="20.28515625" style="2" customWidth="1"/>
    <col min="4" max="4" width="18.85546875" style="2" customWidth="1"/>
    <col min="5" max="5" width="17.28515625" style="2" customWidth="1"/>
    <col min="6" max="6" width="17.5703125" style="2" customWidth="1"/>
    <col min="7" max="7" width="17.140625" style="2" customWidth="1"/>
    <col min="8" max="8" width="9.140625" style="2"/>
  </cols>
  <sheetData>
    <row r="1" spans="1:7" ht="24.75" customHeight="1">
      <c r="A1" s="28"/>
      <c r="B1" s="28"/>
    </row>
    <row r="2" spans="1:7" ht="24.75" customHeight="1">
      <c r="A2" s="127" t="s">
        <v>185</v>
      </c>
      <c r="B2" s="127"/>
      <c r="C2" s="127"/>
      <c r="D2" s="127"/>
      <c r="E2" s="127"/>
      <c r="F2" s="127"/>
      <c r="G2" s="127"/>
    </row>
    <row r="3" spans="1:7" ht="24.75" customHeight="1">
      <c r="G3" s="4" t="s">
        <v>30</v>
      </c>
    </row>
    <row r="4" spans="1:7" ht="24.75" customHeight="1">
      <c r="A4" s="139" t="s">
        <v>119</v>
      </c>
      <c r="B4" s="139" t="s">
        <v>120</v>
      </c>
      <c r="C4" s="137" t="s">
        <v>186</v>
      </c>
      <c r="D4" s="137"/>
      <c r="E4" s="137"/>
      <c r="F4" s="137"/>
      <c r="G4" s="137"/>
    </row>
    <row r="5" spans="1:7" ht="24.75" customHeight="1">
      <c r="A5" s="139"/>
      <c r="B5" s="139"/>
      <c r="C5" s="137" t="s">
        <v>101</v>
      </c>
      <c r="D5" s="137" t="s">
        <v>187</v>
      </c>
      <c r="E5" s="137" t="s">
        <v>188</v>
      </c>
      <c r="F5" s="137" t="s">
        <v>189</v>
      </c>
      <c r="G5" s="138"/>
    </row>
    <row r="6" spans="1:7" ht="24.75" customHeight="1">
      <c r="A6" s="139"/>
      <c r="B6" s="139"/>
      <c r="C6" s="137"/>
      <c r="D6" s="137"/>
      <c r="E6" s="137"/>
      <c r="F6" s="30" t="s">
        <v>190</v>
      </c>
      <c r="G6" s="30" t="s">
        <v>191</v>
      </c>
    </row>
    <row r="7" spans="1:7" ht="24.75" customHeight="1">
      <c r="A7" s="7" t="s">
        <v>124</v>
      </c>
      <c r="B7" s="8" t="s">
        <v>125</v>
      </c>
      <c r="C7" s="30"/>
      <c r="D7" s="30"/>
      <c r="E7" s="30"/>
      <c r="F7" s="30"/>
      <c r="G7" s="30"/>
    </row>
    <row r="8" spans="1:7" ht="24.75" customHeight="1">
      <c r="A8" s="31"/>
      <c r="B8" s="31"/>
      <c r="C8" s="32"/>
      <c r="D8" s="32"/>
      <c r="E8" s="32"/>
      <c r="F8" s="32"/>
      <c r="G8" s="32"/>
    </row>
  </sheetData>
  <sheetProtection formatCells="0" formatColumns="0" formatRows="0"/>
  <mergeCells count="8">
    <mergeCell ref="A2:G2"/>
    <mergeCell ref="C4:G4"/>
    <mergeCell ref="F5:G5"/>
    <mergeCell ref="A4:A6"/>
    <mergeCell ref="B4:B6"/>
    <mergeCell ref="C5:C6"/>
    <mergeCell ref="D5:D6"/>
    <mergeCell ref="E5:E6"/>
  </mergeCells>
  <phoneticPr fontId="130" type="noConversion"/>
  <printOptions horizontalCentered="1"/>
  <pageMargins left="0.78740157480314998" right="0.39370078740157499" top="1.1811023622047201" bottom="0.78740157480314998" header="0" footer="0.39370078740157499"/>
  <pageSetup paperSize="9" scale="70" orientation="landscape" horizontalDpi="300" verticalDpi="300"/>
  <headerFooter alignWithMargins="0">
    <oddFooter>&amp;C第 &amp;P 页，共 &amp;N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showGridLines="0" showZeros="0" view="pageBreakPreview" zoomScaleNormal="100" zoomScaleSheetLayoutView="100" workbookViewId="0">
      <selection activeCell="B7" sqref="B7"/>
    </sheetView>
  </sheetViews>
  <sheetFormatPr defaultColWidth="9" defaultRowHeight="12.75" customHeight="1"/>
  <cols>
    <col min="1" max="1" width="6.5703125" style="2" customWidth="1"/>
    <col min="2" max="2" width="13.7109375" style="2" customWidth="1"/>
    <col min="3" max="3" width="24.7109375" style="2" customWidth="1"/>
    <col min="4" max="6" width="15.5703125" style="2" customWidth="1"/>
    <col min="7" max="7" width="6.85546875" style="2" customWidth="1"/>
  </cols>
  <sheetData>
    <row r="1" spans="1:7" ht="18" customHeight="1">
      <c r="A1" s="12"/>
      <c r="B1" s="12"/>
      <c r="C1" s="13"/>
      <c r="D1" s="13"/>
      <c r="E1" s="13"/>
    </row>
    <row r="2" spans="1:7" ht="24.75" customHeight="1">
      <c r="A2" s="127" t="s">
        <v>192</v>
      </c>
      <c r="B2" s="127"/>
      <c r="C2" s="127"/>
      <c r="D2" s="127"/>
      <c r="E2" s="127"/>
      <c r="F2" s="127"/>
    </row>
    <row r="3" spans="1:7" ht="24.75" customHeight="1">
      <c r="F3" s="4" t="s">
        <v>30</v>
      </c>
    </row>
    <row r="4" spans="1:7" ht="24.75" customHeight="1">
      <c r="A4" s="14" t="s">
        <v>193</v>
      </c>
      <c r="B4" s="15" t="s">
        <v>194</v>
      </c>
      <c r="C4" s="14" t="s">
        <v>195</v>
      </c>
      <c r="D4" s="14" t="s">
        <v>287</v>
      </c>
      <c r="E4" s="14" t="s">
        <v>97</v>
      </c>
      <c r="F4" s="14" t="s">
        <v>286</v>
      </c>
    </row>
    <row r="5" spans="1:7" s="1" customFormat="1" ht="25.5" customHeight="1">
      <c r="A5" s="16"/>
      <c r="B5" s="17"/>
      <c r="C5" s="18" t="s">
        <v>101</v>
      </c>
      <c r="D5" s="19">
        <v>35601</v>
      </c>
      <c r="E5" s="19">
        <v>35601</v>
      </c>
      <c r="F5" s="19"/>
      <c r="G5" s="10"/>
    </row>
    <row r="6" spans="1:7" ht="36.75" customHeight="1">
      <c r="A6" s="20">
        <v>1</v>
      </c>
      <c r="B6" s="21" t="s">
        <v>149</v>
      </c>
      <c r="C6" s="21" t="s">
        <v>150</v>
      </c>
      <c r="D6" s="19">
        <v>35601</v>
      </c>
      <c r="E6" s="19">
        <f>E7+E8</f>
        <v>35601</v>
      </c>
      <c r="F6" s="19"/>
    </row>
    <row r="7" spans="1:7" ht="36" customHeight="1">
      <c r="A7" s="20">
        <v>2</v>
      </c>
      <c r="B7" s="22">
        <v>30228</v>
      </c>
      <c r="C7" s="23" t="s">
        <v>284</v>
      </c>
      <c r="D7" s="24">
        <v>19717</v>
      </c>
      <c r="E7" s="24">
        <v>19717</v>
      </c>
      <c r="F7" s="24"/>
    </row>
    <row r="8" spans="1:7" ht="36" customHeight="1">
      <c r="A8" s="20">
        <v>3</v>
      </c>
      <c r="B8" s="22">
        <v>30229</v>
      </c>
      <c r="C8" s="23" t="s">
        <v>285</v>
      </c>
      <c r="D8" s="24">
        <v>15884</v>
      </c>
      <c r="E8" s="24">
        <v>15884</v>
      </c>
      <c r="F8" s="24"/>
    </row>
    <row r="9" spans="1:7" ht="25.5" customHeight="1">
      <c r="A9" s="20"/>
      <c r="B9" s="22"/>
      <c r="C9" s="23"/>
      <c r="D9" s="23"/>
      <c r="E9" s="23"/>
      <c r="F9" s="24"/>
    </row>
    <row r="10" spans="1:7" ht="25.5" customHeight="1">
      <c r="A10" s="20"/>
      <c r="B10" s="22"/>
      <c r="C10" s="23"/>
      <c r="D10" s="23"/>
      <c r="E10" s="23"/>
      <c r="F10" s="24"/>
    </row>
    <row r="11" spans="1:7" ht="25.5" customHeight="1">
      <c r="A11" s="20"/>
      <c r="B11" s="22"/>
      <c r="C11" s="23"/>
      <c r="D11" s="23"/>
      <c r="E11" s="23"/>
      <c r="F11" s="24"/>
    </row>
    <row r="12" spans="1:7" ht="25.5" customHeight="1">
      <c r="A12" s="20"/>
      <c r="B12" s="22"/>
      <c r="C12" s="23"/>
      <c r="D12" s="23"/>
      <c r="E12" s="23"/>
      <c r="F12" s="24"/>
    </row>
    <row r="13" spans="1:7" ht="25.5" customHeight="1">
      <c r="A13" s="20"/>
      <c r="B13" s="22"/>
      <c r="C13" s="23"/>
      <c r="D13" s="23"/>
      <c r="E13" s="23"/>
      <c r="F13" s="24"/>
    </row>
    <row r="14" spans="1:7" ht="25.5" customHeight="1">
      <c r="A14" s="20"/>
      <c r="B14" s="22"/>
      <c r="C14" s="23"/>
      <c r="D14" s="23"/>
      <c r="E14" s="23"/>
      <c r="F14" s="24"/>
    </row>
    <row r="15" spans="1:7" ht="25.5" customHeight="1">
      <c r="A15" s="20"/>
      <c r="B15" s="22"/>
      <c r="C15" s="23"/>
      <c r="D15" s="23"/>
      <c r="E15" s="23"/>
      <c r="F15" s="24"/>
    </row>
    <row r="16" spans="1:7" ht="25.5" customHeight="1">
      <c r="A16" s="20"/>
      <c r="B16" s="22"/>
      <c r="C16" s="23"/>
      <c r="D16" s="23"/>
      <c r="E16" s="23"/>
      <c r="F16" s="24"/>
    </row>
    <row r="17" spans="1:7" ht="25.5" customHeight="1">
      <c r="A17" s="20"/>
      <c r="B17" s="22"/>
      <c r="C17" s="23"/>
      <c r="D17" s="23"/>
      <c r="E17" s="23"/>
      <c r="F17" s="24"/>
    </row>
    <row r="18" spans="1:7" ht="25.5" customHeight="1">
      <c r="A18" s="20"/>
      <c r="B18" s="22"/>
      <c r="C18" s="23"/>
      <c r="D18" s="23"/>
      <c r="E18" s="23"/>
      <c r="F18" s="24"/>
    </row>
    <row r="19" spans="1:7" ht="25.5" customHeight="1">
      <c r="A19" s="20"/>
      <c r="B19" s="22"/>
      <c r="C19" s="23"/>
      <c r="D19" s="23"/>
      <c r="E19" s="23"/>
      <c r="F19" s="24"/>
    </row>
    <row r="20" spans="1:7" ht="25.5" customHeight="1">
      <c r="A20" s="20"/>
      <c r="B20" s="22"/>
      <c r="C20" s="23"/>
      <c r="D20" s="23"/>
      <c r="E20" s="23"/>
      <c r="F20" s="24"/>
    </row>
    <row r="21" spans="1:7" ht="25.5" customHeight="1">
      <c r="A21" s="20"/>
      <c r="B21" s="25"/>
      <c r="C21" s="26"/>
      <c r="D21" s="26"/>
      <c r="E21" s="26"/>
      <c r="F21" s="27"/>
    </row>
    <row r="22" spans="1:7" ht="25.5" customHeight="1">
      <c r="A22" s="20"/>
      <c r="B22" s="25"/>
      <c r="C22" s="26"/>
      <c r="D22" s="26"/>
      <c r="E22" s="26"/>
      <c r="F22" s="27"/>
    </row>
    <row r="23" spans="1:7" ht="25.5" customHeight="1">
      <c r="A23" s="20"/>
      <c r="B23" s="25"/>
      <c r="C23" s="26"/>
      <c r="D23" s="26"/>
      <c r="E23" s="26"/>
      <c r="F23" s="27"/>
    </row>
    <row r="24" spans="1:7" ht="25.5" customHeight="1">
      <c r="A24" s="20"/>
      <c r="B24" s="25"/>
      <c r="C24" s="26"/>
      <c r="D24" s="26"/>
      <c r="E24" s="26"/>
      <c r="F24" s="27"/>
    </row>
    <row r="25" spans="1:7" ht="25.5" customHeight="1">
      <c r="A25" s="20"/>
      <c r="B25" s="25"/>
      <c r="C25" s="26"/>
      <c r="D25" s="26"/>
      <c r="E25" s="26"/>
      <c r="F25" s="27"/>
    </row>
    <row r="26" spans="1:7" ht="25.5" customHeight="1">
      <c r="A26" s="20"/>
      <c r="B26" s="25"/>
      <c r="C26" s="26"/>
      <c r="D26" s="26"/>
      <c r="E26" s="26"/>
      <c r="F26" s="27"/>
    </row>
    <row r="31" spans="1:7" ht="12.75" customHeight="1">
      <c r="A31"/>
      <c r="B31"/>
      <c r="C31"/>
      <c r="D31"/>
      <c r="E31"/>
      <c r="F31"/>
      <c r="G31"/>
    </row>
    <row r="32" spans="1:7" ht="12.75" customHeight="1">
      <c r="A32"/>
      <c r="B32"/>
      <c r="C32"/>
      <c r="D32"/>
      <c r="E32"/>
      <c r="F32"/>
      <c r="G32"/>
    </row>
    <row r="33" spans="1:7" ht="12.75" customHeight="1">
      <c r="A33"/>
      <c r="B33"/>
      <c r="C33"/>
      <c r="D33"/>
      <c r="E33"/>
      <c r="F33"/>
      <c r="G33"/>
    </row>
  </sheetData>
  <sheetProtection formatCells="0" formatColumns="0" formatRows="0"/>
  <mergeCells count="1">
    <mergeCell ref="A2:F2"/>
  </mergeCells>
  <phoneticPr fontId="130" type="noConversion"/>
  <printOptions horizontalCentered="1"/>
  <pageMargins left="0.78740157480314998" right="0.39370078740157499" top="1.1811023622047201" bottom="0.78740157480314998" header="0" footer="0.39370078740157499"/>
  <pageSetup paperSize="9" fitToHeight="100" orientation="portrait" horizontalDpi="300" verticalDpi="300" r:id="rId1"/>
  <headerFooter alignWithMargins="0">
    <oddFooter>&amp;C第 &amp;P 页，共 &amp;N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2"/>
  <sheetViews>
    <sheetView showGridLines="0" showZeros="0" workbookViewId="0">
      <selection sqref="A1:XFD5"/>
    </sheetView>
  </sheetViews>
  <sheetFormatPr defaultColWidth="9" defaultRowHeight="12.75" customHeight="1"/>
  <cols>
    <col min="1" max="1" width="19.42578125" style="2" customWidth="1"/>
    <col min="2" max="2" width="47.28515625" style="2" customWidth="1"/>
    <col min="3" max="3" width="33.5703125" style="2" customWidth="1"/>
    <col min="4" max="4" width="2.85546875" style="2" customWidth="1"/>
    <col min="5" max="16" width="9.140625" style="2"/>
  </cols>
  <sheetData>
    <row r="1" spans="1:16" ht="15" customHeight="1">
      <c r="A1" s="3"/>
      <c r="B1" s="3"/>
      <c r="C1"/>
      <c r="D1"/>
      <c r="E1"/>
      <c r="F1"/>
      <c r="G1"/>
      <c r="H1"/>
      <c r="I1"/>
      <c r="J1"/>
      <c r="K1"/>
      <c r="L1"/>
      <c r="M1"/>
      <c r="N1"/>
      <c r="O1"/>
      <c r="P1"/>
    </row>
    <row r="2" spans="1:16" ht="32.25" customHeight="1">
      <c r="A2" s="127" t="s">
        <v>196</v>
      </c>
      <c r="B2" s="127"/>
      <c r="C2" s="127"/>
      <c r="D2"/>
      <c r="E2"/>
      <c r="F2"/>
      <c r="G2"/>
      <c r="H2"/>
      <c r="I2"/>
      <c r="J2"/>
      <c r="K2"/>
      <c r="L2"/>
      <c r="M2"/>
      <c r="N2"/>
      <c r="O2"/>
      <c r="P2"/>
    </row>
    <row r="3" spans="1:16" ht="15" customHeight="1">
      <c r="A3"/>
      <c r="B3"/>
      <c r="C3" s="4" t="s">
        <v>30</v>
      </c>
      <c r="D3"/>
      <c r="E3"/>
      <c r="F3"/>
      <c r="G3"/>
      <c r="H3"/>
      <c r="I3"/>
      <c r="J3"/>
      <c r="K3"/>
      <c r="L3"/>
      <c r="M3"/>
      <c r="N3"/>
      <c r="O3"/>
      <c r="P3"/>
    </row>
    <row r="4" spans="1:16" ht="25.5" customHeight="1">
      <c r="A4" s="140" t="s">
        <v>197</v>
      </c>
      <c r="B4" s="140"/>
      <c r="C4" s="141" t="s">
        <v>34</v>
      </c>
      <c r="D4"/>
      <c r="E4"/>
      <c r="F4"/>
      <c r="G4"/>
      <c r="H4"/>
      <c r="I4"/>
      <c r="J4"/>
      <c r="K4"/>
      <c r="L4"/>
      <c r="M4"/>
      <c r="N4"/>
      <c r="O4"/>
      <c r="P4"/>
    </row>
    <row r="5" spans="1:16" ht="25.5" customHeight="1">
      <c r="A5" s="5" t="s">
        <v>198</v>
      </c>
      <c r="B5" s="5" t="s">
        <v>199</v>
      </c>
      <c r="C5" s="141"/>
      <c r="D5"/>
      <c r="E5"/>
      <c r="F5"/>
      <c r="G5"/>
      <c r="H5"/>
      <c r="I5"/>
      <c r="J5"/>
      <c r="K5"/>
      <c r="L5"/>
      <c r="M5"/>
      <c r="N5"/>
      <c r="O5"/>
      <c r="P5"/>
    </row>
    <row r="6" spans="1:16" ht="25.5" customHeight="1">
      <c r="A6" s="5" t="s">
        <v>101</v>
      </c>
      <c r="B6" s="5"/>
      <c r="C6" s="6"/>
      <c r="D6"/>
      <c r="E6"/>
      <c r="F6"/>
      <c r="G6"/>
      <c r="H6"/>
      <c r="I6"/>
      <c r="J6"/>
      <c r="K6"/>
      <c r="L6"/>
      <c r="M6"/>
      <c r="N6"/>
      <c r="O6"/>
      <c r="P6"/>
    </row>
    <row r="7" spans="1:16" s="1" customFormat="1" ht="26.25" customHeight="1">
      <c r="A7" s="7" t="s">
        <v>124</v>
      </c>
      <c r="B7" s="8" t="s">
        <v>125</v>
      </c>
      <c r="C7" s="9">
        <v>0</v>
      </c>
      <c r="D7" s="10"/>
    </row>
    <row r="8" spans="1:16" ht="26.25" customHeight="1">
      <c r="A8" s="11"/>
      <c r="B8" s="11"/>
      <c r="C8" s="9"/>
      <c r="D8"/>
      <c r="E8"/>
      <c r="F8"/>
      <c r="G8"/>
      <c r="H8"/>
      <c r="I8"/>
      <c r="J8"/>
      <c r="K8"/>
      <c r="L8"/>
      <c r="M8"/>
      <c r="N8"/>
      <c r="O8"/>
      <c r="P8"/>
    </row>
    <row r="9" spans="1:16" ht="26.25" customHeight="1">
      <c r="A9" s="11"/>
      <c r="B9" s="11"/>
      <c r="C9" s="9"/>
      <c r="D9"/>
      <c r="E9"/>
      <c r="F9"/>
      <c r="G9"/>
      <c r="H9"/>
      <c r="I9"/>
      <c r="J9"/>
      <c r="K9"/>
      <c r="L9"/>
      <c r="M9"/>
      <c r="N9"/>
      <c r="O9"/>
      <c r="P9"/>
    </row>
    <row r="10" spans="1:16" ht="26.25" customHeight="1">
      <c r="A10" s="11"/>
      <c r="B10" s="11"/>
      <c r="C10" s="9"/>
    </row>
    <row r="11" spans="1:16" ht="26.25" customHeight="1">
      <c r="A11" s="11"/>
      <c r="B11" s="11"/>
      <c r="C11" s="9"/>
    </row>
    <row r="12" spans="1:16" ht="26.25" customHeight="1">
      <c r="A12" s="11"/>
      <c r="B12" s="11"/>
      <c r="C12" s="9"/>
    </row>
  </sheetData>
  <sheetProtection formatCells="0" formatColumns="0" formatRows="0"/>
  <mergeCells count="3">
    <mergeCell ref="A2:C2"/>
    <mergeCell ref="A4:B4"/>
    <mergeCell ref="C4:C5"/>
  </mergeCells>
  <phoneticPr fontId="130" type="noConversion"/>
  <printOptions horizontalCentered="1"/>
  <pageMargins left="0.78740157480314998" right="0.39370078740157499" top="1.1811023622047201" bottom="0.78740157480314998" header="0" footer="0.39370078740157499"/>
  <pageSetup paperSize="9" scale="92" fitToHeight="100" orientation="portrait" horizontalDpi="300" verticalDpi="300"/>
  <headerFooter alignWithMargins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workbookViewId="0">
      <selection activeCell="B12" sqref="B12"/>
    </sheetView>
  </sheetViews>
  <sheetFormatPr defaultColWidth="11.42578125" defaultRowHeight="12.75"/>
  <cols>
    <col min="1" max="1" width="22.140625" style="96" customWidth="1"/>
    <col min="2" max="2" width="20.85546875" style="96" customWidth="1"/>
    <col min="3" max="3" width="23.140625" style="96" customWidth="1"/>
    <col min="4" max="4" width="27.7109375" style="96" customWidth="1"/>
    <col min="5" max="5" width="33.5703125" style="96" customWidth="1"/>
    <col min="6" max="16384" width="11.42578125" style="96"/>
  </cols>
  <sheetData>
    <row r="1" spans="1:5">
      <c r="A1" s="104"/>
      <c r="B1" s="104"/>
      <c r="C1" s="104"/>
      <c r="D1" s="104"/>
      <c r="E1" s="104"/>
    </row>
    <row r="2" spans="1:5" ht="30" customHeight="1">
      <c r="A2" s="142" t="s">
        <v>205</v>
      </c>
      <c r="B2" s="142"/>
      <c r="C2" s="142"/>
      <c r="D2" s="142"/>
      <c r="E2" s="142"/>
    </row>
    <row r="3" spans="1:5" ht="28.5" customHeight="1">
      <c r="A3" s="105"/>
      <c r="B3" s="105"/>
      <c r="C3" s="105"/>
      <c r="D3" s="105"/>
      <c r="E3" s="106" t="s">
        <v>30</v>
      </c>
    </row>
    <row r="4" spans="1:5" ht="42.75" customHeight="1">
      <c r="A4" s="107" t="s">
        <v>120</v>
      </c>
      <c r="B4" s="107" t="s">
        <v>101</v>
      </c>
      <c r="C4" s="107" t="s">
        <v>206</v>
      </c>
      <c r="D4" s="107" t="s">
        <v>207</v>
      </c>
      <c r="E4" s="107" t="s">
        <v>208</v>
      </c>
    </row>
    <row r="5" spans="1:5" ht="42.75" customHeight="1">
      <c r="A5" s="108"/>
      <c r="B5" s="109"/>
      <c r="C5" s="109"/>
      <c r="D5" s="109"/>
      <c r="E5" s="109"/>
    </row>
  </sheetData>
  <mergeCells count="1">
    <mergeCell ref="A2:E2"/>
  </mergeCells>
  <phoneticPr fontId="130" type="noConversion"/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6"/>
  <sheetViews>
    <sheetView workbookViewId="0">
      <selection activeCell="A5" sqref="A5"/>
    </sheetView>
  </sheetViews>
  <sheetFormatPr defaultColWidth="10.28515625" defaultRowHeight="12.75"/>
  <cols>
    <col min="1" max="1" width="39" style="96" customWidth="1"/>
    <col min="2" max="2" width="44.5703125" style="96" customWidth="1"/>
    <col min="3" max="16384" width="10.28515625" style="96"/>
  </cols>
  <sheetData>
    <row r="1" spans="1:2" ht="43.5" customHeight="1">
      <c r="A1" s="143" t="s">
        <v>204</v>
      </c>
      <c r="B1" s="143"/>
    </row>
    <row r="2" spans="1:2" ht="28.5" customHeight="1">
      <c r="A2" s="97" t="s">
        <v>200</v>
      </c>
    </row>
    <row r="3" spans="1:2">
      <c r="A3" s="144" t="s">
        <v>33</v>
      </c>
      <c r="B3" s="145" t="s">
        <v>34</v>
      </c>
    </row>
    <row r="4" spans="1:2" ht="31.5" customHeight="1">
      <c r="A4" s="144"/>
      <c r="B4" s="145"/>
    </row>
    <row r="5" spans="1:2" ht="33" customHeight="1">
      <c r="A5" s="98" t="s">
        <v>99</v>
      </c>
      <c r="B5" s="99">
        <v>1</v>
      </c>
    </row>
    <row r="6" spans="1:2" ht="33" customHeight="1">
      <c r="A6" s="100" t="s">
        <v>201</v>
      </c>
      <c r="B6" s="101"/>
    </row>
    <row r="7" spans="1:2" ht="33" customHeight="1">
      <c r="A7" s="102" t="s">
        <v>202</v>
      </c>
      <c r="B7" s="101"/>
    </row>
    <row r="8" spans="1:2" ht="33" customHeight="1">
      <c r="A8" s="102"/>
      <c r="B8" s="101"/>
    </row>
    <row r="9" spans="1:2" ht="33" customHeight="1">
      <c r="A9" s="102"/>
      <c r="B9" s="101"/>
    </row>
    <row r="10" spans="1:2" ht="33" customHeight="1">
      <c r="A10" s="102"/>
      <c r="B10" s="101"/>
    </row>
    <row r="11" spans="1:2" ht="33" customHeight="1">
      <c r="A11" s="102"/>
      <c r="B11" s="101"/>
    </row>
    <row r="12" spans="1:2" ht="33" customHeight="1">
      <c r="A12" s="102"/>
      <c r="B12" s="101"/>
    </row>
    <row r="13" spans="1:2" ht="33" customHeight="1">
      <c r="A13" s="102"/>
      <c r="B13" s="101"/>
    </row>
    <row r="14" spans="1:2" ht="33" customHeight="1">
      <c r="A14" s="102"/>
      <c r="B14" s="101"/>
    </row>
    <row r="15" spans="1:2" ht="33" customHeight="1">
      <c r="A15" s="102"/>
      <c r="B15" s="101"/>
    </row>
    <row r="16" spans="1:2" ht="33" customHeight="1">
      <c r="A16" s="103" t="s">
        <v>203</v>
      </c>
    </row>
  </sheetData>
  <mergeCells count="3">
    <mergeCell ref="A1:B1"/>
    <mergeCell ref="A3:A4"/>
    <mergeCell ref="B3:B4"/>
  </mergeCells>
  <phoneticPr fontId="130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0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"/>
  <sheetViews>
    <sheetView workbookViewId="0">
      <selection activeCell="Q1" sqref="Q1"/>
    </sheetView>
  </sheetViews>
  <sheetFormatPr defaultColWidth="10.28515625" defaultRowHeight="12.75"/>
  <cols>
    <col min="1" max="1" width="8.140625" style="96" customWidth="1"/>
    <col min="2" max="2" width="10.28515625" style="96"/>
    <col min="3" max="3" width="10.42578125" style="96" customWidth="1"/>
    <col min="4" max="4" width="6.5703125" style="96" customWidth="1"/>
    <col min="5" max="5" width="3.85546875" style="96" customWidth="1"/>
    <col min="6" max="7" width="4.42578125" style="96" customWidth="1"/>
    <col min="8" max="8" width="4.5703125" style="96" customWidth="1"/>
    <col min="9" max="9" width="2.7109375" style="96" customWidth="1"/>
    <col min="10" max="10" width="4.7109375" style="96" customWidth="1"/>
    <col min="11" max="11" width="6.5703125" style="96" customWidth="1"/>
    <col min="12" max="12" width="5.28515625" style="96" customWidth="1"/>
    <col min="13" max="13" width="6.5703125" style="96" customWidth="1"/>
    <col min="14" max="14" width="3.42578125" style="96" customWidth="1"/>
    <col min="15" max="15" width="2.28515625" style="96" customWidth="1"/>
    <col min="16" max="16" width="4.7109375" style="96" customWidth="1"/>
    <col min="17" max="16384" width="10.28515625" style="96"/>
  </cols>
  <sheetData>
    <row r="1" spans="1:16" ht="27" customHeight="1">
      <c r="A1" s="168" t="s">
        <v>258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8"/>
      <c r="P1" s="168"/>
    </row>
    <row r="2" spans="1:16" ht="14.25">
      <c r="A2" s="110" t="s">
        <v>209</v>
      </c>
    </row>
    <row r="3" spans="1:16" ht="22.5">
      <c r="A3" s="111" t="s">
        <v>210</v>
      </c>
      <c r="B3" s="162" t="s">
        <v>259</v>
      </c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163"/>
      <c r="N3" s="163"/>
      <c r="O3" s="163"/>
      <c r="P3" s="163"/>
    </row>
    <row r="4" spans="1:16" ht="21" customHeight="1">
      <c r="A4" s="111" t="s">
        <v>211</v>
      </c>
      <c r="B4" s="169" t="s">
        <v>260</v>
      </c>
      <c r="C4" s="149"/>
      <c r="D4" s="149"/>
      <c r="E4" s="149"/>
      <c r="F4" s="161" t="s">
        <v>212</v>
      </c>
      <c r="G4" s="161"/>
      <c r="H4" s="161"/>
      <c r="I4" s="161"/>
      <c r="J4" s="170" t="s">
        <v>261</v>
      </c>
      <c r="K4" s="170"/>
      <c r="L4" s="170"/>
      <c r="M4" s="170"/>
      <c r="N4" s="170"/>
      <c r="O4" s="170"/>
      <c r="P4" s="170"/>
    </row>
    <row r="5" spans="1:16" ht="31.5" customHeight="1">
      <c r="A5" s="161" t="s">
        <v>213</v>
      </c>
      <c r="B5" s="161" t="s">
        <v>214</v>
      </c>
      <c r="C5" s="161"/>
      <c r="D5" s="162" t="s">
        <v>262</v>
      </c>
      <c r="E5" s="163"/>
      <c r="F5" s="163"/>
      <c r="G5" s="163"/>
      <c r="H5" s="163"/>
      <c r="I5" s="163"/>
      <c r="J5" s="163"/>
      <c r="K5" s="163"/>
      <c r="L5" s="163"/>
      <c r="M5" s="163"/>
      <c r="N5" s="163"/>
      <c r="O5" s="163"/>
      <c r="P5" s="163"/>
    </row>
    <row r="6" spans="1:16" ht="108.75" customHeight="1">
      <c r="A6" s="161"/>
      <c r="B6" s="161" t="s">
        <v>215</v>
      </c>
      <c r="C6" s="161"/>
      <c r="D6" s="163" t="s">
        <v>263</v>
      </c>
      <c r="E6" s="163"/>
      <c r="F6" s="163"/>
      <c r="G6" s="163"/>
      <c r="H6" s="163"/>
      <c r="I6" s="163"/>
      <c r="J6" s="163"/>
      <c r="K6" s="163"/>
      <c r="L6" s="163"/>
      <c r="M6" s="163"/>
      <c r="N6" s="163"/>
      <c r="O6" s="163"/>
      <c r="P6" s="163"/>
    </row>
    <row r="7" spans="1:16" ht="24.75" customHeight="1">
      <c r="A7" s="161"/>
      <c r="B7" s="161" t="s">
        <v>216</v>
      </c>
      <c r="C7" s="161"/>
      <c r="D7" s="166" t="s">
        <v>217</v>
      </c>
      <c r="E7" s="166"/>
      <c r="F7" s="166"/>
      <c r="G7" s="166"/>
      <c r="H7" s="166"/>
      <c r="I7" s="166"/>
      <c r="J7" s="166"/>
      <c r="K7" s="166"/>
      <c r="L7" s="166"/>
      <c r="M7" s="166"/>
      <c r="N7" s="166"/>
      <c r="O7" s="166"/>
      <c r="P7" s="166"/>
    </row>
    <row r="8" spans="1:16" ht="19.5" customHeight="1">
      <c r="A8" s="161"/>
      <c r="B8" s="161" t="s">
        <v>218</v>
      </c>
      <c r="C8" s="161"/>
      <c r="D8" s="162" t="s">
        <v>264</v>
      </c>
      <c r="E8" s="163"/>
      <c r="F8" s="163"/>
      <c r="G8" s="163"/>
      <c r="H8" s="163"/>
      <c r="I8" s="163"/>
      <c r="J8" s="163"/>
      <c r="K8" s="163"/>
      <c r="L8" s="163"/>
      <c r="M8" s="163"/>
      <c r="N8" s="163"/>
      <c r="O8" s="163"/>
      <c r="P8" s="163"/>
    </row>
    <row r="9" spans="1:16" ht="18" customHeight="1">
      <c r="A9" s="161" t="s">
        <v>219</v>
      </c>
      <c r="B9" s="161" t="s">
        <v>220</v>
      </c>
      <c r="C9" s="161"/>
      <c r="D9" s="166" t="s">
        <v>265</v>
      </c>
      <c r="E9" s="166"/>
      <c r="F9" s="166"/>
      <c r="G9" s="166"/>
      <c r="H9" s="166"/>
      <c r="I9" s="166"/>
      <c r="J9" s="166"/>
      <c r="K9" s="166"/>
      <c r="L9" s="166"/>
      <c r="M9" s="166"/>
      <c r="N9" s="166"/>
      <c r="O9" s="166"/>
      <c r="P9" s="166"/>
    </row>
    <row r="10" spans="1:16" ht="45.75" customHeight="1">
      <c r="A10" s="161"/>
      <c r="B10" s="167" t="s">
        <v>221</v>
      </c>
      <c r="C10" s="167"/>
      <c r="D10" s="162" t="s">
        <v>266</v>
      </c>
      <c r="E10" s="163"/>
      <c r="F10" s="163"/>
      <c r="G10" s="163"/>
      <c r="H10" s="163"/>
      <c r="I10" s="163"/>
      <c r="J10" s="163"/>
      <c r="K10" s="163"/>
      <c r="L10" s="163"/>
      <c r="M10" s="163"/>
      <c r="N10" s="163"/>
      <c r="O10" s="163"/>
      <c r="P10" s="163"/>
    </row>
    <row r="11" spans="1:16" ht="22.5">
      <c r="A11" s="161"/>
      <c r="B11" s="167" t="s">
        <v>222</v>
      </c>
      <c r="C11" s="167"/>
      <c r="D11" s="161" t="s">
        <v>223</v>
      </c>
      <c r="E11" s="161"/>
      <c r="F11" s="161"/>
      <c r="G11" s="161"/>
      <c r="H11" s="161" t="s">
        <v>224</v>
      </c>
      <c r="I11" s="161"/>
      <c r="J11" s="161"/>
      <c r="K11" s="161"/>
      <c r="L11" s="161" t="s">
        <v>225</v>
      </c>
      <c r="M11" s="161"/>
      <c r="N11" s="161"/>
      <c r="O11" s="161"/>
      <c r="P11" s="111" t="s">
        <v>226</v>
      </c>
    </row>
    <row r="12" spans="1:16" ht="22.5" customHeight="1">
      <c r="A12" s="161"/>
      <c r="B12" s="165">
        <v>14</v>
      </c>
      <c r="C12" s="165"/>
      <c r="D12" s="147">
        <v>18</v>
      </c>
      <c r="E12" s="147"/>
      <c r="F12" s="147"/>
      <c r="G12" s="147"/>
      <c r="H12" s="147"/>
      <c r="I12" s="147"/>
      <c r="J12" s="147"/>
      <c r="K12" s="147"/>
      <c r="L12" s="147">
        <v>14</v>
      </c>
      <c r="M12" s="147"/>
      <c r="N12" s="147"/>
      <c r="O12" s="147"/>
      <c r="P12" s="112">
        <v>4</v>
      </c>
    </row>
    <row r="13" spans="1:16" ht="44.25" customHeight="1">
      <c r="A13" s="111" t="s">
        <v>227</v>
      </c>
      <c r="B13" s="162" t="s">
        <v>267</v>
      </c>
      <c r="C13" s="163"/>
      <c r="D13" s="163"/>
      <c r="E13" s="163"/>
      <c r="F13" s="163"/>
      <c r="G13" s="163"/>
      <c r="H13" s="163"/>
      <c r="I13" s="163"/>
      <c r="J13" s="163"/>
      <c r="K13" s="163"/>
      <c r="L13" s="163"/>
      <c r="M13" s="163"/>
      <c r="N13" s="163"/>
      <c r="O13" s="163"/>
      <c r="P13" s="163"/>
    </row>
    <row r="14" spans="1:16" ht="31.5" customHeight="1">
      <c r="A14" s="161" t="s">
        <v>228</v>
      </c>
      <c r="B14" s="111" t="s">
        <v>229</v>
      </c>
      <c r="C14" s="161" t="s">
        <v>230</v>
      </c>
      <c r="D14" s="161"/>
      <c r="E14" s="161"/>
      <c r="F14" s="161"/>
      <c r="G14" s="161" t="s">
        <v>231</v>
      </c>
      <c r="H14" s="161"/>
      <c r="I14" s="161"/>
      <c r="J14" s="161"/>
      <c r="K14" s="161" t="s">
        <v>232</v>
      </c>
      <c r="L14" s="161"/>
      <c r="M14" s="161"/>
      <c r="N14" s="161"/>
      <c r="O14" s="161" t="s">
        <v>233</v>
      </c>
      <c r="P14" s="161"/>
    </row>
    <row r="15" spans="1:16" ht="22.5" customHeight="1">
      <c r="A15" s="161"/>
      <c r="B15" s="113">
        <v>142.94999999999999</v>
      </c>
      <c r="C15" s="149">
        <v>225.14</v>
      </c>
      <c r="D15" s="149"/>
      <c r="E15" s="149"/>
      <c r="F15" s="149"/>
      <c r="G15" s="149">
        <v>225.14</v>
      </c>
      <c r="H15" s="149"/>
      <c r="I15" s="149"/>
      <c r="J15" s="149"/>
      <c r="K15" s="164">
        <v>1</v>
      </c>
      <c r="L15" s="149"/>
      <c r="M15" s="149"/>
      <c r="N15" s="149"/>
      <c r="O15" s="149"/>
      <c r="P15" s="149"/>
    </row>
    <row r="16" spans="1:16" ht="22.5" customHeight="1">
      <c r="A16" s="161" t="s">
        <v>234</v>
      </c>
      <c r="B16" s="161" t="s">
        <v>235</v>
      </c>
      <c r="C16" s="161"/>
      <c r="D16" s="161"/>
      <c r="E16" s="161"/>
      <c r="F16" s="161"/>
      <c r="G16" s="161"/>
      <c r="H16" s="161"/>
      <c r="I16" s="161" t="s">
        <v>236</v>
      </c>
      <c r="J16" s="161"/>
      <c r="K16" s="161"/>
      <c r="L16" s="161"/>
      <c r="M16" s="161"/>
      <c r="N16" s="161"/>
      <c r="O16" s="161"/>
      <c r="P16" s="161"/>
    </row>
    <row r="17" spans="1:16" ht="24" customHeight="1">
      <c r="A17" s="161"/>
      <c r="B17" s="161" t="s">
        <v>237</v>
      </c>
      <c r="C17" s="161"/>
      <c r="D17" s="161"/>
      <c r="E17" s="149"/>
      <c r="F17" s="149"/>
      <c r="G17" s="149"/>
      <c r="H17" s="149"/>
      <c r="I17" s="161" t="s">
        <v>133</v>
      </c>
      <c r="J17" s="161"/>
      <c r="K17" s="161"/>
      <c r="L17" s="161"/>
      <c r="M17" s="161"/>
      <c r="N17" s="149">
        <v>98.59</v>
      </c>
      <c r="O17" s="149"/>
      <c r="P17" s="149"/>
    </row>
    <row r="18" spans="1:16" ht="24" customHeight="1">
      <c r="A18" s="161"/>
      <c r="B18" s="161" t="s">
        <v>238</v>
      </c>
      <c r="C18" s="161"/>
      <c r="D18" s="161"/>
      <c r="E18" s="149">
        <v>102.15</v>
      </c>
      <c r="F18" s="149"/>
      <c r="G18" s="149"/>
      <c r="H18" s="149"/>
      <c r="I18" s="161" t="s">
        <v>134</v>
      </c>
      <c r="J18" s="161"/>
      <c r="K18" s="161"/>
      <c r="L18" s="161"/>
      <c r="M18" s="161"/>
      <c r="N18" s="149">
        <v>3.56</v>
      </c>
      <c r="O18" s="149"/>
      <c r="P18" s="149"/>
    </row>
    <row r="19" spans="1:16" ht="24" customHeight="1">
      <c r="A19" s="161"/>
      <c r="B19" s="161" t="s">
        <v>239</v>
      </c>
      <c r="C19" s="161"/>
      <c r="D19" s="161"/>
      <c r="E19" s="149"/>
      <c r="F19" s="149"/>
      <c r="G19" s="149"/>
      <c r="H19" s="149"/>
      <c r="I19" s="161" t="s">
        <v>240</v>
      </c>
      <c r="J19" s="161"/>
      <c r="K19" s="161"/>
      <c r="L19" s="161"/>
      <c r="M19" s="161"/>
      <c r="N19" s="149"/>
      <c r="O19" s="149"/>
      <c r="P19" s="149"/>
    </row>
    <row r="20" spans="1:16" ht="24" customHeight="1">
      <c r="A20" s="161"/>
      <c r="B20" s="161" t="s">
        <v>241</v>
      </c>
      <c r="C20" s="161"/>
      <c r="D20" s="161"/>
      <c r="E20" s="149">
        <f>SUM(E17:H19)</f>
        <v>102.15</v>
      </c>
      <c r="F20" s="149"/>
      <c r="G20" s="149"/>
      <c r="H20" s="149"/>
      <c r="I20" s="161" t="s">
        <v>242</v>
      </c>
      <c r="J20" s="161"/>
      <c r="K20" s="161"/>
      <c r="L20" s="161"/>
      <c r="M20" s="161"/>
      <c r="N20" s="149">
        <f>SUM(N17:P19)</f>
        <v>102.15</v>
      </c>
      <c r="O20" s="149"/>
      <c r="P20" s="149"/>
    </row>
    <row r="21" spans="1:16" ht="22.5">
      <c r="A21" s="111" t="s">
        <v>243</v>
      </c>
      <c r="B21" s="162" t="s">
        <v>264</v>
      </c>
      <c r="C21" s="163"/>
      <c r="D21" s="163"/>
      <c r="E21" s="163"/>
      <c r="F21" s="163"/>
      <c r="G21" s="163"/>
      <c r="H21" s="163"/>
      <c r="I21" s="163"/>
      <c r="J21" s="163"/>
      <c r="K21" s="163"/>
      <c r="L21" s="163"/>
      <c r="M21" s="163"/>
      <c r="N21" s="163"/>
      <c r="O21" s="163"/>
      <c r="P21" s="163"/>
    </row>
    <row r="22" spans="1:16" ht="24.75" customHeight="1">
      <c r="A22" s="111" t="s">
        <v>244</v>
      </c>
      <c r="B22" s="161" t="s">
        <v>245</v>
      </c>
      <c r="C22" s="161"/>
      <c r="D22" s="161" t="s">
        <v>246</v>
      </c>
      <c r="E22" s="161"/>
      <c r="F22" s="161"/>
      <c r="G22" s="161"/>
      <c r="H22" s="161"/>
      <c r="I22" s="161"/>
      <c r="J22" s="161"/>
      <c r="K22" s="161"/>
      <c r="L22" s="161"/>
      <c r="M22" s="161" t="s">
        <v>247</v>
      </c>
      <c r="N22" s="161"/>
      <c r="O22" s="161"/>
      <c r="P22" s="161"/>
    </row>
    <row r="23" spans="1:16" ht="24.75" customHeight="1">
      <c r="A23" s="151" t="s">
        <v>248</v>
      </c>
      <c r="B23" s="146" t="s">
        <v>249</v>
      </c>
      <c r="C23" s="147"/>
      <c r="D23" s="148" t="s">
        <v>293</v>
      </c>
      <c r="E23" s="149"/>
      <c r="F23" s="149"/>
      <c r="G23" s="149"/>
      <c r="H23" s="149"/>
      <c r="I23" s="149"/>
      <c r="J23" s="149"/>
      <c r="K23" s="149"/>
      <c r="L23" s="149"/>
      <c r="M23" s="149">
        <v>102.15</v>
      </c>
      <c r="N23" s="149"/>
      <c r="O23" s="149"/>
      <c r="P23" s="149"/>
    </row>
    <row r="24" spans="1:16" ht="24.75" customHeight="1">
      <c r="A24" s="152"/>
      <c r="B24" s="153" t="s">
        <v>250</v>
      </c>
      <c r="C24" s="154"/>
      <c r="D24" s="155" t="s">
        <v>251</v>
      </c>
      <c r="E24" s="156"/>
      <c r="F24" s="156"/>
      <c r="G24" s="156"/>
      <c r="H24" s="156"/>
      <c r="I24" s="156"/>
      <c r="J24" s="156"/>
      <c r="K24" s="156"/>
      <c r="L24" s="157"/>
      <c r="M24" s="158">
        <v>1</v>
      </c>
      <c r="N24" s="159"/>
      <c r="O24" s="159"/>
      <c r="P24" s="160"/>
    </row>
    <row r="25" spans="1:16" ht="24.75" customHeight="1">
      <c r="A25" s="114" t="s">
        <v>252</v>
      </c>
      <c r="B25" s="146" t="s">
        <v>253</v>
      </c>
      <c r="C25" s="147"/>
      <c r="D25" s="148" t="s">
        <v>254</v>
      </c>
      <c r="E25" s="149"/>
      <c r="F25" s="149"/>
      <c r="G25" s="149"/>
      <c r="H25" s="149"/>
      <c r="I25" s="149"/>
      <c r="J25" s="149"/>
      <c r="K25" s="149"/>
      <c r="L25" s="149"/>
      <c r="M25" s="148" t="s">
        <v>255</v>
      </c>
      <c r="N25" s="149"/>
      <c r="O25" s="149"/>
      <c r="P25" s="149"/>
    </row>
    <row r="26" spans="1:16" ht="24.75" customHeight="1">
      <c r="A26" s="114" t="s">
        <v>256</v>
      </c>
      <c r="B26" s="146" t="s">
        <v>257</v>
      </c>
      <c r="C26" s="147"/>
      <c r="D26" s="148" t="s">
        <v>257</v>
      </c>
      <c r="E26" s="149"/>
      <c r="F26" s="149"/>
      <c r="G26" s="149"/>
      <c r="H26" s="149"/>
      <c r="I26" s="149"/>
      <c r="J26" s="149"/>
      <c r="K26" s="149"/>
      <c r="L26" s="149"/>
      <c r="M26" s="150" t="s">
        <v>268</v>
      </c>
      <c r="N26" s="150"/>
      <c r="O26" s="150"/>
      <c r="P26" s="150"/>
    </row>
  </sheetData>
  <mergeCells count="73">
    <mergeCell ref="A1:P1"/>
    <mergeCell ref="B3:P3"/>
    <mergeCell ref="B4:E4"/>
    <mergeCell ref="F4:I4"/>
    <mergeCell ref="J4:P4"/>
    <mergeCell ref="B7:C7"/>
    <mergeCell ref="D7:P7"/>
    <mergeCell ref="B8:C8"/>
    <mergeCell ref="D8:P8"/>
    <mergeCell ref="A9:A12"/>
    <mergeCell ref="B9:C9"/>
    <mergeCell ref="D9:P9"/>
    <mergeCell ref="B10:C10"/>
    <mergeCell ref="D10:P10"/>
    <mergeCell ref="A5:A8"/>
    <mergeCell ref="B5:C5"/>
    <mergeCell ref="D5:P5"/>
    <mergeCell ref="B6:C6"/>
    <mergeCell ref="D6:P6"/>
    <mergeCell ref="B11:C11"/>
    <mergeCell ref="D11:G11"/>
    <mergeCell ref="H11:K11"/>
    <mergeCell ref="L11:O11"/>
    <mergeCell ref="B12:C12"/>
    <mergeCell ref="D12:G12"/>
    <mergeCell ref="H12:K12"/>
    <mergeCell ref="L12:O12"/>
    <mergeCell ref="B13:P13"/>
    <mergeCell ref="A14:A15"/>
    <mergeCell ref="C14:F14"/>
    <mergeCell ref="G14:J14"/>
    <mergeCell ref="K14:N14"/>
    <mergeCell ref="O14:P14"/>
    <mergeCell ref="C15:F15"/>
    <mergeCell ref="G15:J15"/>
    <mergeCell ref="K15:N15"/>
    <mergeCell ref="O15:P15"/>
    <mergeCell ref="A16:A20"/>
    <mergeCell ref="B16:H16"/>
    <mergeCell ref="I16:P16"/>
    <mergeCell ref="B17:D17"/>
    <mergeCell ref="E17:H17"/>
    <mergeCell ref="I17:M17"/>
    <mergeCell ref="N17:P17"/>
    <mergeCell ref="B18:D18"/>
    <mergeCell ref="E18:H18"/>
    <mergeCell ref="I18:M18"/>
    <mergeCell ref="N18:P18"/>
    <mergeCell ref="B19:D19"/>
    <mergeCell ref="E19:H19"/>
    <mergeCell ref="I19:M19"/>
    <mergeCell ref="N19:P19"/>
    <mergeCell ref="B21:P21"/>
    <mergeCell ref="B22:C22"/>
    <mergeCell ref="D22:L22"/>
    <mergeCell ref="M22:P22"/>
    <mergeCell ref="B20:D20"/>
    <mergeCell ref="E20:H20"/>
    <mergeCell ref="I20:M20"/>
    <mergeCell ref="N20:P20"/>
    <mergeCell ref="A23:A24"/>
    <mergeCell ref="B23:C23"/>
    <mergeCell ref="D23:L23"/>
    <mergeCell ref="M23:P23"/>
    <mergeCell ref="B24:C24"/>
    <mergeCell ref="D24:L24"/>
    <mergeCell ref="M24:P24"/>
    <mergeCell ref="B25:C25"/>
    <mergeCell ref="D25:L25"/>
    <mergeCell ref="M25:P25"/>
    <mergeCell ref="B26:C26"/>
    <mergeCell ref="D26:L26"/>
    <mergeCell ref="M26:P26"/>
  </mergeCells>
  <phoneticPr fontId="130" type="noConversion"/>
  <pageMargins left="0.7" right="0.7" top="0.75" bottom="0.75" header="0.3" footer="0.3"/>
  <pageSetup paperSize="9" orientation="portrait" horizontalDpi="0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tabSelected="1" workbookViewId="0">
      <selection activeCell="A8" sqref="A8"/>
    </sheetView>
  </sheetViews>
  <sheetFormatPr defaultColWidth="10.28515625" defaultRowHeight="12.75"/>
  <cols>
    <col min="1" max="1" width="10.28515625" style="96"/>
    <col min="2" max="2" width="10.28515625" style="96" customWidth="1"/>
    <col min="3" max="3" width="7.5703125" style="96" customWidth="1"/>
    <col min="4" max="4" width="2.5703125" style="96" customWidth="1"/>
    <col min="5" max="6" width="10.28515625" style="96"/>
    <col min="7" max="7" width="7.28515625" style="96" customWidth="1"/>
    <col min="8" max="8" width="5.42578125" style="96" customWidth="1"/>
    <col min="9" max="9" width="5.28515625" style="96" customWidth="1"/>
    <col min="10" max="10" width="10.28515625" style="96"/>
    <col min="11" max="11" width="6.5703125" style="96" customWidth="1"/>
    <col min="12" max="16384" width="10.28515625" style="96"/>
  </cols>
  <sheetData>
    <row r="1" spans="1:11" ht="40.5" customHeight="1">
      <c r="A1" s="168" t="s">
        <v>283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</row>
    <row r="2" spans="1:11" ht="14.25">
      <c r="A2" s="110" t="s">
        <v>209</v>
      </c>
    </row>
    <row r="3" spans="1:11" ht="45" customHeight="1">
      <c r="A3" s="111" t="s">
        <v>269</v>
      </c>
      <c r="B3" s="147"/>
      <c r="C3" s="147"/>
      <c r="D3" s="147"/>
      <c r="E3" s="147"/>
      <c r="F3" s="161" t="s">
        <v>270</v>
      </c>
      <c r="G3" s="161"/>
      <c r="H3" s="149"/>
      <c r="I3" s="149"/>
      <c r="J3" s="149"/>
      <c r="K3" s="149"/>
    </row>
    <row r="4" spans="1:11" ht="45" customHeight="1">
      <c r="A4" s="111" t="s">
        <v>271</v>
      </c>
      <c r="B4" s="147"/>
      <c r="C4" s="147"/>
      <c r="D4" s="147"/>
      <c r="E4" s="147"/>
      <c r="F4" s="161" t="s">
        <v>272</v>
      </c>
      <c r="G4" s="161"/>
      <c r="H4" s="149"/>
      <c r="I4" s="149"/>
      <c r="J4" s="149"/>
      <c r="K4" s="149"/>
    </row>
    <row r="5" spans="1:11" ht="45" customHeight="1">
      <c r="A5" s="111" t="s">
        <v>273</v>
      </c>
      <c r="B5" s="147"/>
      <c r="C5" s="147"/>
      <c r="D5" s="147"/>
      <c r="E5" s="147"/>
      <c r="F5" s="161" t="s">
        <v>274</v>
      </c>
      <c r="G5" s="161"/>
      <c r="H5" s="149"/>
      <c r="I5" s="149"/>
      <c r="J5" s="149"/>
      <c r="K5" s="149"/>
    </row>
    <row r="6" spans="1:11" ht="45" customHeight="1">
      <c r="A6" s="111" t="s">
        <v>275</v>
      </c>
      <c r="B6" s="147"/>
      <c r="C6" s="147"/>
      <c r="D6" s="147"/>
      <c r="E6" s="147"/>
      <c r="F6" s="161" t="s">
        <v>276</v>
      </c>
      <c r="G6" s="161"/>
      <c r="H6" s="149"/>
      <c r="I6" s="149"/>
      <c r="J6" s="149"/>
      <c r="K6" s="149"/>
    </row>
    <row r="7" spans="1:11" ht="45" customHeight="1">
      <c r="A7" s="111" t="s">
        <v>277</v>
      </c>
      <c r="B7" s="115" t="s">
        <v>278</v>
      </c>
      <c r="C7" s="149"/>
      <c r="D7" s="149"/>
      <c r="E7" s="172" t="s">
        <v>279</v>
      </c>
      <c r="F7" s="172"/>
      <c r="G7" s="149"/>
      <c r="H7" s="149"/>
      <c r="I7" s="172" t="s">
        <v>280</v>
      </c>
      <c r="J7" s="172"/>
      <c r="K7" s="113"/>
    </row>
    <row r="8" spans="1:11" ht="37.5" customHeight="1">
      <c r="A8" s="111" t="s">
        <v>281</v>
      </c>
      <c r="B8" s="173"/>
      <c r="C8" s="173"/>
      <c r="D8" s="173"/>
      <c r="E8" s="173"/>
      <c r="F8" s="173"/>
      <c r="G8" s="173"/>
      <c r="H8" s="173"/>
      <c r="I8" s="173"/>
      <c r="J8" s="173"/>
      <c r="K8" s="173"/>
    </row>
    <row r="9" spans="1:11" ht="45.75" customHeight="1">
      <c r="A9" s="111" t="s">
        <v>244</v>
      </c>
      <c r="B9" s="161" t="s">
        <v>245</v>
      </c>
      <c r="C9" s="161"/>
      <c r="D9" s="161" t="s">
        <v>246</v>
      </c>
      <c r="E9" s="161"/>
      <c r="F9" s="161"/>
      <c r="G9" s="161"/>
      <c r="H9" s="161"/>
      <c r="I9" s="161"/>
      <c r="J9" s="161" t="s">
        <v>282</v>
      </c>
      <c r="K9" s="161"/>
    </row>
    <row r="10" spans="1:11" ht="38.25" customHeight="1">
      <c r="A10" s="112"/>
      <c r="B10" s="147"/>
      <c r="C10" s="147"/>
      <c r="D10" s="147"/>
      <c r="E10" s="147"/>
      <c r="F10" s="147"/>
      <c r="G10" s="147"/>
      <c r="H10" s="147"/>
      <c r="I10" s="147"/>
      <c r="J10" s="147"/>
      <c r="K10" s="147"/>
    </row>
    <row r="11" spans="1:11" ht="38.25" customHeight="1">
      <c r="A11" s="112"/>
      <c r="B11" s="147"/>
      <c r="C11" s="147"/>
      <c r="D11" s="147"/>
      <c r="E11" s="147"/>
      <c r="F11" s="147"/>
      <c r="G11" s="147"/>
      <c r="H11" s="147"/>
      <c r="I11" s="147"/>
      <c r="J11" s="147"/>
      <c r="K11" s="147"/>
    </row>
    <row r="12" spans="1:11" ht="38.25" customHeight="1">
      <c r="A12" s="112"/>
      <c r="B12" s="147"/>
      <c r="C12" s="147"/>
      <c r="D12" s="147"/>
      <c r="E12" s="147"/>
      <c r="F12" s="147"/>
      <c r="G12" s="147"/>
      <c r="H12" s="147"/>
      <c r="I12" s="147"/>
      <c r="J12" s="147"/>
      <c r="K12" s="147"/>
    </row>
    <row r="13" spans="1:11" ht="38.25" customHeight="1">
      <c r="A13" s="112"/>
      <c r="B13" s="147"/>
      <c r="C13" s="147"/>
      <c r="D13" s="147"/>
      <c r="E13" s="147"/>
      <c r="F13" s="147"/>
      <c r="G13" s="147"/>
      <c r="H13" s="147"/>
      <c r="I13" s="147"/>
      <c r="J13" s="147"/>
      <c r="K13" s="147"/>
    </row>
    <row r="14" spans="1:11" ht="38.25" customHeight="1">
      <c r="A14" s="112"/>
      <c r="B14" s="147"/>
      <c r="C14" s="147"/>
      <c r="D14" s="147"/>
      <c r="E14" s="147"/>
      <c r="F14" s="147"/>
      <c r="G14" s="147"/>
      <c r="H14" s="147"/>
      <c r="I14" s="147"/>
      <c r="J14" s="171"/>
      <c r="K14" s="171"/>
    </row>
  </sheetData>
  <mergeCells count="36">
    <mergeCell ref="A1:K1"/>
    <mergeCell ref="B3:E3"/>
    <mergeCell ref="F3:G3"/>
    <mergeCell ref="H3:K3"/>
    <mergeCell ref="B4:E4"/>
    <mergeCell ref="F4:G4"/>
    <mergeCell ref="H4:K4"/>
    <mergeCell ref="B9:C9"/>
    <mergeCell ref="D9:I9"/>
    <mergeCell ref="J9:K9"/>
    <mergeCell ref="B5:E5"/>
    <mergeCell ref="F5:G5"/>
    <mergeCell ref="H5:K5"/>
    <mergeCell ref="B6:E6"/>
    <mergeCell ref="F6:G6"/>
    <mergeCell ref="H6:K6"/>
    <mergeCell ref="C7:D7"/>
    <mergeCell ref="E7:F7"/>
    <mergeCell ref="G7:H7"/>
    <mergeCell ref="I7:J7"/>
    <mergeCell ref="B8:K8"/>
    <mergeCell ref="B10:C10"/>
    <mergeCell ref="D10:I10"/>
    <mergeCell ref="J10:K10"/>
    <mergeCell ref="B11:C11"/>
    <mergeCell ref="D11:I11"/>
    <mergeCell ref="J11:K11"/>
    <mergeCell ref="B14:C14"/>
    <mergeCell ref="D14:I14"/>
    <mergeCell ref="J14:K14"/>
    <mergeCell ref="B12:C12"/>
    <mergeCell ref="D12:I12"/>
    <mergeCell ref="J12:K12"/>
    <mergeCell ref="B13:C13"/>
    <mergeCell ref="D13:I13"/>
    <mergeCell ref="J13:K13"/>
  </mergeCells>
  <phoneticPr fontId="130" type="noConversion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showGridLines="0" showZeros="0" workbookViewId="0">
      <selection activeCell="G10" sqref="G10"/>
    </sheetView>
  </sheetViews>
  <sheetFormatPr defaultColWidth="9" defaultRowHeight="12.75" customHeight="1"/>
  <cols>
    <col min="1" max="1" width="9.140625" style="2"/>
    <col min="2" max="2" width="65.28515625" style="2" customWidth="1"/>
    <col min="3" max="3" width="45.7109375" style="2" customWidth="1"/>
    <col min="4" max="4" width="9.140625" style="2"/>
  </cols>
  <sheetData>
    <row r="1" spans="1:4" ht="24.75" customHeight="1">
      <c r="A1"/>
      <c r="B1"/>
      <c r="C1"/>
      <c r="D1"/>
    </row>
    <row r="2" spans="1:4" ht="24.75" customHeight="1">
      <c r="A2"/>
      <c r="B2" s="127" t="s">
        <v>10</v>
      </c>
      <c r="C2" s="127"/>
      <c r="D2"/>
    </row>
    <row r="3" spans="1:4" ht="24.75" customHeight="1">
      <c r="A3"/>
      <c r="B3" s="91"/>
      <c r="C3"/>
      <c r="D3"/>
    </row>
    <row r="4" spans="1:4" ht="24.75" customHeight="1">
      <c r="A4"/>
      <c r="B4" s="117" t="s">
        <v>11</v>
      </c>
      <c r="C4" s="117" t="s">
        <v>12</v>
      </c>
      <c r="D4"/>
    </row>
    <row r="5" spans="1:4" ht="24.75" customHeight="1">
      <c r="A5"/>
      <c r="B5" s="118" t="s">
        <v>13</v>
      </c>
      <c r="C5" s="119"/>
      <c r="D5"/>
    </row>
    <row r="6" spans="1:4" ht="24.75" customHeight="1">
      <c r="A6"/>
      <c r="B6" s="118" t="s">
        <v>14</v>
      </c>
      <c r="C6" s="119" t="s">
        <v>15</v>
      </c>
      <c r="D6"/>
    </row>
    <row r="7" spans="1:4" ht="24.75" customHeight="1">
      <c r="A7"/>
      <c r="B7" s="118" t="s">
        <v>16</v>
      </c>
      <c r="C7" s="119" t="s">
        <v>17</v>
      </c>
      <c r="D7"/>
    </row>
    <row r="8" spans="1:4" ht="24.75" customHeight="1">
      <c r="A8"/>
      <c r="B8" s="118" t="s">
        <v>18</v>
      </c>
      <c r="C8" s="119"/>
      <c r="D8"/>
    </row>
    <row r="9" spans="1:4" ht="24.75" customHeight="1">
      <c r="A9"/>
      <c r="B9" s="118" t="s">
        <v>19</v>
      </c>
      <c r="C9" s="119" t="s">
        <v>20</v>
      </c>
      <c r="D9"/>
    </row>
    <row r="10" spans="1:4" ht="24.75" customHeight="1">
      <c r="A10"/>
      <c r="B10" s="118" t="s">
        <v>21</v>
      </c>
      <c r="C10" s="119" t="s">
        <v>22</v>
      </c>
      <c r="D10"/>
    </row>
    <row r="11" spans="1:4" ht="24.75" customHeight="1">
      <c r="A11"/>
      <c r="B11" s="120" t="s">
        <v>23</v>
      </c>
      <c r="C11" s="119" t="s">
        <v>24</v>
      </c>
      <c r="D11"/>
    </row>
    <row r="12" spans="1:4" ht="24.75" customHeight="1">
      <c r="A12"/>
      <c r="B12" s="118" t="s">
        <v>25</v>
      </c>
      <c r="C12" s="119" t="s">
        <v>26</v>
      </c>
      <c r="D12"/>
    </row>
    <row r="13" spans="1:4" ht="24.75" customHeight="1">
      <c r="A13"/>
      <c r="B13" s="118" t="s">
        <v>27</v>
      </c>
      <c r="C13" s="121"/>
      <c r="D13"/>
    </row>
    <row r="14" spans="1:4" ht="24.75" customHeight="1">
      <c r="A14"/>
      <c r="B14" s="118" t="s">
        <v>28</v>
      </c>
      <c r="C14" s="121"/>
      <c r="D14"/>
    </row>
    <row r="15" spans="1:4" s="96" customFormat="1" ht="30" customHeight="1">
      <c r="A15" s="104"/>
      <c r="B15" s="122" t="s">
        <v>288</v>
      </c>
      <c r="C15" s="123" t="s">
        <v>289</v>
      </c>
    </row>
    <row r="16" spans="1:4" s="96" customFormat="1" ht="30" customHeight="1">
      <c r="A16" s="116"/>
      <c r="B16" s="122" t="s">
        <v>290</v>
      </c>
      <c r="C16" s="123"/>
    </row>
    <row r="17" spans="1:4" s="96" customFormat="1" ht="30" customHeight="1">
      <c r="A17" s="104"/>
      <c r="B17" s="122" t="s">
        <v>291</v>
      </c>
      <c r="C17" s="123"/>
    </row>
    <row r="18" spans="1:4" s="96" customFormat="1" ht="30" customHeight="1">
      <c r="A18" s="104"/>
      <c r="B18" s="122" t="s">
        <v>292</v>
      </c>
      <c r="C18" s="123" t="s">
        <v>289</v>
      </c>
    </row>
    <row r="19" spans="1:4" ht="24.75" customHeight="1">
      <c r="A19"/>
      <c r="C19"/>
      <c r="D19"/>
    </row>
    <row r="20" spans="1:4" ht="24.75" customHeight="1">
      <c r="A20"/>
      <c r="C20"/>
      <c r="D20"/>
    </row>
    <row r="21" spans="1:4" ht="24.75" customHeight="1">
      <c r="A21"/>
      <c r="C21"/>
      <c r="D21"/>
    </row>
    <row r="22" spans="1:4" ht="24.75" customHeight="1">
      <c r="A22"/>
      <c r="C22"/>
      <c r="D22"/>
    </row>
    <row r="23" spans="1:4" ht="24.75" customHeight="1">
      <c r="A23"/>
      <c r="C23"/>
      <c r="D23"/>
    </row>
    <row r="24" spans="1:4" ht="24.75" customHeight="1">
      <c r="A24"/>
      <c r="C24"/>
      <c r="D24"/>
    </row>
    <row r="25" spans="1:4" ht="24.75" customHeight="1">
      <c r="A25"/>
      <c r="C25"/>
      <c r="D25"/>
    </row>
  </sheetData>
  <sheetProtection formatCells="0" formatColumns="0" formatRows="0"/>
  <mergeCells count="1">
    <mergeCell ref="B2:C2"/>
  </mergeCells>
  <phoneticPr fontId="130" type="noConversion"/>
  <hyperlinks>
    <hyperlink ref="B5" location="'1'!A1" display="（1）部门收支总体情况表"/>
    <hyperlink ref="B6" location="'2'!A1" display="（2）部门收入总体情况表"/>
    <hyperlink ref="B7" location="'3'!A1" display="（3）部门支出总体情况表"/>
    <hyperlink ref="B8" location="'4'!A1" display="（4）财政拨款收支总体情况表"/>
    <hyperlink ref="B9" location="'5'!A1" display="（5）财政拨款支出表"/>
    <hyperlink ref="B10" location="'6'!A1" display="（6）一般公共预算支出情况表"/>
    <hyperlink ref="B11" location="'7'!A1" display="（7）一般公共预算基本支出情况表"/>
    <hyperlink ref="B12" location="'8'!A1" display="（8）一般公共预算“三公”经费安排表"/>
    <hyperlink ref="B13" location="'9'!A1" display="（9）一般公共预算机关运行经费"/>
    <hyperlink ref="B14" location="'10'!Print_Titles" display="（10）政府性基金预算支出情况表"/>
  </hyperlinks>
  <pageMargins left="0.97916666666666696" right="0.97916666666666696" top="0.97916666666666696" bottom="0.97916666666666696" header="0.5" footer="0.5"/>
  <pageSetup paperSize="9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7"/>
  <sheetViews>
    <sheetView showZeros="0" workbookViewId="0">
      <selection activeCell="D15" sqref="D15"/>
    </sheetView>
  </sheetViews>
  <sheetFormatPr defaultColWidth="9.140625" defaultRowHeight="12.75" customHeight="1"/>
  <cols>
    <col min="1" max="1" width="34.85546875" style="74" customWidth="1"/>
    <col min="2" max="2" width="27.28515625" style="74" customWidth="1"/>
    <col min="3" max="3" width="34.5703125" style="74" customWidth="1"/>
    <col min="4" max="4" width="27.42578125" style="74" customWidth="1"/>
    <col min="5" max="5" width="31.28515625" style="74" customWidth="1"/>
    <col min="6" max="16384" width="9.140625" style="75"/>
  </cols>
  <sheetData>
    <row r="1" spans="1:5" ht="24.75" customHeight="1">
      <c r="A1" s="76"/>
    </row>
    <row r="2" spans="1:5" ht="24.75" customHeight="1">
      <c r="A2" s="128" t="s">
        <v>29</v>
      </c>
      <c r="B2" s="128"/>
      <c r="C2" s="128"/>
      <c r="D2" s="128"/>
    </row>
    <row r="3" spans="1:5" ht="24.75" customHeight="1">
      <c r="A3" s="77"/>
      <c r="B3" s="78"/>
      <c r="C3" s="78"/>
      <c r="D3" s="79" t="s">
        <v>30</v>
      </c>
    </row>
    <row r="4" spans="1:5" ht="24.75" customHeight="1">
      <c r="A4" s="129" t="s">
        <v>31</v>
      </c>
      <c r="B4" s="129"/>
      <c r="C4" s="129" t="s">
        <v>32</v>
      </c>
      <c r="D4" s="129"/>
    </row>
    <row r="5" spans="1:5" ht="24.75" customHeight="1">
      <c r="A5" s="80" t="s">
        <v>33</v>
      </c>
      <c r="B5" s="80" t="s">
        <v>34</v>
      </c>
      <c r="C5" s="80" t="s">
        <v>33</v>
      </c>
      <c r="D5" s="80" t="s">
        <v>34</v>
      </c>
    </row>
    <row r="6" spans="1:5" s="73" customFormat="1" ht="21.95" customHeight="1">
      <c r="A6" s="68" t="s">
        <v>35</v>
      </c>
      <c r="B6" s="81">
        <f>B7+B8</f>
        <v>1021461</v>
      </c>
      <c r="C6" s="55" t="s">
        <v>36</v>
      </c>
      <c r="D6" s="82"/>
      <c r="E6" s="83"/>
    </row>
    <row r="7" spans="1:5" s="73" customFormat="1" ht="21.95" customHeight="1">
      <c r="A7" s="68" t="s">
        <v>37</v>
      </c>
      <c r="B7" s="82">
        <v>1021461</v>
      </c>
      <c r="C7" s="55" t="s">
        <v>38</v>
      </c>
      <c r="D7" s="82"/>
      <c r="E7" s="83"/>
    </row>
    <row r="8" spans="1:5" s="73" customFormat="1" ht="21.95" customHeight="1">
      <c r="A8" s="68" t="s">
        <v>39</v>
      </c>
      <c r="B8" s="82"/>
      <c r="C8" s="55" t="s">
        <v>40</v>
      </c>
      <c r="D8" s="82"/>
      <c r="E8" s="83"/>
    </row>
    <row r="9" spans="1:5" s="73" customFormat="1" ht="21.95" customHeight="1">
      <c r="A9" s="68" t="s">
        <v>41</v>
      </c>
      <c r="B9" s="82">
        <f>B10+B11</f>
        <v>0</v>
      </c>
      <c r="C9" s="55" t="s">
        <v>42</v>
      </c>
      <c r="D9" s="82"/>
      <c r="E9" s="83"/>
    </row>
    <row r="10" spans="1:5" s="73" customFormat="1" ht="21.95" customHeight="1">
      <c r="A10" s="68" t="s">
        <v>43</v>
      </c>
      <c r="B10" s="82"/>
      <c r="C10" s="55" t="s">
        <v>44</v>
      </c>
      <c r="D10" s="82"/>
      <c r="E10" s="83"/>
    </row>
    <row r="11" spans="1:5" s="73" customFormat="1" ht="21.95" customHeight="1">
      <c r="A11" s="68" t="s">
        <v>45</v>
      </c>
      <c r="B11" s="82"/>
      <c r="C11" s="55" t="s">
        <v>46</v>
      </c>
      <c r="D11" s="82"/>
      <c r="E11" s="83"/>
    </row>
    <row r="12" spans="1:5" s="73" customFormat="1" ht="21.95" customHeight="1">
      <c r="A12" s="68" t="s">
        <v>47</v>
      </c>
      <c r="B12" s="82">
        <f>B13+B14+B15</f>
        <v>1900000</v>
      </c>
      <c r="C12" s="55" t="s">
        <v>48</v>
      </c>
      <c r="D12" s="82"/>
      <c r="E12" s="83"/>
    </row>
    <row r="13" spans="1:5" s="73" customFormat="1" ht="21.95" customHeight="1">
      <c r="A13" s="68" t="s">
        <v>49</v>
      </c>
      <c r="B13" s="82">
        <v>0</v>
      </c>
      <c r="C13" s="55" t="s">
        <v>50</v>
      </c>
      <c r="D13" s="82"/>
      <c r="E13" s="83"/>
    </row>
    <row r="14" spans="1:5" s="73" customFormat="1" ht="21.95" customHeight="1">
      <c r="A14" s="68" t="s">
        <v>51</v>
      </c>
      <c r="B14" s="82">
        <v>1900000</v>
      </c>
      <c r="C14" s="55" t="s">
        <v>52</v>
      </c>
      <c r="D14" s="82"/>
      <c r="E14" s="83"/>
    </row>
    <row r="15" spans="1:5" s="73" customFormat="1" ht="21.95" customHeight="1">
      <c r="A15" s="68" t="s">
        <v>53</v>
      </c>
      <c r="B15" s="81">
        <v>0</v>
      </c>
      <c r="C15" s="55" t="s">
        <v>54</v>
      </c>
      <c r="D15" s="81">
        <v>2921461</v>
      </c>
      <c r="E15" s="83"/>
    </row>
    <row r="16" spans="1:5" s="73" customFormat="1" ht="21.95" customHeight="1">
      <c r="A16" s="68" t="s">
        <v>55</v>
      </c>
      <c r="B16" s="81">
        <v>0</v>
      </c>
      <c r="C16" s="55" t="s">
        <v>56</v>
      </c>
      <c r="D16" s="82"/>
      <c r="E16" s="83"/>
    </row>
    <row r="17" spans="1:5" s="73" customFormat="1" ht="21.95" customHeight="1">
      <c r="A17" s="68" t="s">
        <v>57</v>
      </c>
      <c r="B17" s="81">
        <v>0</v>
      </c>
      <c r="C17" s="55" t="s">
        <v>58</v>
      </c>
      <c r="D17" s="82"/>
      <c r="E17" s="83"/>
    </row>
    <row r="18" spans="1:5" s="73" customFormat="1" ht="21.95" customHeight="1">
      <c r="A18" s="68" t="s">
        <v>59</v>
      </c>
      <c r="B18" s="81">
        <v>0</v>
      </c>
      <c r="C18" s="55" t="s">
        <v>60</v>
      </c>
      <c r="D18" s="82"/>
      <c r="E18" s="83"/>
    </row>
    <row r="19" spans="1:5" s="73" customFormat="1" ht="21.95" customHeight="1">
      <c r="A19" s="68" t="s">
        <v>61</v>
      </c>
      <c r="B19" s="81">
        <v>0</v>
      </c>
      <c r="C19" s="55" t="s">
        <v>62</v>
      </c>
      <c r="D19" s="82"/>
      <c r="E19" s="83"/>
    </row>
    <row r="20" spans="1:5" s="73" customFormat="1" ht="21.95" customHeight="1">
      <c r="A20" s="68"/>
      <c r="B20" s="81"/>
      <c r="C20" s="55" t="s">
        <v>63</v>
      </c>
      <c r="D20" s="82"/>
      <c r="E20" s="83"/>
    </row>
    <row r="21" spans="1:5" s="73" customFormat="1" ht="21.95" customHeight="1">
      <c r="A21" s="68"/>
      <c r="B21" s="81"/>
      <c r="C21" s="55" t="s">
        <v>64</v>
      </c>
      <c r="D21" s="82"/>
      <c r="E21" s="83"/>
    </row>
    <row r="22" spans="1:5" s="73" customFormat="1" ht="21.95" customHeight="1">
      <c r="A22" s="68"/>
      <c r="B22" s="81"/>
      <c r="C22" s="55" t="s">
        <v>65</v>
      </c>
      <c r="D22" s="82"/>
      <c r="E22" s="83"/>
    </row>
    <row r="23" spans="1:5" s="73" customFormat="1" ht="21.95" customHeight="1">
      <c r="A23" s="68"/>
      <c r="B23" s="81"/>
      <c r="C23" s="55" t="s">
        <v>66</v>
      </c>
      <c r="D23" s="82"/>
      <c r="E23" s="83"/>
    </row>
    <row r="24" spans="1:5" s="73" customFormat="1" ht="21.95" customHeight="1">
      <c r="A24" s="68"/>
      <c r="B24" s="81"/>
      <c r="C24" s="55" t="s">
        <v>67</v>
      </c>
      <c r="D24" s="82"/>
      <c r="E24" s="83"/>
    </row>
    <row r="25" spans="1:5" s="73" customFormat="1" ht="21.95" customHeight="1">
      <c r="A25" s="68"/>
      <c r="B25" s="81"/>
      <c r="C25" s="55" t="s">
        <v>68</v>
      </c>
      <c r="D25" s="82"/>
      <c r="E25" s="83"/>
    </row>
    <row r="26" spans="1:5" s="73" customFormat="1" ht="21.95" customHeight="1">
      <c r="A26" s="68"/>
      <c r="B26" s="81"/>
      <c r="C26" s="55" t="s">
        <v>69</v>
      </c>
      <c r="D26" s="82">
        <v>0</v>
      </c>
      <c r="E26" s="83"/>
    </row>
    <row r="27" spans="1:5" s="73" customFormat="1" ht="21.95" customHeight="1">
      <c r="A27" s="68"/>
      <c r="B27" s="81"/>
      <c r="C27" s="55" t="s">
        <v>70</v>
      </c>
      <c r="D27" s="82">
        <v>0</v>
      </c>
      <c r="E27" s="83"/>
    </row>
    <row r="28" spans="1:5" s="73" customFormat="1" ht="21.95" customHeight="1">
      <c r="A28" s="68"/>
      <c r="B28" s="81"/>
      <c r="C28" s="55" t="s">
        <v>71</v>
      </c>
      <c r="D28" s="82">
        <v>0</v>
      </c>
      <c r="E28" s="83"/>
    </row>
    <row r="29" spans="1:5" s="73" customFormat="1" ht="21.95" customHeight="1">
      <c r="A29" s="68"/>
      <c r="B29" s="81"/>
      <c r="C29" s="55" t="s">
        <v>72</v>
      </c>
      <c r="D29" s="82">
        <v>0</v>
      </c>
      <c r="E29" s="83"/>
    </row>
    <row r="30" spans="1:5" s="73" customFormat="1" ht="21.95" customHeight="1">
      <c r="A30" s="68"/>
      <c r="B30" s="81"/>
      <c r="C30" s="55" t="s">
        <v>73</v>
      </c>
      <c r="D30" s="82">
        <v>0</v>
      </c>
      <c r="E30" s="83"/>
    </row>
    <row r="31" spans="1:5" s="73" customFormat="1" ht="21.95" customHeight="1">
      <c r="A31" s="68"/>
      <c r="B31" s="81"/>
      <c r="C31" s="55" t="s">
        <v>74</v>
      </c>
      <c r="D31" s="82">
        <v>0</v>
      </c>
      <c r="E31" s="83"/>
    </row>
    <row r="32" spans="1:5" s="73" customFormat="1" ht="21.95" customHeight="1">
      <c r="A32" s="68"/>
      <c r="B32" s="81"/>
      <c r="C32" s="55" t="s">
        <v>75</v>
      </c>
      <c r="D32" s="82">
        <v>0</v>
      </c>
      <c r="E32" s="83"/>
    </row>
    <row r="33" spans="1:5" s="73" customFormat="1" ht="21.95" customHeight="1">
      <c r="A33" s="68"/>
      <c r="B33" s="81"/>
      <c r="C33" s="55" t="s">
        <v>76</v>
      </c>
      <c r="D33" s="82">
        <v>0</v>
      </c>
      <c r="E33" s="83"/>
    </row>
    <row r="34" spans="1:5" s="73" customFormat="1" ht="21.95" customHeight="1">
      <c r="A34" s="68"/>
      <c r="B34" s="81"/>
      <c r="C34" s="55" t="s">
        <v>77</v>
      </c>
      <c r="D34" s="82">
        <v>0</v>
      </c>
      <c r="E34" s="83"/>
    </row>
    <row r="35" spans="1:5" ht="21.95" customHeight="1">
      <c r="A35" s="70"/>
      <c r="B35" s="84"/>
      <c r="C35" s="85"/>
      <c r="D35" s="86"/>
    </row>
    <row r="36" spans="1:5" s="73" customFormat="1" ht="21.95" customHeight="1">
      <c r="A36" s="72" t="s">
        <v>78</v>
      </c>
      <c r="B36" s="87">
        <f>B6+B9+B12+B16+B17+B18+B19</f>
        <v>2921461</v>
      </c>
      <c r="C36" s="88" t="s">
        <v>79</v>
      </c>
      <c r="D36" s="87">
        <f>SUM(D6:D34)</f>
        <v>2921461</v>
      </c>
      <c r="E36" s="83"/>
    </row>
    <row r="37" spans="1:5" s="73" customFormat="1" ht="21.95" customHeight="1">
      <c r="A37" s="68" t="s">
        <v>80</v>
      </c>
      <c r="B37" s="89">
        <f>B38+B41+B44+B45</f>
        <v>0</v>
      </c>
      <c r="C37" s="55" t="s">
        <v>81</v>
      </c>
      <c r="D37" s="87">
        <v>0</v>
      </c>
      <c r="E37" s="83"/>
    </row>
    <row r="38" spans="1:5" s="73" customFormat="1" ht="21.95" customHeight="1">
      <c r="A38" s="68" t="s">
        <v>82</v>
      </c>
      <c r="B38" s="82">
        <f>B39+B40</f>
        <v>0</v>
      </c>
      <c r="C38" s="55"/>
      <c r="D38" s="82"/>
      <c r="E38" s="83"/>
    </row>
    <row r="39" spans="1:5" s="73" customFormat="1" ht="21.95" customHeight="1">
      <c r="A39" s="68" t="s">
        <v>83</v>
      </c>
      <c r="B39" s="82">
        <v>0</v>
      </c>
      <c r="C39" s="90"/>
      <c r="D39" s="82"/>
      <c r="E39" s="83"/>
    </row>
    <row r="40" spans="1:5" s="73" customFormat="1" ht="21.95" customHeight="1">
      <c r="A40" s="68" t="s">
        <v>84</v>
      </c>
      <c r="B40" s="82">
        <v>0</v>
      </c>
      <c r="C40" s="90"/>
      <c r="D40" s="82"/>
      <c r="E40" s="83"/>
    </row>
    <row r="41" spans="1:5" s="73" customFormat="1" ht="21.95" customHeight="1">
      <c r="A41" s="68" t="s">
        <v>85</v>
      </c>
      <c r="B41" s="82">
        <f>B43+B42</f>
        <v>0</v>
      </c>
      <c r="C41" s="90"/>
      <c r="D41" s="82"/>
      <c r="E41" s="83"/>
    </row>
    <row r="42" spans="1:5" s="73" customFormat="1" ht="21.95" customHeight="1">
      <c r="A42" s="68" t="s">
        <v>86</v>
      </c>
      <c r="B42" s="82">
        <v>0</v>
      </c>
      <c r="C42" s="90"/>
      <c r="D42" s="82"/>
      <c r="E42" s="83"/>
    </row>
    <row r="43" spans="1:5" s="73" customFormat="1" ht="21.95" customHeight="1">
      <c r="A43" s="68" t="s">
        <v>87</v>
      </c>
      <c r="B43" s="82">
        <v>0</v>
      </c>
      <c r="C43" s="90"/>
      <c r="D43" s="82"/>
      <c r="E43" s="83"/>
    </row>
    <row r="44" spans="1:5" s="73" customFormat="1" ht="21.95" customHeight="1">
      <c r="A44" s="68" t="s">
        <v>88</v>
      </c>
      <c r="B44" s="82">
        <v>0</v>
      </c>
      <c r="C44" s="90"/>
      <c r="D44" s="82"/>
      <c r="E44" s="83"/>
    </row>
    <row r="45" spans="1:5" s="73" customFormat="1" ht="21.95" customHeight="1">
      <c r="A45" s="68" t="s">
        <v>89</v>
      </c>
      <c r="B45" s="82">
        <v>0</v>
      </c>
      <c r="C45" s="90"/>
      <c r="D45" s="82"/>
      <c r="E45" s="83"/>
    </row>
    <row r="46" spans="1:5" s="73" customFormat="1" ht="21.95" customHeight="1">
      <c r="A46" s="72" t="s">
        <v>90</v>
      </c>
      <c r="B46" s="87">
        <f>B36+B37</f>
        <v>2921461</v>
      </c>
      <c r="C46" s="88" t="s">
        <v>91</v>
      </c>
      <c r="D46" s="87">
        <f>D36+D37</f>
        <v>2921461</v>
      </c>
      <c r="E46" s="83"/>
    </row>
    <row r="47" spans="1:5" ht="27" customHeight="1"/>
  </sheetData>
  <sheetProtection formatCells="0" formatColumns="0" formatRows="0"/>
  <mergeCells count="3">
    <mergeCell ref="A2:D2"/>
    <mergeCell ref="A4:B4"/>
    <mergeCell ref="C4:D4"/>
  </mergeCells>
  <phoneticPr fontId="130" type="noConversion"/>
  <printOptions horizontalCentered="1"/>
  <pageMargins left="0.59027777777777801" right="0.39370078740157499" top="0.70833333333333304" bottom="0.78740157480314998" header="0" footer="0.39370078740157499"/>
  <pageSetup paperSize="9" scale="70" fitToHeight="100" orientation="portrait" horizontalDpi="300" verticalDpi="300"/>
  <headerFooter alignWithMargins="0"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9"/>
  <sheetViews>
    <sheetView showZeros="0" workbookViewId="0">
      <selection activeCell="M16" sqref="M16"/>
    </sheetView>
  </sheetViews>
  <sheetFormatPr defaultColWidth="9" defaultRowHeight="12.75" customHeight="1"/>
  <cols>
    <col min="1" max="1" width="45.140625" style="2" customWidth="1"/>
    <col min="2" max="2" width="40.7109375" style="2" customWidth="1"/>
    <col min="3" max="3" width="31.28515625" style="2" customWidth="1"/>
  </cols>
  <sheetData>
    <row r="1" spans="1:3" ht="24.75" customHeight="1">
      <c r="A1" s="12"/>
    </row>
    <row r="2" spans="1:3" ht="24.75" customHeight="1">
      <c r="A2" s="127" t="s">
        <v>92</v>
      </c>
      <c r="B2" s="127"/>
    </row>
    <row r="3" spans="1:3" ht="24.75" customHeight="1">
      <c r="A3" s="67"/>
      <c r="B3" s="4" t="s">
        <v>30</v>
      </c>
    </row>
    <row r="4" spans="1:3" ht="24" customHeight="1">
      <c r="A4" s="33" t="s">
        <v>33</v>
      </c>
      <c r="B4" s="33" t="s">
        <v>34</v>
      </c>
    </row>
    <row r="5" spans="1:3" s="1" customFormat="1" ht="24.95" customHeight="1">
      <c r="A5" s="68" t="s">
        <v>35</v>
      </c>
      <c r="B5" s="44">
        <f>B6+B7</f>
        <v>1021461</v>
      </c>
      <c r="C5" s="10"/>
    </row>
    <row r="6" spans="1:3" s="1" customFormat="1" ht="24.95" customHeight="1">
      <c r="A6" s="68" t="s">
        <v>37</v>
      </c>
      <c r="B6" s="69">
        <v>1021461</v>
      </c>
      <c r="C6" s="10"/>
    </row>
    <row r="7" spans="1:3" s="1" customFormat="1" ht="24.95" customHeight="1">
      <c r="A7" s="68" t="s">
        <v>39</v>
      </c>
      <c r="B7" s="69"/>
      <c r="C7" s="10"/>
    </row>
    <row r="8" spans="1:3" s="1" customFormat="1" ht="24.95" customHeight="1">
      <c r="A8" s="68" t="s">
        <v>41</v>
      </c>
      <c r="B8" s="69">
        <f>B9+B10</f>
        <v>0</v>
      </c>
      <c r="C8" s="10"/>
    </row>
    <row r="9" spans="1:3" s="1" customFormat="1" ht="24.95" customHeight="1">
      <c r="A9" s="68" t="s">
        <v>43</v>
      </c>
      <c r="B9" s="69"/>
      <c r="C9" s="10"/>
    </row>
    <row r="10" spans="1:3" s="1" customFormat="1" ht="24.95" customHeight="1">
      <c r="A10" s="68" t="s">
        <v>45</v>
      </c>
      <c r="B10" s="69"/>
      <c r="C10" s="10"/>
    </row>
    <row r="11" spans="1:3" s="1" customFormat="1" ht="24.95" customHeight="1">
      <c r="A11" s="68" t="s">
        <v>47</v>
      </c>
      <c r="B11" s="69">
        <f>SUM(B12:B14)</f>
        <v>1900000</v>
      </c>
      <c r="C11" s="10"/>
    </row>
    <row r="12" spans="1:3" s="1" customFormat="1" ht="24.95" customHeight="1">
      <c r="A12" s="68" t="s">
        <v>49</v>
      </c>
      <c r="B12" s="69"/>
      <c r="C12" s="10"/>
    </row>
    <row r="13" spans="1:3" s="1" customFormat="1" ht="24.95" customHeight="1">
      <c r="A13" s="68" t="s">
        <v>51</v>
      </c>
      <c r="B13" s="69">
        <v>1900000</v>
      </c>
      <c r="C13" s="10"/>
    </row>
    <row r="14" spans="1:3" s="1" customFormat="1" ht="24.95" customHeight="1">
      <c r="A14" s="68" t="s">
        <v>53</v>
      </c>
      <c r="B14" s="69"/>
      <c r="C14" s="10"/>
    </row>
    <row r="15" spans="1:3" s="1" customFormat="1" ht="24.95" customHeight="1">
      <c r="A15" s="68" t="s">
        <v>55</v>
      </c>
      <c r="B15" s="69"/>
      <c r="C15" s="10"/>
    </row>
    <row r="16" spans="1:3" s="1" customFormat="1" ht="24.95" customHeight="1">
      <c r="A16" s="68" t="s">
        <v>57</v>
      </c>
      <c r="B16" s="69"/>
      <c r="C16" s="10"/>
    </row>
    <row r="17" spans="1:3" s="1" customFormat="1" ht="24.95" customHeight="1">
      <c r="A17" s="68" t="s">
        <v>59</v>
      </c>
      <c r="B17" s="69"/>
      <c r="C17" s="10"/>
    </row>
    <row r="18" spans="1:3" s="1" customFormat="1" ht="24.95" customHeight="1">
      <c r="A18" s="68" t="s">
        <v>61</v>
      </c>
      <c r="B18" s="69"/>
      <c r="C18" s="10"/>
    </row>
    <row r="19" spans="1:3" s="1" customFormat="1" ht="24.95" customHeight="1">
      <c r="A19" s="68" t="s">
        <v>80</v>
      </c>
      <c r="B19" s="44">
        <f>B20+B23+B26+B27</f>
        <v>0</v>
      </c>
      <c r="C19" s="10"/>
    </row>
    <row r="20" spans="1:3" s="1" customFormat="1" ht="24.95" customHeight="1">
      <c r="A20" s="68" t="s">
        <v>82</v>
      </c>
      <c r="B20" s="44">
        <f>B21+B22</f>
        <v>0</v>
      </c>
      <c r="C20" s="10"/>
    </row>
    <row r="21" spans="1:3" s="1" customFormat="1" ht="24.95" customHeight="1">
      <c r="A21" s="68" t="s">
        <v>83</v>
      </c>
      <c r="B21" s="44"/>
      <c r="C21" s="10"/>
    </row>
    <row r="22" spans="1:3" s="1" customFormat="1" ht="24.95" customHeight="1">
      <c r="A22" s="68" t="s">
        <v>84</v>
      </c>
      <c r="B22" s="44"/>
      <c r="C22" s="10"/>
    </row>
    <row r="23" spans="1:3" s="1" customFormat="1" ht="24.95" customHeight="1">
      <c r="A23" s="68" t="s">
        <v>85</v>
      </c>
      <c r="B23" s="44">
        <f>B24+B25</f>
        <v>0</v>
      </c>
      <c r="C23" s="10"/>
    </row>
    <row r="24" spans="1:3" s="1" customFormat="1" ht="24.95" customHeight="1">
      <c r="A24" s="68" t="s">
        <v>86</v>
      </c>
      <c r="B24" s="44"/>
      <c r="C24" s="10"/>
    </row>
    <row r="25" spans="1:3" s="1" customFormat="1" ht="24.95" customHeight="1">
      <c r="A25" s="68" t="s">
        <v>87</v>
      </c>
      <c r="B25" s="44"/>
      <c r="C25" s="10"/>
    </row>
    <row r="26" spans="1:3" s="1" customFormat="1" ht="24.95" customHeight="1">
      <c r="A26" s="68" t="s">
        <v>88</v>
      </c>
      <c r="B26" s="44"/>
      <c r="C26" s="10"/>
    </row>
    <row r="27" spans="1:3" s="1" customFormat="1" ht="24.95" customHeight="1">
      <c r="A27" s="68" t="s">
        <v>89</v>
      </c>
      <c r="B27" s="44"/>
      <c r="C27" s="10"/>
    </row>
    <row r="28" spans="1:3" ht="24.95" customHeight="1">
      <c r="A28" s="70"/>
      <c r="B28" s="71"/>
    </row>
    <row r="29" spans="1:3" s="1" customFormat="1" ht="24.95" customHeight="1">
      <c r="A29" s="72" t="s">
        <v>90</v>
      </c>
      <c r="B29" s="43">
        <f>B5+B8+B11+B15+B16+B17+B18+B19</f>
        <v>2921461</v>
      </c>
      <c r="C29" s="10"/>
    </row>
  </sheetData>
  <sheetProtection formatCells="0" formatColumns="0" formatRows="0"/>
  <mergeCells count="1">
    <mergeCell ref="A2:B2"/>
  </mergeCells>
  <phoneticPr fontId="130" type="noConversion"/>
  <printOptions horizontalCentered="1"/>
  <pageMargins left="0.59027777777777801" right="0.39370078740157499" top="0.51180555555555596" bottom="0.78740157480314998" header="0" footer="0.39370078740157499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showZeros="0" topLeftCell="A6" workbookViewId="0">
      <selection activeCell="E3" sqref="E3"/>
    </sheetView>
  </sheetViews>
  <sheetFormatPr defaultColWidth="9" defaultRowHeight="12.75" customHeight="1"/>
  <cols>
    <col min="1" max="1" width="14.42578125" style="2" customWidth="1"/>
    <col min="2" max="2" width="35.28515625" style="2" customWidth="1"/>
    <col min="3" max="3" width="21.42578125" style="2" customWidth="1"/>
    <col min="4" max="5" width="19.7109375" style="2" customWidth="1"/>
    <col min="6" max="6" width="6.85546875" style="2" customWidth="1"/>
    <col min="10" max="10" width="9.5703125"/>
    <col min="12" max="13" width="9.5703125"/>
  </cols>
  <sheetData>
    <row r="1" spans="1:6" ht="17.25" customHeight="1">
      <c r="A1" s="12"/>
      <c r="B1" s="12"/>
    </row>
    <row r="2" spans="1:6" ht="24.75" customHeight="1">
      <c r="A2" s="130" t="s">
        <v>93</v>
      </c>
      <c r="B2" s="130"/>
      <c r="C2" s="130"/>
      <c r="D2" s="130"/>
      <c r="E2" s="130"/>
    </row>
    <row r="3" spans="1:6" ht="24.75" customHeight="1">
      <c r="A3" s="62"/>
      <c r="B3" s="62"/>
      <c r="C3" s="62"/>
      <c r="E3" s="63" t="s">
        <v>30</v>
      </c>
    </row>
    <row r="4" spans="1:6" ht="24.75" customHeight="1">
      <c r="A4" s="131" t="s">
        <v>94</v>
      </c>
      <c r="B4" s="131" t="s">
        <v>95</v>
      </c>
      <c r="C4" s="131" t="s">
        <v>96</v>
      </c>
      <c r="D4" s="131" t="s">
        <v>97</v>
      </c>
      <c r="E4" s="131" t="s">
        <v>98</v>
      </c>
    </row>
    <row r="5" spans="1:6" ht="24.75" customHeight="1">
      <c r="A5" s="131"/>
      <c r="B5" s="131"/>
      <c r="C5" s="131"/>
      <c r="D5" s="131"/>
      <c r="E5" s="131"/>
    </row>
    <row r="6" spans="1:6" ht="18" customHeight="1">
      <c r="A6" s="29" t="s">
        <v>99</v>
      </c>
      <c r="B6" s="29" t="s">
        <v>100</v>
      </c>
      <c r="C6" s="29">
        <v>1</v>
      </c>
      <c r="D6" s="29">
        <v>2</v>
      </c>
      <c r="E6" s="29">
        <v>3</v>
      </c>
    </row>
    <row r="7" spans="1:6" s="1" customFormat="1" ht="24" customHeight="1">
      <c r="A7" s="21"/>
      <c r="B7" s="21" t="s">
        <v>101</v>
      </c>
      <c r="C7" s="39">
        <f>C8</f>
        <v>2921461</v>
      </c>
      <c r="D7" s="39">
        <f>D8</f>
        <v>2921461</v>
      </c>
      <c r="E7" s="39">
        <f>E8</f>
        <v>0</v>
      </c>
      <c r="F7" s="10"/>
    </row>
    <row r="8" spans="1:6" ht="24" customHeight="1">
      <c r="A8" s="21" t="s">
        <v>102</v>
      </c>
      <c r="B8" s="40" t="s">
        <v>103</v>
      </c>
      <c r="C8" s="39">
        <f>D8+E8</f>
        <v>2921461</v>
      </c>
      <c r="D8" s="39">
        <f>D9+D21+D11+D14+D17</f>
        <v>2921461</v>
      </c>
      <c r="E8" s="39">
        <f>E9+E21+E11+E14+E17</f>
        <v>0</v>
      </c>
    </row>
    <row r="9" spans="1:6" ht="24" customHeight="1">
      <c r="A9" s="7" t="s">
        <v>104</v>
      </c>
      <c r="B9" s="8" t="s">
        <v>105</v>
      </c>
      <c r="C9" s="39">
        <v>2921461</v>
      </c>
      <c r="D9" s="39">
        <f>D10</f>
        <v>2921461</v>
      </c>
      <c r="E9" s="39">
        <f>E10</f>
        <v>0</v>
      </c>
    </row>
    <row r="10" spans="1:6" s="61" customFormat="1" ht="24" customHeight="1">
      <c r="A10" s="22" t="s">
        <v>106</v>
      </c>
      <c r="B10" s="64" t="s">
        <v>107</v>
      </c>
      <c r="C10" s="42">
        <v>2921461</v>
      </c>
      <c r="D10" s="24">
        <v>2921461</v>
      </c>
      <c r="E10" s="42"/>
    </row>
    <row r="11" spans="1:6" ht="24" customHeight="1">
      <c r="A11" s="7"/>
      <c r="B11" s="8"/>
      <c r="C11" s="39"/>
      <c r="D11" s="39"/>
      <c r="E11" s="39"/>
    </row>
    <row r="12" spans="1:6" ht="24" customHeight="1">
      <c r="A12" s="41"/>
      <c r="B12" s="37"/>
      <c r="C12" s="39"/>
      <c r="D12" s="42"/>
      <c r="E12" s="42"/>
    </row>
    <row r="13" spans="1:6" ht="24" customHeight="1">
      <c r="A13" s="41"/>
      <c r="B13" s="37"/>
      <c r="C13" s="39"/>
      <c r="D13" s="42"/>
      <c r="E13" s="42"/>
    </row>
    <row r="14" spans="1:6" ht="24" customHeight="1">
      <c r="A14" s="7"/>
      <c r="B14" s="8"/>
      <c r="C14" s="39"/>
      <c r="D14" s="39"/>
      <c r="E14" s="39">
        <f>E16</f>
        <v>0</v>
      </c>
    </row>
    <row r="15" spans="1:6" ht="24" customHeight="1">
      <c r="A15" s="41"/>
      <c r="B15" s="37"/>
      <c r="C15" s="39"/>
      <c r="D15" s="42"/>
      <c r="E15" s="39"/>
    </row>
    <row r="16" spans="1:6" ht="24" customHeight="1">
      <c r="A16" s="41"/>
      <c r="B16" s="37"/>
      <c r="C16" s="39"/>
      <c r="D16" s="42"/>
      <c r="E16" s="42"/>
    </row>
    <row r="17" spans="1:5" ht="24" customHeight="1">
      <c r="A17" s="7"/>
      <c r="B17" s="8"/>
      <c r="C17" s="39"/>
      <c r="D17" s="39"/>
      <c r="E17" s="39"/>
    </row>
    <row r="18" spans="1:5" ht="24" customHeight="1">
      <c r="A18" s="41"/>
      <c r="B18" s="37"/>
      <c r="C18" s="39"/>
      <c r="D18" s="42"/>
      <c r="E18" s="42"/>
    </row>
    <row r="19" spans="1:5" ht="24" customHeight="1">
      <c r="A19" s="41"/>
      <c r="B19" s="37"/>
      <c r="C19" s="39"/>
      <c r="D19" s="42"/>
      <c r="E19" s="42"/>
    </row>
    <row r="20" spans="1:5" ht="24" customHeight="1">
      <c r="A20" s="41"/>
      <c r="B20" s="37"/>
      <c r="C20" s="39"/>
      <c r="D20" s="42"/>
      <c r="E20" s="42"/>
    </row>
    <row r="21" spans="1:5" ht="24" customHeight="1">
      <c r="A21" s="7"/>
      <c r="B21" s="40"/>
      <c r="C21" s="39"/>
      <c r="D21" s="39"/>
      <c r="E21" s="39"/>
    </row>
    <row r="22" spans="1:5" ht="24" customHeight="1">
      <c r="A22" s="41"/>
      <c r="B22" s="23"/>
      <c r="C22" s="39"/>
      <c r="D22" s="42"/>
      <c r="E22" s="42"/>
    </row>
    <row r="23" spans="1:5" ht="24" customHeight="1">
      <c r="A23" s="23"/>
      <c r="B23" s="23"/>
      <c r="C23" s="65"/>
      <c r="D23" s="66"/>
      <c r="E23" s="66"/>
    </row>
    <row r="24" spans="1:5" ht="24" customHeight="1">
      <c r="A24" s="21"/>
      <c r="B24" s="21"/>
      <c r="C24" s="65"/>
      <c r="D24" s="65"/>
      <c r="E24" s="65"/>
    </row>
    <row r="25" spans="1:5" ht="24" customHeight="1">
      <c r="A25" s="21"/>
      <c r="B25" s="21"/>
      <c r="C25" s="65"/>
      <c r="D25" s="65"/>
      <c r="E25" s="65"/>
    </row>
    <row r="26" spans="1:5" ht="24" customHeight="1">
      <c r="A26" s="23"/>
      <c r="B26" s="23"/>
      <c r="C26" s="65"/>
      <c r="D26" s="66"/>
      <c r="E26" s="66"/>
    </row>
    <row r="27" spans="1:5" ht="24" customHeight="1">
      <c r="A27" s="23"/>
      <c r="B27" s="23"/>
      <c r="C27" s="65"/>
      <c r="D27" s="66"/>
      <c r="E27" s="66"/>
    </row>
    <row r="28" spans="1:5" ht="24" customHeight="1">
      <c r="A28" s="23"/>
      <c r="B28" s="23"/>
      <c r="C28" s="65"/>
      <c r="D28" s="66"/>
      <c r="E28" s="66"/>
    </row>
    <row r="29" spans="1:5" ht="24" customHeight="1">
      <c r="A29" s="21"/>
      <c r="B29" s="21"/>
      <c r="C29" s="65"/>
      <c r="D29" s="65"/>
      <c r="E29" s="65"/>
    </row>
    <row r="30" spans="1:5" ht="24" customHeight="1">
      <c r="A30" s="23"/>
      <c r="B30" s="23"/>
      <c r="C30" s="65"/>
      <c r="D30" s="66"/>
      <c r="E30" s="66"/>
    </row>
    <row r="31" spans="1:5" ht="24" customHeight="1">
      <c r="A31" s="23"/>
      <c r="B31" s="23"/>
      <c r="C31" s="65"/>
      <c r="D31" s="66"/>
      <c r="E31" s="66"/>
    </row>
    <row r="32" spans="1:5" ht="24" customHeight="1">
      <c r="A32" s="21"/>
      <c r="B32" s="21"/>
      <c r="C32" s="65"/>
      <c r="D32" s="65"/>
      <c r="E32" s="65"/>
    </row>
    <row r="33" spans="1:5" ht="24" customHeight="1">
      <c r="A33" s="21"/>
      <c r="B33" s="21"/>
      <c r="C33" s="65"/>
      <c r="D33" s="65"/>
      <c r="E33" s="65"/>
    </row>
    <row r="34" spans="1:5" ht="24" customHeight="1">
      <c r="A34" s="23"/>
      <c r="B34" s="23"/>
      <c r="C34" s="65"/>
      <c r="D34" s="66"/>
      <c r="E34" s="66"/>
    </row>
    <row r="35" spans="1:5" ht="24" customHeight="1">
      <c r="A35" s="21"/>
      <c r="B35" s="21"/>
      <c r="C35" s="65"/>
      <c r="D35" s="65"/>
      <c r="E35" s="65"/>
    </row>
    <row r="36" spans="1:5" ht="24" customHeight="1">
      <c r="A36" s="23"/>
      <c r="B36" s="23"/>
      <c r="C36" s="65"/>
      <c r="D36" s="66"/>
      <c r="E36" s="66"/>
    </row>
  </sheetData>
  <sheetProtection formatCells="0" formatColumns="0" formatRows="0"/>
  <mergeCells count="6">
    <mergeCell ref="A2:E2"/>
    <mergeCell ref="A4:A5"/>
    <mergeCell ref="B4:B5"/>
    <mergeCell ref="C4:C5"/>
    <mergeCell ref="D4:D5"/>
    <mergeCell ref="E4:E5"/>
  </mergeCells>
  <phoneticPr fontId="130" type="noConversion"/>
  <printOptions horizontalCentered="1"/>
  <pageMargins left="0.78740157480314998" right="0.39370078740157499" top="1.1811023622047201" bottom="0.78740157480314998" header="0" footer="0.39370078740157499"/>
  <pageSetup paperSize="9" scale="83" fitToHeight="100" orientation="portrait" horizontalDpi="300" verticalDpi="300"/>
  <headerFooter alignWithMargins="0"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U37"/>
  <sheetViews>
    <sheetView showGridLines="0" showZeros="0" workbookViewId="0">
      <selection activeCell="D3" sqref="D3"/>
    </sheetView>
  </sheetViews>
  <sheetFormatPr defaultColWidth="9" defaultRowHeight="12.75" customHeight="1"/>
  <cols>
    <col min="1" max="1" width="37.28515625" style="2" customWidth="1"/>
    <col min="2" max="2" width="24.5703125" style="2" customWidth="1"/>
    <col min="3" max="3" width="35.85546875" style="2" customWidth="1"/>
    <col min="4" max="4" width="28" style="2" customWidth="1"/>
    <col min="5" max="99" width="9" style="2" customWidth="1"/>
  </cols>
  <sheetData>
    <row r="1" spans="1:99" ht="25.5" customHeight="1">
      <c r="A1" s="12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</row>
    <row r="2" spans="1:99" ht="25.5" customHeight="1">
      <c r="A2" s="132" t="s">
        <v>108</v>
      </c>
      <c r="B2" s="132"/>
      <c r="C2" s="132"/>
      <c r="D2" s="132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5"/>
      <c r="AI2" s="45"/>
      <c r="AJ2" s="45"/>
      <c r="AK2" s="45"/>
      <c r="AL2" s="45"/>
      <c r="AM2" s="45"/>
      <c r="AN2" s="45"/>
      <c r="AO2" s="45"/>
      <c r="AP2" s="45"/>
      <c r="AQ2" s="45"/>
      <c r="AR2" s="45"/>
      <c r="AS2" s="45"/>
      <c r="AT2" s="45"/>
      <c r="AU2" s="45"/>
      <c r="AV2" s="45"/>
      <c r="AW2" s="45"/>
      <c r="AX2" s="45"/>
      <c r="AY2" s="45"/>
      <c r="AZ2" s="45"/>
      <c r="BA2" s="45"/>
      <c r="BB2" s="45"/>
      <c r="BC2" s="45"/>
      <c r="BD2" s="45"/>
      <c r="BE2" s="45"/>
      <c r="BF2" s="45"/>
      <c r="BG2" s="45"/>
      <c r="BH2" s="45"/>
      <c r="BI2" s="45"/>
      <c r="BJ2" s="45"/>
      <c r="BK2" s="45"/>
      <c r="BL2" s="45"/>
      <c r="BM2" s="45"/>
      <c r="BN2" s="45"/>
      <c r="BO2" s="45"/>
      <c r="BP2" s="45"/>
      <c r="BQ2" s="45"/>
      <c r="BR2" s="45"/>
      <c r="BS2" s="45"/>
      <c r="BT2" s="45"/>
      <c r="BU2" s="45"/>
      <c r="BV2" s="45"/>
      <c r="BW2" s="45"/>
      <c r="BX2" s="45"/>
      <c r="BY2" s="45"/>
      <c r="BZ2" s="45"/>
      <c r="CA2" s="45"/>
      <c r="CB2" s="45"/>
      <c r="CC2" s="45"/>
      <c r="CD2" s="45"/>
      <c r="CE2" s="45"/>
      <c r="CF2" s="45"/>
      <c r="CG2" s="45"/>
      <c r="CH2" s="45"/>
      <c r="CI2" s="45"/>
      <c r="CJ2" s="45"/>
      <c r="CK2" s="45"/>
      <c r="CL2" s="45"/>
      <c r="CM2" s="45"/>
      <c r="CN2" s="45"/>
      <c r="CO2" s="45"/>
      <c r="CP2" s="45"/>
      <c r="CQ2" s="45"/>
      <c r="CR2" s="45"/>
      <c r="CS2" s="45"/>
      <c r="CT2" s="45"/>
    </row>
    <row r="3" spans="1:99" ht="16.5" customHeight="1">
      <c r="B3" s="46"/>
      <c r="C3" s="47"/>
      <c r="D3" s="4" t="s">
        <v>30</v>
      </c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  <c r="AH3" s="48"/>
      <c r="AI3" s="48"/>
      <c r="AJ3" s="48"/>
      <c r="AK3" s="48"/>
      <c r="AL3" s="48"/>
      <c r="AM3" s="48"/>
      <c r="AN3" s="48"/>
      <c r="AO3" s="48"/>
      <c r="AP3" s="48"/>
      <c r="AQ3" s="48"/>
      <c r="AR3" s="48"/>
      <c r="AS3" s="48"/>
      <c r="AT3" s="48"/>
      <c r="AU3" s="48"/>
      <c r="AV3" s="48"/>
      <c r="AW3" s="48"/>
      <c r="AX3" s="48"/>
      <c r="AY3" s="48"/>
      <c r="AZ3" s="48"/>
      <c r="BA3" s="48"/>
      <c r="BB3" s="48"/>
      <c r="BC3" s="48"/>
      <c r="BD3" s="48"/>
      <c r="BE3" s="48"/>
      <c r="BF3" s="48"/>
      <c r="BG3" s="48"/>
      <c r="BH3" s="48"/>
      <c r="BI3" s="48"/>
      <c r="BJ3" s="48"/>
      <c r="BK3" s="48"/>
      <c r="BL3" s="48"/>
      <c r="BM3" s="48"/>
      <c r="BN3" s="48"/>
      <c r="BO3" s="48"/>
      <c r="BP3" s="48"/>
      <c r="BQ3" s="48"/>
      <c r="BR3" s="48"/>
      <c r="BS3" s="48"/>
      <c r="BT3" s="48"/>
      <c r="BU3" s="48"/>
      <c r="BV3" s="48"/>
      <c r="BW3" s="48"/>
      <c r="BX3" s="48"/>
      <c r="BY3" s="48"/>
      <c r="BZ3" s="48"/>
      <c r="CA3" s="48"/>
      <c r="CB3" s="48"/>
      <c r="CC3" s="48"/>
      <c r="CD3" s="48"/>
      <c r="CE3" s="48"/>
      <c r="CF3" s="48"/>
      <c r="CG3" s="48"/>
      <c r="CH3" s="48"/>
      <c r="CI3" s="48"/>
      <c r="CJ3" s="48"/>
      <c r="CK3" s="48"/>
      <c r="CL3" s="48"/>
      <c r="CM3" s="48"/>
      <c r="CN3" s="48"/>
      <c r="CO3" s="48"/>
      <c r="CP3" s="48"/>
      <c r="CQ3" s="48"/>
      <c r="CR3" s="48"/>
      <c r="CS3" s="48"/>
      <c r="CT3" s="48"/>
    </row>
    <row r="4" spans="1:99" ht="27" customHeight="1">
      <c r="A4" s="133" t="s">
        <v>109</v>
      </c>
      <c r="B4" s="133"/>
      <c r="C4" s="133" t="s">
        <v>110</v>
      </c>
      <c r="D4" s="133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</row>
    <row r="5" spans="1:99" ht="27" customHeight="1">
      <c r="A5" s="14" t="s">
        <v>33</v>
      </c>
      <c r="B5" s="14" t="s">
        <v>34</v>
      </c>
      <c r="C5" s="14" t="s">
        <v>33</v>
      </c>
      <c r="D5" s="14" t="s">
        <v>101</v>
      </c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</row>
    <row r="6" spans="1:99" s="1" customFormat="1" ht="33" customHeight="1">
      <c r="A6" s="49" t="s">
        <v>111</v>
      </c>
      <c r="B6" s="50">
        <f>B7+B8+B9</f>
        <v>1021461</v>
      </c>
      <c r="C6" s="49" t="s">
        <v>112</v>
      </c>
      <c r="D6" s="50">
        <f>SUM(D7:D35)</f>
        <v>1021461</v>
      </c>
      <c r="E6" s="51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  <c r="Y6" s="52"/>
      <c r="Z6" s="52"/>
      <c r="AA6" s="52"/>
      <c r="AB6" s="52"/>
      <c r="AC6" s="52"/>
      <c r="AD6" s="52"/>
      <c r="AE6" s="52"/>
      <c r="AF6" s="52"/>
      <c r="AG6" s="52"/>
      <c r="AH6" s="52"/>
      <c r="AI6" s="52"/>
      <c r="AJ6" s="52"/>
      <c r="AK6" s="52"/>
      <c r="AL6" s="52"/>
      <c r="AM6" s="52"/>
      <c r="AN6" s="52"/>
      <c r="AO6" s="52"/>
      <c r="AP6" s="52"/>
      <c r="AQ6" s="52"/>
      <c r="AR6" s="52"/>
      <c r="AS6" s="52"/>
      <c r="AT6" s="52"/>
      <c r="AU6" s="52"/>
      <c r="AV6" s="52"/>
      <c r="AW6" s="52"/>
      <c r="AX6" s="52"/>
      <c r="AY6" s="52"/>
      <c r="AZ6" s="52"/>
      <c r="BA6" s="52"/>
      <c r="BB6" s="52"/>
      <c r="BC6" s="52"/>
      <c r="BD6" s="52"/>
      <c r="BE6" s="52"/>
      <c r="BF6" s="52"/>
      <c r="BG6" s="52"/>
      <c r="BH6" s="52"/>
      <c r="BI6" s="52"/>
      <c r="BJ6" s="52"/>
      <c r="BK6" s="52"/>
      <c r="BL6" s="52"/>
      <c r="BM6" s="52"/>
      <c r="BN6" s="52"/>
      <c r="BO6" s="52"/>
      <c r="BP6" s="52"/>
      <c r="BQ6" s="52"/>
      <c r="BR6" s="52"/>
      <c r="BS6" s="52"/>
      <c r="BT6" s="52"/>
      <c r="BU6" s="52"/>
      <c r="BV6" s="52"/>
      <c r="BW6" s="52"/>
      <c r="BX6" s="52"/>
      <c r="BY6" s="52"/>
      <c r="BZ6" s="52"/>
      <c r="CA6" s="52"/>
      <c r="CB6" s="52"/>
      <c r="CC6" s="52"/>
      <c r="CD6" s="52"/>
      <c r="CE6" s="52"/>
      <c r="CF6" s="52"/>
      <c r="CG6" s="52"/>
      <c r="CH6" s="52"/>
      <c r="CI6" s="52"/>
      <c r="CJ6" s="52"/>
      <c r="CK6" s="52"/>
      <c r="CL6" s="52"/>
      <c r="CM6" s="52"/>
      <c r="CN6" s="52"/>
      <c r="CO6" s="52"/>
      <c r="CP6" s="52"/>
      <c r="CQ6" s="52"/>
      <c r="CR6" s="52"/>
      <c r="CS6" s="52"/>
      <c r="CT6" s="52"/>
      <c r="CU6" s="10"/>
    </row>
    <row r="7" spans="1:99" s="1" customFormat="1" ht="33" customHeight="1">
      <c r="A7" s="53" t="s">
        <v>113</v>
      </c>
      <c r="B7" s="54">
        <v>1021461</v>
      </c>
      <c r="C7" s="55" t="s">
        <v>36</v>
      </c>
      <c r="D7" s="54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  <c r="S7" s="52"/>
      <c r="T7" s="52"/>
      <c r="U7" s="52"/>
      <c r="V7" s="52"/>
      <c r="W7" s="52"/>
      <c r="X7" s="52"/>
      <c r="Y7" s="52"/>
      <c r="Z7" s="52"/>
      <c r="AA7" s="52"/>
      <c r="AB7" s="52"/>
      <c r="AC7" s="52"/>
      <c r="AD7" s="52"/>
      <c r="AE7" s="52"/>
      <c r="AF7" s="52"/>
      <c r="AG7" s="52"/>
      <c r="AH7" s="52"/>
      <c r="AI7" s="52"/>
      <c r="AJ7" s="52"/>
      <c r="AK7" s="52"/>
      <c r="AL7" s="52"/>
      <c r="AM7" s="52"/>
      <c r="AN7" s="52"/>
      <c r="AO7" s="52"/>
      <c r="AP7" s="52"/>
      <c r="AQ7" s="52"/>
      <c r="AR7" s="52"/>
      <c r="AS7" s="52"/>
      <c r="AT7" s="52"/>
      <c r="AU7" s="52"/>
      <c r="AV7" s="52"/>
      <c r="AW7" s="52"/>
      <c r="AX7" s="52"/>
      <c r="AY7" s="52"/>
      <c r="AZ7" s="52"/>
      <c r="BA7" s="52"/>
      <c r="BB7" s="52"/>
      <c r="BC7" s="52"/>
      <c r="BD7" s="52"/>
      <c r="BE7" s="52"/>
      <c r="BF7" s="52"/>
      <c r="BG7" s="52"/>
      <c r="BH7" s="52"/>
      <c r="BI7" s="52"/>
      <c r="BJ7" s="52"/>
      <c r="BK7" s="52"/>
      <c r="BL7" s="52"/>
      <c r="BM7" s="52"/>
      <c r="BN7" s="52"/>
      <c r="BO7" s="52"/>
      <c r="BP7" s="52"/>
      <c r="BQ7" s="52"/>
      <c r="BR7" s="52"/>
      <c r="BS7" s="52"/>
      <c r="BT7" s="52"/>
      <c r="BU7" s="52"/>
      <c r="BV7" s="52"/>
      <c r="BW7" s="52"/>
      <c r="BX7" s="52"/>
      <c r="BY7" s="52"/>
      <c r="BZ7" s="52"/>
      <c r="CA7" s="52"/>
      <c r="CB7" s="52"/>
      <c r="CC7" s="52"/>
      <c r="CD7" s="52"/>
      <c r="CE7" s="52"/>
      <c r="CF7" s="52"/>
      <c r="CG7" s="52"/>
      <c r="CH7" s="52"/>
      <c r="CI7" s="52"/>
      <c r="CJ7" s="52"/>
      <c r="CK7" s="52"/>
      <c r="CL7" s="52"/>
      <c r="CM7" s="52"/>
      <c r="CN7" s="52"/>
      <c r="CO7" s="52"/>
      <c r="CP7" s="52"/>
      <c r="CQ7" s="52"/>
      <c r="CR7" s="52"/>
      <c r="CS7" s="52"/>
      <c r="CT7" s="52"/>
      <c r="CU7" s="10"/>
    </row>
    <row r="8" spans="1:99" s="1" customFormat="1" ht="33" customHeight="1">
      <c r="A8" s="53" t="s">
        <v>114</v>
      </c>
      <c r="B8" s="54">
        <v>0</v>
      </c>
      <c r="C8" s="55" t="s">
        <v>38</v>
      </c>
      <c r="D8" s="54"/>
      <c r="E8" s="51"/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  <c r="S8" s="52"/>
      <c r="T8" s="52"/>
      <c r="U8" s="52"/>
      <c r="V8" s="52"/>
      <c r="W8" s="52"/>
      <c r="X8" s="52"/>
      <c r="Y8" s="52"/>
      <c r="Z8" s="52"/>
      <c r="AA8" s="52"/>
      <c r="AB8" s="52"/>
      <c r="AC8" s="52"/>
      <c r="AD8" s="52"/>
      <c r="AE8" s="52"/>
      <c r="AF8" s="52"/>
      <c r="AG8" s="52"/>
      <c r="AH8" s="52"/>
      <c r="AI8" s="52"/>
      <c r="AJ8" s="52"/>
      <c r="AK8" s="52"/>
      <c r="AL8" s="52"/>
      <c r="AM8" s="52"/>
      <c r="AN8" s="52"/>
      <c r="AO8" s="52"/>
      <c r="AP8" s="52"/>
      <c r="AQ8" s="52"/>
      <c r="AR8" s="52"/>
      <c r="AS8" s="52"/>
      <c r="AT8" s="52"/>
      <c r="AU8" s="52"/>
      <c r="AV8" s="52"/>
      <c r="AW8" s="52"/>
      <c r="AX8" s="52"/>
      <c r="AY8" s="52"/>
      <c r="AZ8" s="52"/>
      <c r="BA8" s="52"/>
      <c r="BB8" s="52"/>
      <c r="BC8" s="52"/>
      <c r="BD8" s="52"/>
      <c r="BE8" s="52"/>
      <c r="BF8" s="52"/>
      <c r="BG8" s="52"/>
      <c r="BH8" s="52"/>
      <c r="BI8" s="52"/>
      <c r="BJ8" s="52"/>
      <c r="BK8" s="52"/>
      <c r="BL8" s="52"/>
      <c r="BM8" s="52"/>
      <c r="BN8" s="52"/>
      <c r="BO8" s="52"/>
      <c r="BP8" s="52"/>
      <c r="BQ8" s="52"/>
      <c r="BR8" s="52"/>
      <c r="BS8" s="52"/>
      <c r="BT8" s="52"/>
      <c r="BU8" s="52"/>
      <c r="BV8" s="52"/>
      <c r="BW8" s="52"/>
      <c r="BX8" s="52"/>
      <c r="BY8" s="52"/>
      <c r="BZ8" s="52"/>
      <c r="CA8" s="52"/>
      <c r="CB8" s="52"/>
      <c r="CC8" s="52"/>
      <c r="CD8" s="52"/>
      <c r="CE8" s="52"/>
      <c r="CF8" s="52"/>
      <c r="CG8" s="52"/>
      <c r="CH8" s="52"/>
      <c r="CI8" s="52"/>
      <c r="CJ8" s="52"/>
      <c r="CK8" s="52"/>
      <c r="CL8" s="52"/>
      <c r="CM8" s="52"/>
      <c r="CN8" s="52"/>
      <c r="CO8" s="52"/>
      <c r="CP8" s="52"/>
      <c r="CQ8" s="52"/>
      <c r="CR8" s="52"/>
      <c r="CS8" s="52"/>
      <c r="CT8" s="52"/>
      <c r="CU8" s="10"/>
    </row>
    <row r="9" spans="1:99" s="1" customFormat="1" ht="33" customHeight="1">
      <c r="A9" s="53" t="s">
        <v>115</v>
      </c>
      <c r="B9" s="54">
        <v>0</v>
      </c>
      <c r="C9" s="55" t="s">
        <v>40</v>
      </c>
      <c r="D9" s="54"/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  <c r="R9" s="52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  <c r="AL9" s="52"/>
      <c r="AM9" s="52"/>
      <c r="AN9" s="52"/>
      <c r="AO9" s="52"/>
      <c r="AP9" s="52"/>
      <c r="AQ9" s="52"/>
      <c r="AR9" s="52"/>
      <c r="AS9" s="52"/>
      <c r="AT9" s="52"/>
      <c r="AU9" s="52"/>
      <c r="AV9" s="52"/>
      <c r="AW9" s="52"/>
      <c r="AX9" s="52"/>
      <c r="AY9" s="52"/>
      <c r="AZ9" s="52"/>
      <c r="BA9" s="52"/>
      <c r="BB9" s="52"/>
      <c r="BC9" s="52"/>
      <c r="BD9" s="52"/>
      <c r="BE9" s="52"/>
      <c r="BF9" s="52"/>
      <c r="BG9" s="52"/>
      <c r="BH9" s="52"/>
      <c r="BI9" s="52"/>
      <c r="BJ9" s="52"/>
      <c r="BK9" s="52"/>
      <c r="BL9" s="52"/>
      <c r="BM9" s="52"/>
      <c r="BN9" s="52"/>
      <c r="BO9" s="52"/>
      <c r="BP9" s="52"/>
      <c r="BQ9" s="52"/>
      <c r="BR9" s="52"/>
      <c r="BS9" s="52"/>
      <c r="BT9" s="52"/>
      <c r="BU9" s="52"/>
      <c r="BV9" s="52"/>
      <c r="BW9" s="52"/>
      <c r="BX9" s="52"/>
      <c r="BY9" s="52"/>
      <c r="BZ9" s="52"/>
      <c r="CA9" s="52"/>
      <c r="CB9" s="52"/>
      <c r="CC9" s="52"/>
      <c r="CD9" s="52"/>
      <c r="CE9" s="52"/>
      <c r="CF9" s="52"/>
      <c r="CG9" s="52"/>
      <c r="CH9" s="52"/>
      <c r="CI9" s="52"/>
      <c r="CJ9" s="52"/>
      <c r="CK9" s="52"/>
      <c r="CL9" s="52"/>
      <c r="CM9" s="52"/>
      <c r="CN9" s="52"/>
      <c r="CO9" s="52"/>
      <c r="CP9" s="52"/>
      <c r="CQ9" s="52"/>
      <c r="CR9" s="52"/>
      <c r="CS9" s="52"/>
      <c r="CT9" s="52"/>
      <c r="CU9" s="10"/>
    </row>
    <row r="10" spans="1:99" s="1" customFormat="1" ht="33" customHeight="1">
      <c r="A10" s="53"/>
      <c r="B10" s="54"/>
      <c r="C10" s="55" t="s">
        <v>42</v>
      </c>
      <c r="D10" s="54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52"/>
      <c r="Z10" s="52"/>
      <c r="AA10" s="52"/>
      <c r="AB10" s="52"/>
      <c r="AC10" s="52"/>
      <c r="AD10" s="52"/>
      <c r="AE10" s="52"/>
      <c r="AF10" s="52"/>
      <c r="AG10" s="52"/>
      <c r="AH10" s="52"/>
      <c r="AI10" s="52"/>
      <c r="AJ10" s="52"/>
      <c r="AK10" s="52"/>
      <c r="AL10" s="52"/>
      <c r="AM10" s="52"/>
      <c r="AN10" s="52"/>
      <c r="AO10" s="52"/>
      <c r="AP10" s="52"/>
      <c r="AQ10" s="52"/>
      <c r="AR10" s="52"/>
      <c r="AS10" s="52"/>
      <c r="AT10" s="52"/>
      <c r="AU10" s="52"/>
      <c r="AV10" s="52"/>
      <c r="AW10" s="52"/>
      <c r="AX10" s="52"/>
      <c r="AY10" s="52"/>
      <c r="AZ10" s="52"/>
      <c r="BA10" s="52"/>
      <c r="BB10" s="52"/>
      <c r="BC10" s="52"/>
      <c r="BD10" s="52"/>
      <c r="BE10" s="52"/>
      <c r="BF10" s="52"/>
      <c r="BG10" s="52"/>
      <c r="BH10" s="52"/>
      <c r="BI10" s="52"/>
      <c r="BJ10" s="52"/>
      <c r="BK10" s="52"/>
      <c r="BL10" s="52"/>
      <c r="BM10" s="52"/>
      <c r="BN10" s="52"/>
      <c r="BO10" s="52"/>
      <c r="BP10" s="52"/>
      <c r="BQ10" s="52"/>
      <c r="BR10" s="52"/>
      <c r="BS10" s="52"/>
      <c r="BT10" s="52"/>
      <c r="BU10" s="52"/>
      <c r="BV10" s="52"/>
      <c r="BW10" s="52"/>
      <c r="BX10" s="52"/>
      <c r="BY10" s="52"/>
      <c r="BZ10" s="52"/>
      <c r="CA10" s="52"/>
      <c r="CB10" s="52"/>
      <c r="CC10" s="52"/>
      <c r="CD10" s="52"/>
      <c r="CE10" s="52"/>
      <c r="CF10" s="52"/>
      <c r="CG10" s="52"/>
      <c r="CH10" s="52"/>
      <c r="CI10" s="52"/>
      <c r="CJ10" s="52"/>
      <c r="CK10" s="52"/>
      <c r="CL10" s="52"/>
      <c r="CM10" s="52"/>
      <c r="CN10" s="52"/>
      <c r="CO10" s="52"/>
      <c r="CP10" s="52"/>
      <c r="CQ10" s="52"/>
      <c r="CR10" s="52"/>
      <c r="CS10" s="52"/>
      <c r="CT10" s="52"/>
      <c r="CU10" s="10"/>
    </row>
    <row r="11" spans="1:99" s="1" customFormat="1" ht="33" customHeight="1">
      <c r="A11" s="53"/>
      <c r="B11" s="54"/>
      <c r="C11" s="55" t="s">
        <v>44</v>
      </c>
      <c r="D11" s="54"/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2"/>
      <c r="R11" s="52"/>
      <c r="S11" s="52"/>
      <c r="T11" s="52"/>
      <c r="U11" s="52"/>
      <c r="V11" s="52"/>
      <c r="W11" s="52"/>
      <c r="X11" s="52"/>
      <c r="Y11" s="52"/>
      <c r="Z11" s="52"/>
      <c r="AA11" s="52"/>
      <c r="AB11" s="52"/>
      <c r="AC11" s="52"/>
      <c r="AD11" s="52"/>
      <c r="AE11" s="52"/>
      <c r="AF11" s="52"/>
      <c r="AG11" s="52"/>
      <c r="AH11" s="52"/>
      <c r="AI11" s="52"/>
      <c r="AJ11" s="52"/>
      <c r="AK11" s="52"/>
      <c r="AL11" s="52"/>
      <c r="AM11" s="52"/>
      <c r="AN11" s="52"/>
      <c r="AO11" s="52"/>
      <c r="AP11" s="52"/>
      <c r="AQ11" s="52"/>
      <c r="AR11" s="52"/>
      <c r="AS11" s="52"/>
      <c r="AT11" s="52"/>
      <c r="AU11" s="52"/>
      <c r="AV11" s="52"/>
      <c r="AW11" s="52"/>
      <c r="AX11" s="52"/>
      <c r="AY11" s="52"/>
      <c r="AZ11" s="52"/>
      <c r="BA11" s="52"/>
      <c r="BB11" s="52"/>
      <c r="BC11" s="52"/>
      <c r="BD11" s="52"/>
      <c r="BE11" s="52"/>
      <c r="BF11" s="52"/>
      <c r="BG11" s="52"/>
      <c r="BH11" s="52"/>
      <c r="BI11" s="52"/>
      <c r="BJ11" s="52"/>
      <c r="BK11" s="52"/>
      <c r="BL11" s="52"/>
      <c r="BM11" s="52"/>
      <c r="BN11" s="52"/>
      <c r="BO11" s="52"/>
      <c r="BP11" s="52"/>
      <c r="BQ11" s="52"/>
      <c r="BR11" s="52"/>
      <c r="BS11" s="52"/>
      <c r="BT11" s="52"/>
      <c r="BU11" s="52"/>
      <c r="BV11" s="52"/>
      <c r="BW11" s="52"/>
      <c r="BX11" s="52"/>
      <c r="BY11" s="52"/>
      <c r="BZ11" s="52"/>
      <c r="CA11" s="52"/>
      <c r="CB11" s="52"/>
      <c r="CC11" s="52"/>
      <c r="CD11" s="52"/>
      <c r="CE11" s="52"/>
      <c r="CF11" s="52"/>
      <c r="CG11" s="52"/>
      <c r="CH11" s="52"/>
      <c r="CI11" s="52"/>
      <c r="CJ11" s="52"/>
      <c r="CK11" s="52"/>
      <c r="CL11" s="52"/>
      <c r="CM11" s="52"/>
      <c r="CN11" s="52"/>
      <c r="CO11" s="52"/>
      <c r="CP11" s="52"/>
      <c r="CQ11" s="52"/>
      <c r="CR11" s="52"/>
      <c r="CS11" s="52"/>
      <c r="CT11" s="52"/>
      <c r="CU11" s="10"/>
    </row>
    <row r="12" spans="1:99" s="1" customFormat="1" ht="33" customHeight="1">
      <c r="A12" s="53"/>
      <c r="B12" s="54"/>
      <c r="C12" s="55" t="s">
        <v>46</v>
      </c>
      <c r="D12" s="54"/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52"/>
      <c r="W12" s="52"/>
      <c r="X12" s="52"/>
      <c r="Y12" s="52"/>
      <c r="Z12" s="52"/>
      <c r="AA12" s="52"/>
      <c r="AB12" s="52"/>
      <c r="AC12" s="52"/>
      <c r="AD12" s="52"/>
      <c r="AE12" s="52"/>
      <c r="AF12" s="52"/>
      <c r="AG12" s="52"/>
      <c r="AH12" s="52"/>
      <c r="AI12" s="52"/>
      <c r="AJ12" s="52"/>
      <c r="AK12" s="52"/>
      <c r="AL12" s="52"/>
      <c r="AM12" s="52"/>
      <c r="AN12" s="52"/>
      <c r="AO12" s="52"/>
      <c r="AP12" s="52"/>
      <c r="AQ12" s="52"/>
      <c r="AR12" s="52"/>
      <c r="AS12" s="52"/>
      <c r="AT12" s="52"/>
      <c r="AU12" s="52"/>
      <c r="AV12" s="52"/>
      <c r="AW12" s="52"/>
      <c r="AX12" s="52"/>
      <c r="AY12" s="52"/>
      <c r="AZ12" s="52"/>
      <c r="BA12" s="52"/>
      <c r="BB12" s="52"/>
      <c r="BC12" s="52"/>
      <c r="BD12" s="52"/>
      <c r="BE12" s="52"/>
      <c r="BF12" s="52"/>
      <c r="BG12" s="52"/>
      <c r="BH12" s="52"/>
      <c r="BI12" s="52"/>
      <c r="BJ12" s="52"/>
      <c r="BK12" s="52"/>
      <c r="BL12" s="52"/>
      <c r="BM12" s="52"/>
      <c r="BN12" s="52"/>
      <c r="BO12" s="52"/>
      <c r="BP12" s="52"/>
      <c r="BQ12" s="52"/>
      <c r="BR12" s="52"/>
      <c r="BS12" s="52"/>
      <c r="BT12" s="52"/>
      <c r="BU12" s="52"/>
      <c r="BV12" s="52"/>
      <c r="BW12" s="52"/>
      <c r="BX12" s="52"/>
      <c r="BY12" s="52"/>
      <c r="BZ12" s="52"/>
      <c r="CA12" s="52"/>
      <c r="CB12" s="52"/>
      <c r="CC12" s="52"/>
      <c r="CD12" s="52"/>
      <c r="CE12" s="52"/>
      <c r="CF12" s="52"/>
      <c r="CG12" s="52"/>
      <c r="CH12" s="52"/>
      <c r="CI12" s="52"/>
      <c r="CJ12" s="52"/>
      <c r="CK12" s="52"/>
      <c r="CL12" s="52"/>
      <c r="CM12" s="52"/>
      <c r="CN12" s="52"/>
      <c r="CO12" s="52"/>
      <c r="CP12" s="52"/>
      <c r="CQ12" s="52"/>
      <c r="CR12" s="52"/>
      <c r="CS12" s="52"/>
      <c r="CT12" s="52"/>
      <c r="CU12" s="10"/>
    </row>
    <row r="13" spans="1:99" s="1" customFormat="1" ht="33" customHeight="1">
      <c r="A13" s="56"/>
      <c r="B13" s="54"/>
      <c r="C13" s="55" t="s">
        <v>48</v>
      </c>
      <c r="D13" s="54"/>
      <c r="E13" s="52"/>
      <c r="F13" s="52"/>
      <c r="G13" s="52"/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52"/>
      <c r="W13" s="52"/>
      <c r="X13" s="52"/>
      <c r="Y13" s="52"/>
      <c r="Z13" s="52"/>
      <c r="AA13" s="52"/>
      <c r="AB13" s="52"/>
      <c r="AC13" s="52"/>
      <c r="AD13" s="52"/>
      <c r="AE13" s="52"/>
      <c r="AF13" s="52"/>
      <c r="AG13" s="52"/>
      <c r="AH13" s="52"/>
      <c r="AI13" s="52"/>
      <c r="AJ13" s="52"/>
      <c r="AK13" s="52"/>
      <c r="AL13" s="52"/>
      <c r="AM13" s="52"/>
      <c r="AN13" s="52"/>
      <c r="AO13" s="52"/>
      <c r="AP13" s="52"/>
      <c r="AQ13" s="52"/>
      <c r="AR13" s="52"/>
      <c r="AS13" s="52"/>
      <c r="AT13" s="52"/>
      <c r="AU13" s="52"/>
      <c r="AV13" s="52"/>
      <c r="AW13" s="52"/>
      <c r="AX13" s="52"/>
      <c r="AY13" s="52"/>
      <c r="AZ13" s="52"/>
      <c r="BA13" s="52"/>
      <c r="BB13" s="52"/>
      <c r="BC13" s="52"/>
      <c r="BD13" s="52"/>
      <c r="BE13" s="52"/>
      <c r="BF13" s="52"/>
      <c r="BG13" s="52"/>
      <c r="BH13" s="52"/>
      <c r="BI13" s="52"/>
      <c r="BJ13" s="52"/>
      <c r="BK13" s="52"/>
      <c r="BL13" s="52"/>
      <c r="BM13" s="52"/>
      <c r="BN13" s="52"/>
      <c r="BO13" s="52"/>
      <c r="BP13" s="52"/>
      <c r="BQ13" s="52"/>
      <c r="BR13" s="52"/>
      <c r="BS13" s="52"/>
      <c r="BT13" s="52"/>
      <c r="BU13" s="52"/>
      <c r="BV13" s="52"/>
      <c r="BW13" s="52"/>
      <c r="BX13" s="52"/>
      <c r="BY13" s="52"/>
      <c r="BZ13" s="52"/>
      <c r="CA13" s="52"/>
      <c r="CB13" s="52"/>
      <c r="CC13" s="52"/>
      <c r="CD13" s="52"/>
      <c r="CE13" s="52"/>
      <c r="CF13" s="52"/>
      <c r="CG13" s="52"/>
      <c r="CH13" s="52"/>
      <c r="CI13" s="52"/>
      <c r="CJ13" s="52"/>
      <c r="CK13" s="52"/>
      <c r="CL13" s="52"/>
      <c r="CM13" s="52"/>
      <c r="CN13" s="52"/>
      <c r="CO13" s="52"/>
      <c r="CP13" s="52"/>
      <c r="CQ13" s="52"/>
      <c r="CR13" s="52"/>
      <c r="CS13" s="52"/>
      <c r="CT13" s="52"/>
      <c r="CU13" s="10"/>
    </row>
    <row r="14" spans="1:99" s="1" customFormat="1" ht="33" customHeight="1">
      <c r="A14" s="56"/>
      <c r="B14" s="54"/>
      <c r="C14" s="55" t="s">
        <v>50</v>
      </c>
      <c r="D14" s="54"/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52"/>
      <c r="P14" s="52"/>
      <c r="Q14" s="52"/>
      <c r="R14" s="52"/>
      <c r="S14" s="52"/>
      <c r="T14" s="52"/>
      <c r="U14" s="52"/>
      <c r="V14" s="52"/>
      <c r="W14" s="52"/>
      <c r="X14" s="52"/>
      <c r="Y14" s="52"/>
      <c r="Z14" s="52"/>
      <c r="AA14" s="52"/>
      <c r="AB14" s="52"/>
      <c r="AC14" s="52"/>
      <c r="AD14" s="52"/>
      <c r="AE14" s="52"/>
      <c r="AF14" s="52"/>
      <c r="AG14" s="52"/>
      <c r="AH14" s="52"/>
      <c r="AI14" s="52"/>
      <c r="AJ14" s="52"/>
      <c r="AK14" s="52"/>
      <c r="AL14" s="52"/>
      <c r="AM14" s="52"/>
      <c r="AN14" s="52"/>
      <c r="AO14" s="52"/>
      <c r="AP14" s="52"/>
      <c r="AQ14" s="52"/>
      <c r="AR14" s="52"/>
      <c r="AS14" s="52"/>
      <c r="AT14" s="52"/>
      <c r="AU14" s="52"/>
      <c r="AV14" s="52"/>
      <c r="AW14" s="52"/>
      <c r="AX14" s="52"/>
      <c r="AY14" s="52"/>
      <c r="AZ14" s="52"/>
      <c r="BA14" s="52"/>
      <c r="BB14" s="52"/>
      <c r="BC14" s="52"/>
      <c r="BD14" s="52"/>
      <c r="BE14" s="52"/>
      <c r="BF14" s="52"/>
      <c r="BG14" s="52"/>
      <c r="BH14" s="52"/>
      <c r="BI14" s="52"/>
      <c r="BJ14" s="52"/>
      <c r="BK14" s="52"/>
      <c r="BL14" s="52"/>
      <c r="BM14" s="52"/>
      <c r="BN14" s="52"/>
      <c r="BO14" s="52"/>
      <c r="BP14" s="52"/>
      <c r="BQ14" s="52"/>
      <c r="BR14" s="52"/>
      <c r="BS14" s="52"/>
      <c r="BT14" s="52"/>
      <c r="BU14" s="52"/>
      <c r="BV14" s="52"/>
      <c r="BW14" s="52"/>
      <c r="BX14" s="52"/>
      <c r="BY14" s="52"/>
      <c r="BZ14" s="52"/>
      <c r="CA14" s="52"/>
      <c r="CB14" s="52"/>
      <c r="CC14" s="52"/>
      <c r="CD14" s="52"/>
      <c r="CE14" s="52"/>
      <c r="CF14" s="52"/>
      <c r="CG14" s="52"/>
      <c r="CH14" s="52"/>
      <c r="CI14" s="52"/>
      <c r="CJ14" s="52"/>
      <c r="CK14" s="52"/>
      <c r="CL14" s="52"/>
      <c r="CM14" s="52"/>
      <c r="CN14" s="52"/>
      <c r="CO14" s="52"/>
      <c r="CP14" s="52"/>
      <c r="CQ14" s="52"/>
      <c r="CR14" s="52"/>
      <c r="CS14" s="52"/>
      <c r="CT14" s="52"/>
      <c r="CU14" s="10"/>
    </row>
    <row r="15" spans="1:99" s="1" customFormat="1" ht="33" customHeight="1">
      <c r="A15" s="56"/>
      <c r="B15" s="54"/>
      <c r="C15" s="55" t="s">
        <v>52</v>
      </c>
      <c r="D15" s="54"/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52"/>
      <c r="P15" s="52"/>
      <c r="Q15" s="52"/>
      <c r="R15" s="52"/>
      <c r="S15" s="52"/>
      <c r="T15" s="52"/>
      <c r="U15" s="52"/>
      <c r="V15" s="52"/>
      <c r="W15" s="52"/>
      <c r="X15" s="52"/>
      <c r="Y15" s="52"/>
      <c r="Z15" s="52"/>
      <c r="AA15" s="52"/>
      <c r="AB15" s="52"/>
      <c r="AC15" s="52"/>
      <c r="AD15" s="52"/>
      <c r="AE15" s="52"/>
      <c r="AF15" s="52"/>
      <c r="AG15" s="52"/>
      <c r="AH15" s="52"/>
      <c r="AI15" s="52"/>
      <c r="AJ15" s="52"/>
      <c r="AK15" s="52"/>
      <c r="AL15" s="52"/>
      <c r="AM15" s="52"/>
      <c r="AN15" s="52"/>
      <c r="AO15" s="52"/>
      <c r="AP15" s="52"/>
      <c r="AQ15" s="52"/>
      <c r="AR15" s="52"/>
      <c r="AS15" s="52"/>
      <c r="AT15" s="52"/>
      <c r="AU15" s="52"/>
      <c r="AV15" s="52"/>
      <c r="AW15" s="52"/>
      <c r="AX15" s="52"/>
      <c r="AY15" s="52"/>
      <c r="AZ15" s="52"/>
      <c r="BA15" s="52"/>
      <c r="BB15" s="52"/>
      <c r="BC15" s="52"/>
      <c r="BD15" s="52"/>
      <c r="BE15" s="52"/>
      <c r="BF15" s="52"/>
      <c r="BG15" s="52"/>
      <c r="BH15" s="52"/>
      <c r="BI15" s="52"/>
      <c r="BJ15" s="52"/>
      <c r="BK15" s="52"/>
      <c r="BL15" s="52"/>
      <c r="BM15" s="52"/>
      <c r="BN15" s="52"/>
      <c r="BO15" s="52"/>
      <c r="BP15" s="52"/>
      <c r="BQ15" s="52"/>
      <c r="BR15" s="52"/>
      <c r="BS15" s="52"/>
      <c r="BT15" s="52"/>
      <c r="BU15" s="52"/>
      <c r="BV15" s="52"/>
      <c r="BW15" s="52"/>
      <c r="BX15" s="52"/>
      <c r="BY15" s="52"/>
      <c r="BZ15" s="52"/>
      <c r="CA15" s="52"/>
      <c r="CB15" s="52"/>
      <c r="CC15" s="52"/>
      <c r="CD15" s="52"/>
      <c r="CE15" s="52"/>
      <c r="CF15" s="52"/>
      <c r="CG15" s="52"/>
      <c r="CH15" s="52"/>
      <c r="CI15" s="52"/>
      <c r="CJ15" s="52"/>
      <c r="CK15" s="52"/>
      <c r="CL15" s="52"/>
      <c r="CM15" s="52"/>
      <c r="CN15" s="52"/>
      <c r="CO15" s="52"/>
      <c r="CP15" s="52"/>
      <c r="CQ15" s="52"/>
      <c r="CR15" s="52"/>
      <c r="CS15" s="52"/>
      <c r="CT15" s="52"/>
      <c r="CU15" s="10"/>
    </row>
    <row r="16" spans="1:99" s="1" customFormat="1" ht="33" customHeight="1">
      <c r="A16" s="56"/>
      <c r="B16" s="54"/>
      <c r="C16" s="55" t="s">
        <v>54</v>
      </c>
      <c r="D16" s="54">
        <v>1021461</v>
      </c>
      <c r="E16" s="52"/>
      <c r="F16" s="52"/>
      <c r="G16" s="52"/>
      <c r="H16" s="52"/>
      <c r="I16" s="52"/>
      <c r="J16" s="52"/>
      <c r="K16" s="52"/>
      <c r="L16" s="52"/>
      <c r="M16" s="52"/>
      <c r="N16" s="52"/>
      <c r="O16" s="52"/>
      <c r="P16" s="52"/>
      <c r="Q16" s="52"/>
      <c r="R16" s="52"/>
      <c r="S16" s="52"/>
      <c r="T16" s="52"/>
      <c r="U16" s="52"/>
      <c r="V16" s="52"/>
      <c r="W16" s="52"/>
      <c r="X16" s="52"/>
      <c r="Y16" s="52"/>
      <c r="Z16" s="52"/>
      <c r="AA16" s="52"/>
      <c r="AB16" s="52"/>
      <c r="AC16" s="52"/>
      <c r="AD16" s="52"/>
      <c r="AE16" s="52"/>
      <c r="AF16" s="52"/>
      <c r="AG16" s="52"/>
      <c r="AH16" s="52"/>
      <c r="AI16" s="52"/>
      <c r="AJ16" s="52"/>
      <c r="AK16" s="52"/>
      <c r="AL16" s="52"/>
      <c r="AM16" s="52"/>
      <c r="AN16" s="52"/>
      <c r="AO16" s="52"/>
      <c r="AP16" s="52"/>
      <c r="AQ16" s="52"/>
      <c r="AR16" s="52"/>
      <c r="AS16" s="52"/>
      <c r="AT16" s="52"/>
      <c r="AU16" s="52"/>
      <c r="AV16" s="52"/>
      <c r="AW16" s="52"/>
      <c r="AX16" s="52"/>
      <c r="AY16" s="52"/>
      <c r="AZ16" s="52"/>
      <c r="BA16" s="52"/>
      <c r="BB16" s="52"/>
      <c r="BC16" s="52"/>
      <c r="BD16" s="52"/>
      <c r="BE16" s="52"/>
      <c r="BF16" s="52"/>
      <c r="BG16" s="52"/>
      <c r="BH16" s="52"/>
      <c r="BI16" s="52"/>
      <c r="BJ16" s="52"/>
      <c r="BK16" s="52"/>
      <c r="BL16" s="52"/>
      <c r="BM16" s="52"/>
      <c r="BN16" s="52"/>
      <c r="BO16" s="52"/>
      <c r="BP16" s="52"/>
      <c r="BQ16" s="52"/>
      <c r="BR16" s="52"/>
      <c r="BS16" s="52"/>
      <c r="BT16" s="52"/>
      <c r="BU16" s="52"/>
      <c r="BV16" s="52"/>
      <c r="BW16" s="52"/>
      <c r="BX16" s="52"/>
      <c r="BY16" s="52"/>
      <c r="BZ16" s="52"/>
      <c r="CA16" s="52"/>
      <c r="CB16" s="52"/>
      <c r="CC16" s="52"/>
      <c r="CD16" s="52"/>
      <c r="CE16" s="52"/>
      <c r="CF16" s="52"/>
      <c r="CG16" s="52"/>
      <c r="CH16" s="52"/>
      <c r="CI16" s="52"/>
      <c r="CJ16" s="52"/>
      <c r="CK16" s="52"/>
      <c r="CL16" s="52"/>
      <c r="CM16" s="52"/>
      <c r="CN16" s="52"/>
      <c r="CO16" s="52"/>
      <c r="CP16" s="52"/>
      <c r="CQ16" s="52"/>
      <c r="CR16" s="52"/>
      <c r="CS16" s="52"/>
      <c r="CT16" s="52"/>
      <c r="CU16" s="10"/>
    </row>
    <row r="17" spans="1:99" s="1" customFormat="1" ht="33" customHeight="1">
      <c r="A17" s="56"/>
      <c r="B17" s="54"/>
      <c r="C17" s="55" t="s">
        <v>56</v>
      </c>
      <c r="D17" s="54"/>
      <c r="E17" s="52"/>
      <c r="F17" s="52"/>
      <c r="G17" s="52"/>
      <c r="H17" s="52"/>
      <c r="I17" s="52"/>
      <c r="J17" s="52"/>
      <c r="K17" s="52"/>
      <c r="L17" s="52"/>
      <c r="M17" s="52"/>
      <c r="N17" s="52"/>
      <c r="O17" s="52"/>
      <c r="P17" s="52"/>
      <c r="Q17" s="52"/>
      <c r="R17" s="52"/>
      <c r="S17" s="52"/>
      <c r="T17" s="52"/>
      <c r="U17" s="52"/>
      <c r="V17" s="52"/>
      <c r="W17" s="52"/>
      <c r="X17" s="52"/>
      <c r="Y17" s="52"/>
      <c r="Z17" s="52"/>
      <c r="AA17" s="52"/>
      <c r="AB17" s="52"/>
      <c r="AC17" s="52"/>
      <c r="AD17" s="52"/>
      <c r="AE17" s="52"/>
      <c r="AF17" s="52"/>
      <c r="AG17" s="52"/>
      <c r="AH17" s="52"/>
      <c r="AI17" s="52"/>
      <c r="AJ17" s="52"/>
      <c r="AK17" s="52"/>
      <c r="AL17" s="52"/>
      <c r="AM17" s="52"/>
      <c r="AN17" s="52"/>
      <c r="AO17" s="52"/>
      <c r="AP17" s="52"/>
      <c r="AQ17" s="52"/>
      <c r="AR17" s="52"/>
      <c r="AS17" s="52"/>
      <c r="AT17" s="52"/>
      <c r="AU17" s="52"/>
      <c r="AV17" s="52"/>
      <c r="AW17" s="52"/>
      <c r="AX17" s="52"/>
      <c r="AY17" s="52"/>
      <c r="AZ17" s="52"/>
      <c r="BA17" s="52"/>
      <c r="BB17" s="52"/>
      <c r="BC17" s="52"/>
      <c r="BD17" s="52"/>
      <c r="BE17" s="52"/>
      <c r="BF17" s="52"/>
      <c r="BG17" s="52"/>
      <c r="BH17" s="52"/>
      <c r="BI17" s="52"/>
      <c r="BJ17" s="52"/>
      <c r="BK17" s="52"/>
      <c r="BL17" s="52"/>
      <c r="BM17" s="52"/>
      <c r="BN17" s="52"/>
      <c r="BO17" s="52"/>
      <c r="BP17" s="52"/>
      <c r="BQ17" s="52"/>
      <c r="BR17" s="52"/>
      <c r="BS17" s="52"/>
      <c r="BT17" s="52"/>
      <c r="BU17" s="52"/>
      <c r="BV17" s="52"/>
      <c r="BW17" s="52"/>
      <c r="BX17" s="52"/>
      <c r="BY17" s="52"/>
      <c r="BZ17" s="52"/>
      <c r="CA17" s="52"/>
      <c r="CB17" s="52"/>
      <c r="CC17" s="52"/>
      <c r="CD17" s="52"/>
      <c r="CE17" s="52"/>
      <c r="CF17" s="52"/>
      <c r="CG17" s="52"/>
      <c r="CH17" s="52"/>
      <c r="CI17" s="52"/>
      <c r="CJ17" s="52"/>
      <c r="CK17" s="52"/>
      <c r="CL17" s="52"/>
      <c r="CM17" s="52"/>
      <c r="CN17" s="52"/>
      <c r="CO17" s="52"/>
      <c r="CP17" s="52"/>
      <c r="CQ17" s="52"/>
      <c r="CR17" s="52"/>
      <c r="CS17" s="52"/>
      <c r="CT17" s="52"/>
      <c r="CU17" s="10"/>
    </row>
    <row r="18" spans="1:99" s="1" customFormat="1" ht="33" customHeight="1">
      <c r="A18" s="56"/>
      <c r="B18" s="54"/>
      <c r="C18" s="55" t="s">
        <v>58</v>
      </c>
      <c r="D18" s="54"/>
      <c r="E18" s="52"/>
      <c r="F18" s="52"/>
      <c r="G18" s="52"/>
      <c r="H18" s="52"/>
      <c r="I18" s="52"/>
      <c r="J18" s="52"/>
      <c r="K18" s="52"/>
      <c r="L18" s="52"/>
      <c r="M18" s="52"/>
      <c r="N18" s="52"/>
      <c r="O18" s="52"/>
      <c r="P18" s="52"/>
      <c r="Q18" s="52"/>
      <c r="R18" s="52"/>
      <c r="S18" s="52"/>
      <c r="T18" s="52"/>
      <c r="U18" s="52"/>
      <c r="V18" s="52"/>
      <c r="W18" s="52"/>
      <c r="X18" s="52"/>
      <c r="Y18" s="52"/>
      <c r="Z18" s="52"/>
      <c r="AA18" s="52"/>
      <c r="AB18" s="52"/>
      <c r="AC18" s="52"/>
      <c r="AD18" s="52"/>
      <c r="AE18" s="52"/>
      <c r="AF18" s="52"/>
      <c r="AG18" s="52"/>
      <c r="AH18" s="52"/>
      <c r="AI18" s="52"/>
      <c r="AJ18" s="52"/>
      <c r="AK18" s="52"/>
      <c r="AL18" s="52"/>
      <c r="AM18" s="52"/>
      <c r="AN18" s="52"/>
      <c r="AO18" s="52"/>
      <c r="AP18" s="52"/>
      <c r="AQ18" s="52"/>
      <c r="AR18" s="52"/>
      <c r="AS18" s="52"/>
      <c r="AT18" s="52"/>
      <c r="AU18" s="52"/>
      <c r="AV18" s="52"/>
      <c r="AW18" s="52"/>
      <c r="AX18" s="52"/>
      <c r="AY18" s="52"/>
      <c r="AZ18" s="52"/>
      <c r="BA18" s="52"/>
      <c r="BB18" s="52"/>
      <c r="BC18" s="52"/>
      <c r="BD18" s="52"/>
      <c r="BE18" s="52"/>
      <c r="BF18" s="52"/>
      <c r="BG18" s="52"/>
      <c r="BH18" s="52"/>
      <c r="BI18" s="52"/>
      <c r="BJ18" s="52"/>
      <c r="BK18" s="52"/>
      <c r="BL18" s="52"/>
      <c r="BM18" s="52"/>
      <c r="BN18" s="52"/>
      <c r="BO18" s="52"/>
      <c r="BP18" s="52"/>
      <c r="BQ18" s="52"/>
      <c r="BR18" s="52"/>
      <c r="BS18" s="52"/>
      <c r="BT18" s="52"/>
      <c r="BU18" s="52"/>
      <c r="BV18" s="52"/>
      <c r="BW18" s="52"/>
      <c r="BX18" s="52"/>
      <c r="BY18" s="52"/>
      <c r="BZ18" s="52"/>
      <c r="CA18" s="52"/>
      <c r="CB18" s="52"/>
      <c r="CC18" s="52"/>
      <c r="CD18" s="52"/>
      <c r="CE18" s="52"/>
      <c r="CF18" s="52"/>
      <c r="CG18" s="52"/>
      <c r="CH18" s="52"/>
      <c r="CI18" s="52"/>
      <c r="CJ18" s="52"/>
      <c r="CK18" s="52"/>
      <c r="CL18" s="52"/>
      <c r="CM18" s="52"/>
      <c r="CN18" s="52"/>
      <c r="CO18" s="52"/>
      <c r="CP18" s="52"/>
      <c r="CQ18" s="52"/>
      <c r="CR18" s="52"/>
      <c r="CS18" s="52"/>
      <c r="CT18" s="52"/>
      <c r="CU18" s="10"/>
    </row>
    <row r="19" spans="1:99" s="1" customFormat="1" ht="33" customHeight="1">
      <c r="A19" s="56"/>
      <c r="B19" s="54"/>
      <c r="C19" s="55" t="s">
        <v>60</v>
      </c>
      <c r="D19" s="54"/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52"/>
      <c r="P19" s="52"/>
      <c r="Q19" s="52"/>
      <c r="R19" s="52"/>
      <c r="S19" s="52"/>
      <c r="T19" s="52"/>
      <c r="U19" s="52"/>
      <c r="V19" s="52"/>
      <c r="W19" s="52"/>
      <c r="X19" s="52"/>
      <c r="Y19" s="52"/>
      <c r="Z19" s="52"/>
      <c r="AA19" s="52"/>
      <c r="AB19" s="52"/>
      <c r="AC19" s="52"/>
      <c r="AD19" s="52"/>
      <c r="AE19" s="52"/>
      <c r="AF19" s="52"/>
      <c r="AG19" s="52"/>
      <c r="AH19" s="52"/>
      <c r="AI19" s="52"/>
      <c r="AJ19" s="52"/>
      <c r="AK19" s="52"/>
      <c r="AL19" s="52"/>
      <c r="AM19" s="52"/>
      <c r="AN19" s="52"/>
      <c r="AO19" s="52"/>
      <c r="AP19" s="52"/>
      <c r="AQ19" s="52"/>
      <c r="AR19" s="52"/>
      <c r="AS19" s="52"/>
      <c r="AT19" s="52"/>
      <c r="AU19" s="52"/>
      <c r="AV19" s="52"/>
      <c r="AW19" s="52"/>
      <c r="AX19" s="52"/>
      <c r="AY19" s="52"/>
      <c r="AZ19" s="52"/>
      <c r="BA19" s="52"/>
      <c r="BB19" s="52"/>
      <c r="BC19" s="52"/>
      <c r="BD19" s="52"/>
      <c r="BE19" s="52"/>
      <c r="BF19" s="52"/>
      <c r="BG19" s="52"/>
      <c r="BH19" s="52"/>
      <c r="BI19" s="52"/>
      <c r="BJ19" s="52"/>
      <c r="BK19" s="52"/>
      <c r="BL19" s="52"/>
      <c r="BM19" s="52"/>
      <c r="BN19" s="52"/>
      <c r="BO19" s="52"/>
      <c r="BP19" s="52"/>
      <c r="BQ19" s="52"/>
      <c r="BR19" s="52"/>
      <c r="BS19" s="52"/>
      <c r="BT19" s="52"/>
      <c r="BU19" s="52"/>
      <c r="BV19" s="52"/>
      <c r="BW19" s="52"/>
      <c r="BX19" s="52"/>
      <c r="BY19" s="52"/>
      <c r="BZ19" s="52"/>
      <c r="CA19" s="52"/>
      <c r="CB19" s="52"/>
      <c r="CC19" s="52"/>
      <c r="CD19" s="52"/>
      <c r="CE19" s="52"/>
      <c r="CF19" s="52"/>
      <c r="CG19" s="52"/>
      <c r="CH19" s="52"/>
      <c r="CI19" s="52"/>
      <c r="CJ19" s="52"/>
      <c r="CK19" s="52"/>
      <c r="CL19" s="52"/>
      <c r="CM19" s="52"/>
      <c r="CN19" s="52"/>
      <c r="CO19" s="52"/>
      <c r="CP19" s="52"/>
      <c r="CQ19" s="52"/>
      <c r="CR19" s="52"/>
      <c r="CS19" s="52"/>
      <c r="CT19" s="52"/>
      <c r="CU19" s="10"/>
    </row>
    <row r="20" spans="1:99" s="1" customFormat="1" ht="33" customHeight="1">
      <c r="A20" s="56"/>
      <c r="B20" s="54"/>
      <c r="C20" s="55" t="s">
        <v>62</v>
      </c>
      <c r="D20" s="54"/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52"/>
      <c r="P20" s="52"/>
      <c r="Q20" s="52"/>
      <c r="R20" s="52"/>
      <c r="S20" s="52"/>
      <c r="T20" s="52"/>
      <c r="U20" s="52"/>
      <c r="V20" s="52"/>
      <c r="W20" s="52"/>
      <c r="X20" s="52"/>
      <c r="Y20" s="52"/>
      <c r="Z20" s="52"/>
      <c r="AA20" s="52"/>
      <c r="AB20" s="52"/>
      <c r="AC20" s="52"/>
      <c r="AD20" s="52"/>
      <c r="AE20" s="52"/>
      <c r="AF20" s="52"/>
      <c r="AG20" s="52"/>
      <c r="AH20" s="52"/>
      <c r="AI20" s="52"/>
      <c r="AJ20" s="52"/>
      <c r="AK20" s="52"/>
      <c r="AL20" s="52"/>
      <c r="AM20" s="52"/>
      <c r="AN20" s="52"/>
      <c r="AO20" s="52"/>
      <c r="AP20" s="52"/>
      <c r="AQ20" s="52"/>
      <c r="AR20" s="52"/>
      <c r="AS20" s="52"/>
      <c r="AT20" s="52"/>
      <c r="AU20" s="52"/>
      <c r="AV20" s="52"/>
      <c r="AW20" s="52"/>
      <c r="AX20" s="52"/>
      <c r="AY20" s="52"/>
      <c r="AZ20" s="52"/>
      <c r="BA20" s="52"/>
      <c r="BB20" s="52"/>
      <c r="BC20" s="52"/>
      <c r="BD20" s="52"/>
      <c r="BE20" s="52"/>
      <c r="BF20" s="52"/>
      <c r="BG20" s="52"/>
      <c r="BH20" s="52"/>
      <c r="BI20" s="52"/>
      <c r="BJ20" s="52"/>
      <c r="BK20" s="52"/>
      <c r="BL20" s="52"/>
      <c r="BM20" s="52"/>
      <c r="BN20" s="52"/>
      <c r="BO20" s="52"/>
      <c r="BP20" s="52"/>
      <c r="BQ20" s="52"/>
      <c r="BR20" s="52"/>
      <c r="BS20" s="52"/>
      <c r="BT20" s="52"/>
      <c r="BU20" s="52"/>
      <c r="BV20" s="52"/>
      <c r="BW20" s="52"/>
      <c r="BX20" s="52"/>
      <c r="BY20" s="52"/>
      <c r="BZ20" s="52"/>
      <c r="CA20" s="52"/>
      <c r="CB20" s="52"/>
      <c r="CC20" s="52"/>
      <c r="CD20" s="52"/>
      <c r="CE20" s="52"/>
      <c r="CF20" s="52"/>
      <c r="CG20" s="52"/>
      <c r="CH20" s="52"/>
      <c r="CI20" s="52"/>
      <c r="CJ20" s="52"/>
      <c r="CK20" s="52"/>
      <c r="CL20" s="52"/>
      <c r="CM20" s="52"/>
      <c r="CN20" s="52"/>
      <c r="CO20" s="52"/>
      <c r="CP20" s="52"/>
      <c r="CQ20" s="52"/>
      <c r="CR20" s="52"/>
      <c r="CS20" s="52"/>
      <c r="CT20" s="52"/>
      <c r="CU20" s="10"/>
    </row>
    <row r="21" spans="1:99" s="1" customFormat="1" ht="33" customHeight="1">
      <c r="A21" s="56"/>
      <c r="B21" s="54"/>
      <c r="C21" s="55" t="s">
        <v>63</v>
      </c>
      <c r="D21" s="54"/>
      <c r="E21" s="52"/>
      <c r="F21" s="52"/>
      <c r="G21" s="52"/>
      <c r="H21" s="52"/>
      <c r="I21" s="52"/>
      <c r="J21" s="52"/>
      <c r="K21" s="52"/>
      <c r="L21" s="52"/>
      <c r="M21" s="52"/>
      <c r="N21" s="52"/>
      <c r="O21" s="52"/>
      <c r="P21" s="52"/>
      <c r="Q21" s="52"/>
      <c r="R21" s="52"/>
      <c r="S21" s="52"/>
      <c r="T21" s="52"/>
      <c r="U21" s="52"/>
      <c r="V21" s="52"/>
      <c r="W21" s="52"/>
      <c r="X21" s="52"/>
      <c r="Y21" s="52"/>
      <c r="Z21" s="52"/>
      <c r="AA21" s="52"/>
      <c r="AB21" s="52"/>
      <c r="AC21" s="52"/>
      <c r="AD21" s="52"/>
      <c r="AE21" s="52"/>
      <c r="AF21" s="52"/>
      <c r="AG21" s="52"/>
      <c r="AH21" s="52"/>
      <c r="AI21" s="52"/>
      <c r="AJ21" s="52"/>
      <c r="AK21" s="52"/>
      <c r="AL21" s="52"/>
      <c r="AM21" s="52"/>
      <c r="AN21" s="52"/>
      <c r="AO21" s="52"/>
      <c r="AP21" s="52"/>
      <c r="AQ21" s="52"/>
      <c r="AR21" s="52"/>
      <c r="AS21" s="52"/>
      <c r="AT21" s="52"/>
      <c r="AU21" s="52"/>
      <c r="AV21" s="52"/>
      <c r="AW21" s="52"/>
      <c r="AX21" s="52"/>
      <c r="AY21" s="52"/>
      <c r="AZ21" s="52"/>
      <c r="BA21" s="52"/>
      <c r="BB21" s="52"/>
      <c r="BC21" s="52"/>
      <c r="BD21" s="52"/>
      <c r="BE21" s="52"/>
      <c r="BF21" s="52"/>
      <c r="BG21" s="52"/>
      <c r="BH21" s="52"/>
      <c r="BI21" s="52"/>
      <c r="BJ21" s="52"/>
      <c r="BK21" s="52"/>
      <c r="BL21" s="52"/>
      <c r="BM21" s="52"/>
      <c r="BN21" s="52"/>
      <c r="BO21" s="52"/>
      <c r="BP21" s="52"/>
      <c r="BQ21" s="52"/>
      <c r="BR21" s="52"/>
      <c r="BS21" s="52"/>
      <c r="BT21" s="52"/>
      <c r="BU21" s="52"/>
      <c r="BV21" s="52"/>
      <c r="BW21" s="52"/>
      <c r="BX21" s="52"/>
      <c r="BY21" s="52"/>
      <c r="BZ21" s="52"/>
      <c r="CA21" s="52"/>
      <c r="CB21" s="52"/>
      <c r="CC21" s="52"/>
      <c r="CD21" s="52"/>
      <c r="CE21" s="52"/>
      <c r="CF21" s="52"/>
      <c r="CG21" s="52"/>
      <c r="CH21" s="52"/>
      <c r="CI21" s="52"/>
      <c r="CJ21" s="52"/>
      <c r="CK21" s="52"/>
      <c r="CL21" s="52"/>
      <c r="CM21" s="52"/>
      <c r="CN21" s="52"/>
      <c r="CO21" s="52"/>
      <c r="CP21" s="52"/>
      <c r="CQ21" s="52"/>
      <c r="CR21" s="52"/>
      <c r="CS21" s="52"/>
      <c r="CT21" s="52"/>
      <c r="CU21" s="10"/>
    </row>
    <row r="22" spans="1:99" s="1" customFormat="1" ht="33" customHeight="1">
      <c r="A22" s="56"/>
      <c r="B22" s="54"/>
      <c r="C22" s="55" t="s">
        <v>64</v>
      </c>
      <c r="D22" s="54"/>
      <c r="E22" s="52"/>
      <c r="F22" s="52"/>
      <c r="G22" s="52"/>
      <c r="H22" s="52"/>
      <c r="I22" s="52"/>
      <c r="J22" s="52"/>
      <c r="K22" s="52"/>
      <c r="L22" s="52"/>
      <c r="M22" s="52"/>
      <c r="N22" s="52"/>
      <c r="O22" s="52"/>
      <c r="P22" s="52"/>
      <c r="Q22" s="52"/>
      <c r="R22" s="52"/>
      <c r="S22" s="52"/>
      <c r="T22" s="52"/>
      <c r="U22" s="52"/>
      <c r="V22" s="52"/>
      <c r="W22" s="52"/>
      <c r="X22" s="52"/>
      <c r="Y22" s="52"/>
      <c r="Z22" s="52"/>
      <c r="AA22" s="52"/>
      <c r="AB22" s="52"/>
      <c r="AC22" s="52"/>
      <c r="AD22" s="52"/>
      <c r="AE22" s="52"/>
      <c r="AF22" s="52"/>
      <c r="AG22" s="52"/>
      <c r="AH22" s="52"/>
      <c r="AI22" s="52"/>
      <c r="AJ22" s="52"/>
      <c r="AK22" s="52"/>
      <c r="AL22" s="52"/>
      <c r="AM22" s="52"/>
      <c r="AN22" s="52"/>
      <c r="AO22" s="52"/>
      <c r="AP22" s="52"/>
      <c r="AQ22" s="52"/>
      <c r="AR22" s="52"/>
      <c r="AS22" s="52"/>
      <c r="AT22" s="52"/>
      <c r="AU22" s="52"/>
      <c r="AV22" s="52"/>
      <c r="AW22" s="52"/>
      <c r="AX22" s="52"/>
      <c r="AY22" s="52"/>
      <c r="AZ22" s="52"/>
      <c r="BA22" s="52"/>
      <c r="BB22" s="52"/>
      <c r="BC22" s="52"/>
      <c r="BD22" s="52"/>
      <c r="BE22" s="52"/>
      <c r="BF22" s="52"/>
      <c r="BG22" s="52"/>
      <c r="BH22" s="52"/>
      <c r="BI22" s="52"/>
      <c r="BJ22" s="52"/>
      <c r="BK22" s="52"/>
      <c r="BL22" s="52"/>
      <c r="BM22" s="52"/>
      <c r="BN22" s="52"/>
      <c r="BO22" s="52"/>
      <c r="BP22" s="52"/>
      <c r="BQ22" s="52"/>
      <c r="BR22" s="52"/>
      <c r="BS22" s="52"/>
      <c r="BT22" s="52"/>
      <c r="BU22" s="52"/>
      <c r="BV22" s="52"/>
      <c r="BW22" s="52"/>
      <c r="BX22" s="52"/>
      <c r="BY22" s="52"/>
      <c r="BZ22" s="52"/>
      <c r="CA22" s="52"/>
      <c r="CB22" s="52"/>
      <c r="CC22" s="52"/>
      <c r="CD22" s="52"/>
      <c r="CE22" s="52"/>
      <c r="CF22" s="52"/>
      <c r="CG22" s="52"/>
      <c r="CH22" s="52"/>
      <c r="CI22" s="52"/>
      <c r="CJ22" s="52"/>
      <c r="CK22" s="52"/>
      <c r="CL22" s="52"/>
      <c r="CM22" s="52"/>
      <c r="CN22" s="52"/>
      <c r="CO22" s="52"/>
      <c r="CP22" s="52"/>
      <c r="CQ22" s="52"/>
      <c r="CR22" s="52"/>
      <c r="CS22" s="52"/>
      <c r="CT22" s="52"/>
      <c r="CU22" s="10"/>
    </row>
    <row r="23" spans="1:99" s="1" customFormat="1" ht="33" customHeight="1">
      <c r="A23" s="56"/>
      <c r="B23" s="54"/>
      <c r="C23" s="55" t="s">
        <v>65</v>
      </c>
      <c r="D23" s="54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2"/>
      <c r="S23" s="52"/>
      <c r="T23" s="52"/>
      <c r="U23" s="52"/>
      <c r="V23" s="52"/>
      <c r="W23" s="52"/>
      <c r="X23" s="52"/>
      <c r="Y23" s="52"/>
      <c r="Z23" s="52"/>
      <c r="AA23" s="52"/>
      <c r="AB23" s="52"/>
      <c r="AC23" s="52"/>
      <c r="AD23" s="52"/>
      <c r="AE23" s="52"/>
      <c r="AF23" s="52"/>
      <c r="AG23" s="52"/>
      <c r="AH23" s="52"/>
      <c r="AI23" s="52"/>
      <c r="AJ23" s="52"/>
      <c r="AK23" s="52"/>
      <c r="AL23" s="52"/>
      <c r="AM23" s="52"/>
      <c r="AN23" s="52"/>
      <c r="AO23" s="52"/>
      <c r="AP23" s="52"/>
      <c r="AQ23" s="52"/>
      <c r="AR23" s="52"/>
      <c r="AS23" s="52"/>
      <c r="AT23" s="52"/>
      <c r="AU23" s="52"/>
      <c r="AV23" s="52"/>
      <c r="AW23" s="52"/>
      <c r="AX23" s="52"/>
      <c r="AY23" s="52"/>
      <c r="AZ23" s="52"/>
      <c r="BA23" s="52"/>
      <c r="BB23" s="52"/>
      <c r="BC23" s="52"/>
      <c r="BD23" s="52"/>
      <c r="BE23" s="52"/>
      <c r="BF23" s="52"/>
      <c r="BG23" s="52"/>
      <c r="BH23" s="52"/>
      <c r="BI23" s="52"/>
      <c r="BJ23" s="52"/>
      <c r="BK23" s="52"/>
      <c r="BL23" s="52"/>
      <c r="BM23" s="52"/>
      <c r="BN23" s="52"/>
      <c r="BO23" s="52"/>
      <c r="BP23" s="52"/>
      <c r="BQ23" s="52"/>
      <c r="BR23" s="52"/>
      <c r="BS23" s="52"/>
      <c r="BT23" s="52"/>
      <c r="BU23" s="52"/>
      <c r="BV23" s="52"/>
      <c r="BW23" s="52"/>
      <c r="BX23" s="52"/>
      <c r="BY23" s="52"/>
      <c r="BZ23" s="52"/>
      <c r="CA23" s="52"/>
      <c r="CB23" s="52"/>
      <c r="CC23" s="52"/>
      <c r="CD23" s="52"/>
      <c r="CE23" s="52"/>
      <c r="CF23" s="52"/>
      <c r="CG23" s="52"/>
      <c r="CH23" s="52"/>
      <c r="CI23" s="52"/>
      <c r="CJ23" s="52"/>
      <c r="CK23" s="52"/>
      <c r="CL23" s="52"/>
      <c r="CM23" s="52"/>
      <c r="CN23" s="52"/>
      <c r="CO23" s="52"/>
      <c r="CP23" s="52"/>
      <c r="CQ23" s="52"/>
      <c r="CR23" s="52"/>
      <c r="CS23" s="52"/>
      <c r="CT23" s="52"/>
      <c r="CU23" s="10"/>
    </row>
    <row r="24" spans="1:99" s="1" customFormat="1" ht="33" customHeight="1">
      <c r="A24" s="56"/>
      <c r="B24" s="54"/>
      <c r="C24" s="55" t="s">
        <v>66</v>
      </c>
      <c r="D24" s="54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  <c r="X24" s="52"/>
      <c r="Y24" s="52"/>
      <c r="Z24" s="52"/>
      <c r="AA24" s="52"/>
      <c r="AB24" s="52"/>
      <c r="AC24" s="52"/>
      <c r="AD24" s="52"/>
      <c r="AE24" s="52"/>
      <c r="AF24" s="52"/>
      <c r="AG24" s="52"/>
      <c r="AH24" s="52"/>
      <c r="AI24" s="52"/>
      <c r="AJ24" s="52"/>
      <c r="AK24" s="52"/>
      <c r="AL24" s="52"/>
      <c r="AM24" s="52"/>
      <c r="AN24" s="52"/>
      <c r="AO24" s="52"/>
      <c r="AP24" s="52"/>
      <c r="AQ24" s="52"/>
      <c r="AR24" s="52"/>
      <c r="AS24" s="52"/>
      <c r="AT24" s="52"/>
      <c r="AU24" s="52"/>
      <c r="AV24" s="52"/>
      <c r="AW24" s="52"/>
      <c r="AX24" s="52"/>
      <c r="AY24" s="52"/>
      <c r="AZ24" s="52"/>
      <c r="BA24" s="52"/>
      <c r="BB24" s="52"/>
      <c r="BC24" s="52"/>
      <c r="BD24" s="52"/>
      <c r="BE24" s="52"/>
      <c r="BF24" s="52"/>
      <c r="BG24" s="52"/>
      <c r="BH24" s="52"/>
      <c r="BI24" s="52"/>
      <c r="BJ24" s="52"/>
      <c r="BK24" s="52"/>
      <c r="BL24" s="52"/>
      <c r="BM24" s="52"/>
      <c r="BN24" s="52"/>
      <c r="BO24" s="52"/>
      <c r="BP24" s="52"/>
      <c r="BQ24" s="52"/>
      <c r="BR24" s="52"/>
      <c r="BS24" s="52"/>
      <c r="BT24" s="52"/>
      <c r="BU24" s="52"/>
      <c r="BV24" s="52"/>
      <c r="BW24" s="52"/>
      <c r="BX24" s="52"/>
      <c r="BY24" s="52"/>
      <c r="BZ24" s="52"/>
      <c r="CA24" s="52"/>
      <c r="CB24" s="52"/>
      <c r="CC24" s="52"/>
      <c r="CD24" s="52"/>
      <c r="CE24" s="52"/>
      <c r="CF24" s="52"/>
      <c r="CG24" s="52"/>
      <c r="CH24" s="52"/>
      <c r="CI24" s="52"/>
      <c r="CJ24" s="52"/>
      <c r="CK24" s="52"/>
      <c r="CL24" s="52"/>
      <c r="CM24" s="52"/>
      <c r="CN24" s="52"/>
      <c r="CO24" s="52"/>
      <c r="CP24" s="52"/>
      <c r="CQ24" s="52"/>
      <c r="CR24" s="52"/>
      <c r="CS24" s="52"/>
      <c r="CT24" s="52"/>
      <c r="CU24" s="10"/>
    </row>
    <row r="25" spans="1:99" s="1" customFormat="1" ht="33" customHeight="1">
      <c r="A25" s="56"/>
      <c r="B25" s="54"/>
      <c r="C25" s="55" t="s">
        <v>67</v>
      </c>
      <c r="D25" s="54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  <c r="X25" s="52"/>
      <c r="Y25" s="52"/>
      <c r="Z25" s="52"/>
      <c r="AA25" s="52"/>
      <c r="AB25" s="52"/>
      <c r="AC25" s="52"/>
      <c r="AD25" s="52"/>
      <c r="AE25" s="52"/>
      <c r="AF25" s="52"/>
      <c r="AG25" s="52"/>
      <c r="AH25" s="52"/>
      <c r="AI25" s="52"/>
      <c r="AJ25" s="52"/>
      <c r="AK25" s="52"/>
      <c r="AL25" s="52"/>
      <c r="AM25" s="52"/>
      <c r="AN25" s="52"/>
      <c r="AO25" s="52"/>
      <c r="AP25" s="52"/>
      <c r="AQ25" s="52"/>
      <c r="AR25" s="52"/>
      <c r="AS25" s="52"/>
      <c r="AT25" s="52"/>
      <c r="AU25" s="52"/>
      <c r="AV25" s="52"/>
      <c r="AW25" s="52"/>
      <c r="AX25" s="52"/>
      <c r="AY25" s="52"/>
      <c r="AZ25" s="52"/>
      <c r="BA25" s="52"/>
      <c r="BB25" s="52"/>
      <c r="BC25" s="52"/>
      <c r="BD25" s="52"/>
      <c r="BE25" s="52"/>
      <c r="BF25" s="52"/>
      <c r="BG25" s="52"/>
      <c r="BH25" s="52"/>
      <c r="BI25" s="52"/>
      <c r="BJ25" s="52"/>
      <c r="BK25" s="52"/>
      <c r="BL25" s="52"/>
      <c r="BM25" s="52"/>
      <c r="BN25" s="52"/>
      <c r="BO25" s="52"/>
      <c r="BP25" s="52"/>
      <c r="BQ25" s="52"/>
      <c r="BR25" s="52"/>
      <c r="BS25" s="52"/>
      <c r="BT25" s="52"/>
      <c r="BU25" s="52"/>
      <c r="BV25" s="52"/>
      <c r="BW25" s="52"/>
      <c r="BX25" s="52"/>
      <c r="BY25" s="52"/>
      <c r="BZ25" s="52"/>
      <c r="CA25" s="52"/>
      <c r="CB25" s="52"/>
      <c r="CC25" s="52"/>
      <c r="CD25" s="52"/>
      <c r="CE25" s="52"/>
      <c r="CF25" s="52"/>
      <c r="CG25" s="52"/>
      <c r="CH25" s="52"/>
      <c r="CI25" s="52"/>
      <c r="CJ25" s="52"/>
      <c r="CK25" s="52"/>
      <c r="CL25" s="52"/>
      <c r="CM25" s="52"/>
      <c r="CN25" s="52"/>
      <c r="CO25" s="52"/>
      <c r="CP25" s="52"/>
      <c r="CQ25" s="52"/>
      <c r="CR25" s="52"/>
      <c r="CS25" s="52"/>
      <c r="CT25" s="52"/>
      <c r="CU25" s="10"/>
    </row>
    <row r="26" spans="1:99" s="1" customFormat="1" ht="33" customHeight="1">
      <c r="A26" s="56"/>
      <c r="B26" s="54"/>
      <c r="C26" s="55" t="s">
        <v>68</v>
      </c>
      <c r="D26" s="54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  <c r="X26" s="52"/>
      <c r="Y26" s="52"/>
      <c r="Z26" s="52"/>
      <c r="AA26" s="52"/>
      <c r="AB26" s="52"/>
      <c r="AC26" s="52"/>
      <c r="AD26" s="52"/>
      <c r="AE26" s="52"/>
      <c r="AF26" s="52"/>
      <c r="AG26" s="52"/>
      <c r="AH26" s="52"/>
      <c r="AI26" s="52"/>
      <c r="AJ26" s="52"/>
      <c r="AK26" s="52"/>
      <c r="AL26" s="52"/>
      <c r="AM26" s="52"/>
      <c r="AN26" s="52"/>
      <c r="AO26" s="52"/>
      <c r="AP26" s="52"/>
      <c r="AQ26" s="52"/>
      <c r="AR26" s="52"/>
      <c r="AS26" s="52"/>
      <c r="AT26" s="52"/>
      <c r="AU26" s="52"/>
      <c r="AV26" s="52"/>
      <c r="AW26" s="52"/>
      <c r="AX26" s="52"/>
      <c r="AY26" s="52"/>
      <c r="AZ26" s="52"/>
      <c r="BA26" s="52"/>
      <c r="BB26" s="52"/>
      <c r="BC26" s="52"/>
      <c r="BD26" s="52"/>
      <c r="BE26" s="52"/>
      <c r="BF26" s="52"/>
      <c r="BG26" s="52"/>
      <c r="BH26" s="52"/>
      <c r="BI26" s="52"/>
      <c r="BJ26" s="52"/>
      <c r="BK26" s="52"/>
      <c r="BL26" s="52"/>
      <c r="BM26" s="52"/>
      <c r="BN26" s="52"/>
      <c r="BO26" s="52"/>
      <c r="BP26" s="52"/>
      <c r="BQ26" s="52"/>
      <c r="BR26" s="52"/>
      <c r="BS26" s="52"/>
      <c r="BT26" s="52"/>
      <c r="BU26" s="52"/>
      <c r="BV26" s="52"/>
      <c r="BW26" s="52"/>
      <c r="BX26" s="52"/>
      <c r="BY26" s="52"/>
      <c r="BZ26" s="52"/>
      <c r="CA26" s="52"/>
      <c r="CB26" s="52"/>
      <c r="CC26" s="52"/>
      <c r="CD26" s="52"/>
      <c r="CE26" s="52"/>
      <c r="CF26" s="52"/>
      <c r="CG26" s="52"/>
      <c r="CH26" s="52"/>
      <c r="CI26" s="52"/>
      <c r="CJ26" s="52"/>
      <c r="CK26" s="52"/>
      <c r="CL26" s="52"/>
      <c r="CM26" s="52"/>
      <c r="CN26" s="52"/>
      <c r="CO26" s="52"/>
      <c r="CP26" s="52"/>
      <c r="CQ26" s="52"/>
      <c r="CR26" s="52"/>
      <c r="CS26" s="52"/>
      <c r="CT26" s="52"/>
      <c r="CU26" s="10"/>
    </row>
    <row r="27" spans="1:99" s="1" customFormat="1" ht="33" customHeight="1">
      <c r="A27" s="56"/>
      <c r="B27" s="54"/>
      <c r="C27" s="55" t="s">
        <v>69</v>
      </c>
      <c r="D27" s="54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52"/>
      <c r="Z27" s="52"/>
      <c r="AA27" s="52"/>
      <c r="AB27" s="52"/>
      <c r="AC27" s="52"/>
      <c r="AD27" s="52"/>
      <c r="AE27" s="52"/>
      <c r="AF27" s="52"/>
      <c r="AG27" s="52"/>
      <c r="AH27" s="52"/>
      <c r="AI27" s="52"/>
      <c r="AJ27" s="52"/>
      <c r="AK27" s="52"/>
      <c r="AL27" s="52"/>
      <c r="AM27" s="52"/>
      <c r="AN27" s="52"/>
      <c r="AO27" s="52"/>
      <c r="AP27" s="52"/>
      <c r="AQ27" s="52"/>
      <c r="AR27" s="52"/>
      <c r="AS27" s="52"/>
      <c r="AT27" s="52"/>
      <c r="AU27" s="52"/>
      <c r="AV27" s="52"/>
      <c r="AW27" s="52"/>
      <c r="AX27" s="52"/>
      <c r="AY27" s="52"/>
      <c r="AZ27" s="52"/>
      <c r="BA27" s="52"/>
      <c r="BB27" s="52"/>
      <c r="BC27" s="52"/>
      <c r="BD27" s="52"/>
      <c r="BE27" s="52"/>
      <c r="BF27" s="52"/>
      <c r="BG27" s="52"/>
      <c r="BH27" s="52"/>
      <c r="BI27" s="52"/>
      <c r="BJ27" s="52"/>
      <c r="BK27" s="52"/>
      <c r="BL27" s="52"/>
      <c r="BM27" s="52"/>
      <c r="BN27" s="52"/>
      <c r="BO27" s="52"/>
      <c r="BP27" s="52"/>
      <c r="BQ27" s="52"/>
      <c r="BR27" s="52"/>
      <c r="BS27" s="52"/>
      <c r="BT27" s="52"/>
      <c r="BU27" s="52"/>
      <c r="BV27" s="52"/>
      <c r="BW27" s="52"/>
      <c r="BX27" s="52"/>
      <c r="BY27" s="52"/>
      <c r="BZ27" s="52"/>
      <c r="CA27" s="52"/>
      <c r="CB27" s="52"/>
      <c r="CC27" s="52"/>
      <c r="CD27" s="52"/>
      <c r="CE27" s="52"/>
      <c r="CF27" s="52"/>
      <c r="CG27" s="52"/>
      <c r="CH27" s="52"/>
      <c r="CI27" s="52"/>
      <c r="CJ27" s="52"/>
      <c r="CK27" s="52"/>
      <c r="CL27" s="52"/>
      <c r="CM27" s="52"/>
      <c r="CN27" s="52"/>
      <c r="CO27" s="52"/>
      <c r="CP27" s="52"/>
      <c r="CQ27" s="52"/>
      <c r="CR27" s="52"/>
      <c r="CS27" s="52"/>
      <c r="CT27" s="52"/>
      <c r="CU27" s="10"/>
    </row>
    <row r="28" spans="1:99" s="1" customFormat="1" ht="33" customHeight="1">
      <c r="A28" s="56"/>
      <c r="B28" s="54"/>
      <c r="C28" s="55" t="s">
        <v>70</v>
      </c>
      <c r="D28" s="54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52"/>
      <c r="Y28" s="52"/>
      <c r="Z28" s="52"/>
      <c r="AA28" s="52"/>
      <c r="AB28" s="52"/>
      <c r="AC28" s="52"/>
      <c r="AD28" s="52"/>
      <c r="AE28" s="52"/>
      <c r="AF28" s="52"/>
      <c r="AG28" s="52"/>
      <c r="AH28" s="52"/>
      <c r="AI28" s="52"/>
      <c r="AJ28" s="52"/>
      <c r="AK28" s="52"/>
      <c r="AL28" s="52"/>
      <c r="AM28" s="52"/>
      <c r="AN28" s="52"/>
      <c r="AO28" s="52"/>
      <c r="AP28" s="52"/>
      <c r="AQ28" s="52"/>
      <c r="AR28" s="52"/>
      <c r="AS28" s="52"/>
      <c r="AT28" s="52"/>
      <c r="AU28" s="52"/>
      <c r="AV28" s="52"/>
      <c r="AW28" s="52"/>
      <c r="AX28" s="52"/>
      <c r="AY28" s="52"/>
      <c r="AZ28" s="52"/>
      <c r="BA28" s="52"/>
      <c r="BB28" s="52"/>
      <c r="BC28" s="52"/>
      <c r="BD28" s="52"/>
      <c r="BE28" s="52"/>
      <c r="BF28" s="52"/>
      <c r="BG28" s="52"/>
      <c r="BH28" s="52"/>
      <c r="BI28" s="52"/>
      <c r="BJ28" s="52"/>
      <c r="BK28" s="52"/>
      <c r="BL28" s="52"/>
      <c r="BM28" s="52"/>
      <c r="BN28" s="52"/>
      <c r="BO28" s="52"/>
      <c r="BP28" s="52"/>
      <c r="BQ28" s="52"/>
      <c r="BR28" s="52"/>
      <c r="BS28" s="52"/>
      <c r="BT28" s="52"/>
      <c r="BU28" s="52"/>
      <c r="BV28" s="52"/>
      <c r="BW28" s="52"/>
      <c r="BX28" s="52"/>
      <c r="BY28" s="52"/>
      <c r="BZ28" s="52"/>
      <c r="CA28" s="52"/>
      <c r="CB28" s="52"/>
      <c r="CC28" s="52"/>
      <c r="CD28" s="52"/>
      <c r="CE28" s="52"/>
      <c r="CF28" s="52"/>
      <c r="CG28" s="52"/>
      <c r="CH28" s="52"/>
      <c r="CI28" s="52"/>
      <c r="CJ28" s="52"/>
      <c r="CK28" s="52"/>
      <c r="CL28" s="52"/>
      <c r="CM28" s="52"/>
      <c r="CN28" s="52"/>
      <c r="CO28" s="52"/>
      <c r="CP28" s="52"/>
      <c r="CQ28" s="52"/>
      <c r="CR28" s="52"/>
      <c r="CS28" s="52"/>
      <c r="CT28" s="52"/>
      <c r="CU28" s="10"/>
    </row>
    <row r="29" spans="1:99" s="1" customFormat="1" ht="33" customHeight="1">
      <c r="A29" s="56"/>
      <c r="B29" s="54"/>
      <c r="C29" s="55" t="s">
        <v>71</v>
      </c>
      <c r="D29" s="54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52"/>
      <c r="W29" s="52"/>
      <c r="X29" s="52"/>
      <c r="Y29" s="52"/>
      <c r="Z29" s="52"/>
      <c r="AA29" s="52"/>
      <c r="AB29" s="52"/>
      <c r="AC29" s="52"/>
      <c r="AD29" s="52"/>
      <c r="AE29" s="52"/>
      <c r="AF29" s="52"/>
      <c r="AG29" s="52"/>
      <c r="AH29" s="52"/>
      <c r="AI29" s="52"/>
      <c r="AJ29" s="52"/>
      <c r="AK29" s="52"/>
      <c r="AL29" s="52"/>
      <c r="AM29" s="52"/>
      <c r="AN29" s="52"/>
      <c r="AO29" s="52"/>
      <c r="AP29" s="52"/>
      <c r="AQ29" s="52"/>
      <c r="AR29" s="52"/>
      <c r="AS29" s="52"/>
      <c r="AT29" s="52"/>
      <c r="AU29" s="52"/>
      <c r="AV29" s="52"/>
      <c r="AW29" s="52"/>
      <c r="AX29" s="52"/>
      <c r="AY29" s="52"/>
      <c r="AZ29" s="52"/>
      <c r="BA29" s="52"/>
      <c r="BB29" s="52"/>
      <c r="BC29" s="52"/>
      <c r="BD29" s="52"/>
      <c r="BE29" s="52"/>
      <c r="BF29" s="52"/>
      <c r="BG29" s="52"/>
      <c r="BH29" s="52"/>
      <c r="BI29" s="52"/>
      <c r="BJ29" s="52"/>
      <c r="BK29" s="52"/>
      <c r="BL29" s="52"/>
      <c r="BM29" s="52"/>
      <c r="BN29" s="52"/>
      <c r="BO29" s="52"/>
      <c r="BP29" s="52"/>
      <c r="BQ29" s="52"/>
      <c r="BR29" s="52"/>
      <c r="BS29" s="52"/>
      <c r="BT29" s="52"/>
      <c r="BU29" s="52"/>
      <c r="BV29" s="52"/>
      <c r="BW29" s="52"/>
      <c r="BX29" s="52"/>
      <c r="BY29" s="52"/>
      <c r="BZ29" s="52"/>
      <c r="CA29" s="52"/>
      <c r="CB29" s="52"/>
      <c r="CC29" s="52"/>
      <c r="CD29" s="52"/>
      <c r="CE29" s="52"/>
      <c r="CF29" s="52"/>
      <c r="CG29" s="52"/>
      <c r="CH29" s="52"/>
      <c r="CI29" s="52"/>
      <c r="CJ29" s="52"/>
      <c r="CK29" s="52"/>
      <c r="CL29" s="52"/>
      <c r="CM29" s="52"/>
      <c r="CN29" s="52"/>
      <c r="CO29" s="52"/>
      <c r="CP29" s="52"/>
      <c r="CQ29" s="52"/>
      <c r="CR29" s="52"/>
      <c r="CS29" s="52"/>
      <c r="CT29" s="52"/>
      <c r="CU29" s="10"/>
    </row>
    <row r="30" spans="1:99" s="1" customFormat="1" ht="33" customHeight="1">
      <c r="A30" s="56"/>
      <c r="B30" s="54"/>
      <c r="C30" s="55" t="s">
        <v>72</v>
      </c>
      <c r="D30" s="54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2"/>
      <c r="W30" s="52"/>
      <c r="X30" s="52"/>
      <c r="Y30" s="52"/>
      <c r="Z30" s="52"/>
      <c r="AA30" s="52"/>
      <c r="AB30" s="52"/>
      <c r="AC30" s="52"/>
      <c r="AD30" s="52"/>
      <c r="AE30" s="52"/>
      <c r="AF30" s="52"/>
      <c r="AG30" s="52"/>
      <c r="AH30" s="52"/>
      <c r="AI30" s="52"/>
      <c r="AJ30" s="52"/>
      <c r="AK30" s="52"/>
      <c r="AL30" s="52"/>
      <c r="AM30" s="52"/>
      <c r="AN30" s="52"/>
      <c r="AO30" s="52"/>
      <c r="AP30" s="52"/>
      <c r="AQ30" s="52"/>
      <c r="AR30" s="52"/>
      <c r="AS30" s="52"/>
      <c r="AT30" s="52"/>
      <c r="AU30" s="52"/>
      <c r="AV30" s="52"/>
      <c r="AW30" s="52"/>
      <c r="AX30" s="52"/>
      <c r="AY30" s="52"/>
      <c r="AZ30" s="52"/>
      <c r="BA30" s="52"/>
      <c r="BB30" s="52"/>
      <c r="BC30" s="52"/>
      <c r="BD30" s="52"/>
      <c r="BE30" s="52"/>
      <c r="BF30" s="52"/>
      <c r="BG30" s="52"/>
      <c r="BH30" s="52"/>
      <c r="BI30" s="52"/>
      <c r="BJ30" s="52"/>
      <c r="BK30" s="52"/>
      <c r="BL30" s="52"/>
      <c r="BM30" s="52"/>
      <c r="BN30" s="52"/>
      <c r="BO30" s="52"/>
      <c r="BP30" s="52"/>
      <c r="BQ30" s="52"/>
      <c r="BR30" s="52"/>
      <c r="BS30" s="52"/>
      <c r="BT30" s="52"/>
      <c r="BU30" s="52"/>
      <c r="BV30" s="52"/>
      <c r="BW30" s="52"/>
      <c r="BX30" s="52"/>
      <c r="BY30" s="52"/>
      <c r="BZ30" s="52"/>
      <c r="CA30" s="52"/>
      <c r="CB30" s="52"/>
      <c r="CC30" s="52"/>
      <c r="CD30" s="52"/>
      <c r="CE30" s="52"/>
      <c r="CF30" s="52"/>
      <c r="CG30" s="52"/>
      <c r="CH30" s="52"/>
      <c r="CI30" s="52"/>
      <c r="CJ30" s="52"/>
      <c r="CK30" s="52"/>
      <c r="CL30" s="52"/>
      <c r="CM30" s="52"/>
      <c r="CN30" s="52"/>
      <c r="CO30" s="52"/>
      <c r="CP30" s="52"/>
      <c r="CQ30" s="52"/>
      <c r="CR30" s="52"/>
      <c r="CS30" s="52"/>
      <c r="CT30" s="52"/>
      <c r="CU30" s="10"/>
    </row>
    <row r="31" spans="1:99" s="1" customFormat="1" ht="33" customHeight="1">
      <c r="A31" s="56"/>
      <c r="B31" s="54"/>
      <c r="C31" s="55" t="s">
        <v>73</v>
      </c>
      <c r="D31" s="54"/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S31" s="52"/>
      <c r="T31" s="52"/>
      <c r="U31" s="52"/>
      <c r="V31" s="52"/>
      <c r="W31" s="52"/>
      <c r="X31" s="52"/>
      <c r="Y31" s="52"/>
      <c r="Z31" s="52"/>
      <c r="AA31" s="52"/>
      <c r="AB31" s="52"/>
      <c r="AC31" s="52"/>
      <c r="AD31" s="52"/>
      <c r="AE31" s="52"/>
      <c r="AF31" s="52"/>
      <c r="AG31" s="52"/>
      <c r="AH31" s="52"/>
      <c r="AI31" s="52"/>
      <c r="AJ31" s="52"/>
      <c r="AK31" s="52"/>
      <c r="AL31" s="52"/>
      <c r="AM31" s="52"/>
      <c r="AN31" s="52"/>
      <c r="AO31" s="52"/>
      <c r="AP31" s="52"/>
      <c r="AQ31" s="52"/>
      <c r="AR31" s="52"/>
      <c r="AS31" s="52"/>
      <c r="AT31" s="52"/>
      <c r="AU31" s="52"/>
      <c r="AV31" s="52"/>
      <c r="AW31" s="52"/>
      <c r="AX31" s="52"/>
      <c r="AY31" s="52"/>
      <c r="AZ31" s="52"/>
      <c r="BA31" s="52"/>
      <c r="BB31" s="52"/>
      <c r="BC31" s="52"/>
      <c r="BD31" s="52"/>
      <c r="BE31" s="52"/>
      <c r="BF31" s="52"/>
      <c r="BG31" s="52"/>
      <c r="BH31" s="52"/>
      <c r="BI31" s="52"/>
      <c r="BJ31" s="52"/>
      <c r="BK31" s="52"/>
      <c r="BL31" s="52"/>
      <c r="BM31" s="52"/>
      <c r="BN31" s="52"/>
      <c r="BO31" s="52"/>
      <c r="BP31" s="52"/>
      <c r="BQ31" s="52"/>
      <c r="BR31" s="52"/>
      <c r="BS31" s="52"/>
      <c r="BT31" s="52"/>
      <c r="BU31" s="52"/>
      <c r="BV31" s="52"/>
      <c r="BW31" s="52"/>
      <c r="BX31" s="52"/>
      <c r="BY31" s="52"/>
      <c r="BZ31" s="52"/>
      <c r="CA31" s="52"/>
      <c r="CB31" s="52"/>
      <c r="CC31" s="52"/>
      <c r="CD31" s="52"/>
      <c r="CE31" s="52"/>
      <c r="CF31" s="52"/>
      <c r="CG31" s="52"/>
      <c r="CH31" s="52"/>
      <c r="CI31" s="52"/>
      <c r="CJ31" s="52"/>
      <c r="CK31" s="52"/>
      <c r="CL31" s="52"/>
      <c r="CM31" s="52"/>
      <c r="CN31" s="52"/>
      <c r="CO31" s="52"/>
      <c r="CP31" s="52"/>
      <c r="CQ31" s="52"/>
      <c r="CR31" s="52"/>
      <c r="CS31" s="52"/>
      <c r="CT31" s="52"/>
      <c r="CU31" s="10"/>
    </row>
    <row r="32" spans="1:99" s="1" customFormat="1" ht="33" customHeight="1">
      <c r="A32" s="56"/>
      <c r="B32" s="54"/>
      <c r="C32" s="55" t="s">
        <v>74</v>
      </c>
      <c r="D32" s="54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52"/>
      <c r="W32" s="52"/>
      <c r="X32" s="52"/>
      <c r="Y32" s="52"/>
      <c r="Z32" s="52"/>
      <c r="AA32" s="52"/>
      <c r="AB32" s="52"/>
      <c r="AC32" s="52"/>
      <c r="AD32" s="52"/>
      <c r="AE32" s="52"/>
      <c r="AF32" s="52"/>
      <c r="AG32" s="52"/>
      <c r="AH32" s="52"/>
      <c r="AI32" s="52"/>
      <c r="AJ32" s="52"/>
      <c r="AK32" s="52"/>
      <c r="AL32" s="52"/>
      <c r="AM32" s="52"/>
      <c r="AN32" s="52"/>
      <c r="AO32" s="52"/>
      <c r="AP32" s="52"/>
      <c r="AQ32" s="52"/>
      <c r="AR32" s="52"/>
      <c r="AS32" s="52"/>
      <c r="AT32" s="52"/>
      <c r="AU32" s="52"/>
      <c r="AV32" s="52"/>
      <c r="AW32" s="52"/>
      <c r="AX32" s="52"/>
      <c r="AY32" s="52"/>
      <c r="AZ32" s="52"/>
      <c r="BA32" s="52"/>
      <c r="BB32" s="52"/>
      <c r="BC32" s="52"/>
      <c r="BD32" s="52"/>
      <c r="BE32" s="52"/>
      <c r="BF32" s="52"/>
      <c r="BG32" s="52"/>
      <c r="BH32" s="52"/>
      <c r="BI32" s="52"/>
      <c r="BJ32" s="52"/>
      <c r="BK32" s="52"/>
      <c r="BL32" s="52"/>
      <c r="BM32" s="52"/>
      <c r="BN32" s="52"/>
      <c r="BO32" s="52"/>
      <c r="BP32" s="52"/>
      <c r="BQ32" s="52"/>
      <c r="BR32" s="52"/>
      <c r="BS32" s="52"/>
      <c r="BT32" s="52"/>
      <c r="BU32" s="52"/>
      <c r="BV32" s="52"/>
      <c r="BW32" s="52"/>
      <c r="BX32" s="52"/>
      <c r="BY32" s="52"/>
      <c r="BZ32" s="52"/>
      <c r="CA32" s="52"/>
      <c r="CB32" s="52"/>
      <c r="CC32" s="52"/>
      <c r="CD32" s="52"/>
      <c r="CE32" s="52"/>
      <c r="CF32" s="52"/>
      <c r="CG32" s="52"/>
      <c r="CH32" s="52"/>
      <c r="CI32" s="52"/>
      <c r="CJ32" s="52"/>
      <c r="CK32" s="52"/>
      <c r="CL32" s="52"/>
      <c r="CM32" s="52"/>
      <c r="CN32" s="52"/>
      <c r="CO32" s="52"/>
      <c r="CP32" s="52"/>
      <c r="CQ32" s="52"/>
      <c r="CR32" s="52"/>
      <c r="CS32" s="52"/>
      <c r="CT32" s="52"/>
      <c r="CU32" s="10"/>
    </row>
    <row r="33" spans="1:99" s="1" customFormat="1" ht="33" customHeight="1">
      <c r="A33" s="56"/>
      <c r="B33" s="54"/>
      <c r="C33" s="55" t="s">
        <v>75</v>
      </c>
      <c r="D33" s="54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2"/>
      <c r="S33" s="52"/>
      <c r="T33" s="52"/>
      <c r="U33" s="52"/>
      <c r="V33" s="52"/>
      <c r="W33" s="52"/>
      <c r="X33" s="52"/>
      <c r="Y33" s="52"/>
      <c r="Z33" s="52"/>
      <c r="AA33" s="52"/>
      <c r="AB33" s="52"/>
      <c r="AC33" s="52"/>
      <c r="AD33" s="52"/>
      <c r="AE33" s="52"/>
      <c r="AF33" s="52"/>
      <c r="AG33" s="52"/>
      <c r="AH33" s="52"/>
      <c r="AI33" s="52"/>
      <c r="AJ33" s="52"/>
      <c r="AK33" s="52"/>
      <c r="AL33" s="52"/>
      <c r="AM33" s="52"/>
      <c r="AN33" s="52"/>
      <c r="AO33" s="52"/>
      <c r="AP33" s="52"/>
      <c r="AQ33" s="52"/>
      <c r="AR33" s="52"/>
      <c r="AS33" s="52"/>
      <c r="AT33" s="52"/>
      <c r="AU33" s="52"/>
      <c r="AV33" s="52"/>
      <c r="AW33" s="52"/>
      <c r="AX33" s="52"/>
      <c r="AY33" s="52"/>
      <c r="AZ33" s="52"/>
      <c r="BA33" s="52"/>
      <c r="BB33" s="52"/>
      <c r="BC33" s="52"/>
      <c r="BD33" s="52"/>
      <c r="BE33" s="52"/>
      <c r="BF33" s="52"/>
      <c r="BG33" s="52"/>
      <c r="BH33" s="52"/>
      <c r="BI33" s="52"/>
      <c r="BJ33" s="52"/>
      <c r="BK33" s="52"/>
      <c r="BL33" s="52"/>
      <c r="BM33" s="52"/>
      <c r="BN33" s="52"/>
      <c r="BO33" s="52"/>
      <c r="BP33" s="52"/>
      <c r="BQ33" s="52"/>
      <c r="BR33" s="52"/>
      <c r="BS33" s="52"/>
      <c r="BT33" s="52"/>
      <c r="BU33" s="52"/>
      <c r="BV33" s="52"/>
      <c r="BW33" s="52"/>
      <c r="BX33" s="52"/>
      <c r="BY33" s="52"/>
      <c r="BZ33" s="52"/>
      <c r="CA33" s="52"/>
      <c r="CB33" s="52"/>
      <c r="CC33" s="52"/>
      <c r="CD33" s="52"/>
      <c r="CE33" s="52"/>
      <c r="CF33" s="52"/>
      <c r="CG33" s="52"/>
      <c r="CH33" s="52"/>
      <c r="CI33" s="52"/>
      <c r="CJ33" s="52"/>
      <c r="CK33" s="52"/>
      <c r="CL33" s="52"/>
      <c r="CM33" s="52"/>
      <c r="CN33" s="52"/>
      <c r="CO33" s="52"/>
      <c r="CP33" s="52"/>
      <c r="CQ33" s="52"/>
      <c r="CR33" s="52"/>
      <c r="CS33" s="52"/>
      <c r="CT33" s="52"/>
      <c r="CU33" s="10"/>
    </row>
    <row r="34" spans="1:99" s="1" customFormat="1" ht="33" customHeight="1">
      <c r="A34" s="56"/>
      <c r="B34" s="54"/>
      <c r="C34" s="55" t="s">
        <v>76</v>
      </c>
      <c r="D34" s="54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52"/>
      <c r="AG34" s="52"/>
      <c r="AH34" s="52"/>
      <c r="AI34" s="52"/>
      <c r="AJ34" s="52"/>
      <c r="AK34" s="52"/>
      <c r="AL34" s="52"/>
      <c r="AM34" s="52"/>
      <c r="AN34" s="52"/>
      <c r="AO34" s="52"/>
      <c r="AP34" s="52"/>
      <c r="AQ34" s="52"/>
      <c r="AR34" s="52"/>
      <c r="AS34" s="52"/>
      <c r="AT34" s="52"/>
      <c r="AU34" s="52"/>
      <c r="AV34" s="52"/>
      <c r="AW34" s="52"/>
      <c r="AX34" s="52"/>
      <c r="AY34" s="52"/>
      <c r="AZ34" s="52"/>
      <c r="BA34" s="52"/>
      <c r="BB34" s="52"/>
      <c r="BC34" s="52"/>
      <c r="BD34" s="52"/>
      <c r="BE34" s="52"/>
      <c r="BF34" s="52"/>
      <c r="BG34" s="52"/>
      <c r="BH34" s="52"/>
      <c r="BI34" s="52"/>
      <c r="BJ34" s="52"/>
      <c r="BK34" s="52"/>
      <c r="BL34" s="52"/>
      <c r="BM34" s="52"/>
      <c r="BN34" s="52"/>
      <c r="BO34" s="52"/>
      <c r="BP34" s="52"/>
      <c r="BQ34" s="52"/>
      <c r="BR34" s="52"/>
      <c r="BS34" s="52"/>
      <c r="BT34" s="52"/>
      <c r="BU34" s="52"/>
      <c r="BV34" s="52"/>
      <c r="BW34" s="52"/>
      <c r="BX34" s="52"/>
      <c r="BY34" s="52"/>
      <c r="BZ34" s="52"/>
      <c r="CA34" s="52"/>
      <c r="CB34" s="52"/>
      <c r="CC34" s="52"/>
      <c r="CD34" s="52"/>
      <c r="CE34" s="52"/>
      <c r="CF34" s="52"/>
      <c r="CG34" s="52"/>
      <c r="CH34" s="52"/>
      <c r="CI34" s="52"/>
      <c r="CJ34" s="52"/>
      <c r="CK34" s="52"/>
      <c r="CL34" s="52"/>
      <c r="CM34" s="52"/>
      <c r="CN34" s="52"/>
      <c r="CO34" s="52"/>
      <c r="CP34" s="52"/>
      <c r="CQ34" s="52"/>
      <c r="CR34" s="52"/>
      <c r="CS34" s="52"/>
      <c r="CT34" s="52"/>
      <c r="CU34" s="10"/>
    </row>
    <row r="35" spans="1:99" s="1" customFormat="1" ht="33" customHeight="1">
      <c r="A35" s="56"/>
      <c r="B35" s="54"/>
      <c r="C35" s="55" t="s">
        <v>77</v>
      </c>
      <c r="D35" s="54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52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52"/>
      <c r="AG35" s="52"/>
      <c r="AH35" s="52"/>
      <c r="AI35" s="52"/>
      <c r="AJ35" s="52"/>
      <c r="AK35" s="52"/>
      <c r="AL35" s="52"/>
      <c r="AM35" s="52"/>
      <c r="AN35" s="52"/>
      <c r="AO35" s="52"/>
      <c r="AP35" s="52"/>
      <c r="AQ35" s="52"/>
      <c r="AR35" s="52"/>
      <c r="AS35" s="52"/>
      <c r="AT35" s="52"/>
      <c r="AU35" s="52"/>
      <c r="AV35" s="52"/>
      <c r="AW35" s="52"/>
      <c r="AX35" s="52"/>
      <c r="AY35" s="52"/>
      <c r="AZ35" s="52"/>
      <c r="BA35" s="52"/>
      <c r="BB35" s="52"/>
      <c r="BC35" s="52"/>
      <c r="BD35" s="52"/>
      <c r="BE35" s="52"/>
      <c r="BF35" s="52"/>
      <c r="BG35" s="52"/>
      <c r="BH35" s="52"/>
      <c r="BI35" s="52"/>
      <c r="BJ35" s="52"/>
      <c r="BK35" s="52"/>
      <c r="BL35" s="52"/>
      <c r="BM35" s="52"/>
      <c r="BN35" s="52"/>
      <c r="BO35" s="52"/>
      <c r="BP35" s="52"/>
      <c r="BQ35" s="52"/>
      <c r="BR35" s="52"/>
      <c r="BS35" s="52"/>
      <c r="BT35" s="52"/>
      <c r="BU35" s="52"/>
      <c r="BV35" s="52"/>
      <c r="BW35" s="52"/>
      <c r="BX35" s="52"/>
      <c r="BY35" s="52"/>
      <c r="BZ35" s="52"/>
      <c r="CA35" s="52"/>
      <c r="CB35" s="52"/>
      <c r="CC35" s="52"/>
      <c r="CD35" s="52"/>
      <c r="CE35" s="52"/>
      <c r="CF35" s="52"/>
      <c r="CG35" s="52"/>
      <c r="CH35" s="52"/>
      <c r="CI35" s="52"/>
      <c r="CJ35" s="52"/>
      <c r="CK35" s="52"/>
      <c r="CL35" s="52"/>
      <c r="CM35" s="52"/>
      <c r="CN35" s="52"/>
      <c r="CO35" s="52"/>
      <c r="CP35" s="52"/>
      <c r="CQ35" s="52"/>
      <c r="CR35" s="52"/>
      <c r="CS35" s="52"/>
      <c r="CT35" s="52"/>
      <c r="CU35" s="10"/>
    </row>
    <row r="36" spans="1:99" ht="33" customHeight="1">
      <c r="A36" s="57"/>
      <c r="B36" s="58"/>
      <c r="C36" s="59"/>
      <c r="D36" s="60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</row>
    <row r="37" spans="1:99" ht="33" customHeight="1">
      <c r="A37" s="14" t="s">
        <v>116</v>
      </c>
      <c r="B37" s="50">
        <f>B6</f>
        <v>1021461</v>
      </c>
      <c r="C37" s="14" t="s">
        <v>117</v>
      </c>
      <c r="D37" s="50">
        <f>D6</f>
        <v>1021461</v>
      </c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</row>
  </sheetData>
  <sheetProtection formatCells="0" formatColumns="0" formatRows="0"/>
  <mergeCells count="3">
    <mergeCell ref="A2:D2"/>
    <mergeCell ref="A4:B4"/>
    <mergeCell ref="C4:D4"/>
  </mergeCells>
  <phoneticPr fontId="130" type="noConversion"/>
  <printOptions horizontalCentered="1"/>
  <pageMargins left="0.78740157480314998" right="0.39370078740157499" top="0.78680555555555598" bottom="0.78740157480314998" header="0" footer="0.39370078740157499"/>
  <pageSetup paperSize="9" scale="57" orientation="portrait" horizontalDpi="300" verticalDpi="300"/>
  <headerFooter alignWithMargins="0">
    <oddFooter>&amp;C第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2"/>
  <sheetViews>
    <sheetView showGridLines="0" showZeros="0" workbookViewId="0">
      <selection activeCell="C20" sqref="C20"/>
    </sheetView>
  </sheetViews>
  <sheetFormatPr defaultColWidth="9" defaultRowHeight="12.75" customHeight="1"/>
  <cols>
    <col min="1" max="1" width="16.85546875" style="2" customWidth="1"/>
    <col min="2" max="2" width="33.42578125" style="2" customWidth="1"/>
    <col min="3" max="3" width="21" style="2" customWidth="1"/>
    <col min="4" max="4" width="15.7109375" style="2" customWidth="1"/>
    <col min="5" max="5" width="16.85546875" style="2" customWidth="1"/>
    <col min="6" max="12" width="14.28515625" style="2" customWidth="1"/>
    <col min="13" max="14" width="6.85546875" style="2" customWidth="1"/>
  </cols>
  <sheetData>
    <row r="1" spans="1:14" ht="24.75" customHeight="1">
      <c r="A1" s="12"/>
      <c r="B1" s="12"/>
    </row>
    <row r="2" spans="1:14" ht="24.75" customHeight="1">
      <c r="A2" s="127" t="s">
        <v>118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</row>
    <row r="3" spans="1:14" ht="24.75" customHeight="1">
      <c r="L3" s="4" t="s">
        <v>30</v>
      </c>
    </row>
    <row r="4" spans="1:14" ht="24.75" customHeight="1">
      <c r="A4" s="131" t="s">
        <v>119</v>
      </c>
      <c r="B4" s="131" t="s">
        <v>120</v>
      </c>
      <c r="C4" s="131" t="s">
        <v>101</v>
      </c>
      <c r="D4" s="131" t="s">
        <v>121</v>
      </c>
      <c r="E4" s="131"/>
      <c r="F4" s="131"/>
      <c r="G4" s="131" t="s">
        <v>122</v>
      </c>
      <c r="H4" s="131"/>
      <c r="I4" s="131"/>
      <c r="J4" s="131" t="s">
        <v>123</v>
      </c>
      <c r="K4" s="131"/>
      <c r="L4" s="131"/>
    </row>
    <row r="5" spans="1:14" ht="24.75" customHeight="1">
      <c r="A5" s="131"/>
      <c r="B5" s="131"/>
      <c r="C5" s="131"/>
      <c r="D5" s="33" t="s">
        <v>101</v>
      </c>
      <c r="E5" s="33" t="s">
        <v>97</v>
      </c>
      <c r="F5" s="33" t="s">
        <v>98</v>
      </c>
      <c r="G5" s="33" t="s">
        <v>101</v>
      </c>
      <c r="H5" s="33" t="s">
        <v>97</v>
      </c>
      <c r="I5" s="33" t="s">
        <v>98</v>
      </c>
      <c r="J5" s="33" t="s">
        <v>101</v>
      </c>
      <c r="K5" s="33" t="s">
        <v>97</v>
      </c>
      <c r="L5" s="33" t="s">
        <v>98</v>
      </c>
    </row>
    <row r="6" spans="1:14" ht="24.75" customHeight="1">
      <c r="A6" s="29" t="s">
        <v>99</v>
      </c>
      <c r="B6" s="29" t="s">
        <v>100</v>
      </c>
      <c r="C6" s="29">
        <v>1</v>
      </c>
      <c r="D6" s="29">
        <v>2</v>
      </c>
      <c r="E6" s="29">
        <v>3</v>
      </c>
      <c r="F6" s="29">
        <v>4</v>
      </c>
      <c r="G6" s="29">
        <v>2</v>
      </c>
      <c r="H6" s="29">
        <v>3</v>
      </c>
      <c r="I6" s="29">
        <v>4</v>
      </c>
      <c r="J6" s="29">
        <v>2</v>
      </c>
      <c r="K6" s="29">
        <v>3</v>
      </c>
      <c r="L6" s="29">
        <v>4</v>
      </c>
    </row>
    <row r="7" spans="1:14" s="1" customFormat="1" ht="24.75" customHeight="1">
      <c r="A7" s="134" t="s">
        <v>101</v>
      </c>
      <c r="B7" s="135"/>
      <c r="C7" s="19">
        <f>SUM(C8:C12)</f>
        <v>1021461</v>
      </c>
      <c r="D7" s="19">
        <f t="shared" ref="D7:L7" si="0">SUM(D8:D12)</f>
        <v>1021461</v>
      </c>
      <c r="E7" s="19">
        <f t="shared" si="0"/>
        <v>1021461</v>
      </c>
      <c r="F7" s="19">
        <f t="shared" si="0"/>
        <v>0</v>
      </c>
      <c r="G7" s="38">
        <f t="shared" si="0"/>
        <v>0</v>
      </c>
      <c r="H7" s="38">
        <f t="shared" si="0"/>
        <v>0</v>
      </c>
      <c r="I7" s="38">
        <f t="shared" si="0"/>
        <v>0</v>
      </c>
      <c r="J7" s="38">
        <f t="shared" si="0"/>
        <v>0</v>
      </c>
      <c r="K7" s="38">
        <f t="shared" si="0"/>
        <v>0</v>
      </c>
      <c r="L7" s="38">
        <f t="shared" si="0"/>
        <v>0</v>
      </c>
      <c r="M7" s="10"/>
      <c r="N7" s="10"/>
    </row>
    <row r="8" spans="1:14" ht="24.75" customHeight="1">
      <c r="A8" s="7" t="s">
        <v>124</v>
      </c>
      <c r="B8" s="8" t="s">
        <v>125</v>
      </c>
      <c r="C8" s="19">
        <f>D8+G8+J8</f>
        <v>1021461</v>
      </c>
      <c r="D8" s="19">
        <f>SUM(E8:F8)</f>
        <v>1021461</v>
      </c>
      <c r="E8" s="19">
        <v>1021461</v>
      </c>
      <c r="F8" s="39"/>
      <c r="G8" s="38">
        <f t="shared" ref="G8:G12" si="1">SUM(H8:I8)</f>
        <v>0</v>
      </c>
      <c r="H8" s="38">
        <v>0</v>
      </c>
      <c r="I8" s="38">
        <v>0</v>
      </c>
      <c r="J8" s="38">
        <f t="shared" ref="J8:J12" si="2">SUM(K8:L8)</f>
        <v>0</v>
      </c>
      <c r="K8" s="38">
        <v>0</v>
      </c>
      <c r="L8" s="38">
        <v>0</v>
      </c>
    </row>
    <row r="9" spans="1:14" ht="24.75" customHeight="1">
      <c r="A9" s="21"/>
      <c r="B9" s="21"/>
      <c r="C9" s="38">
        <f>D9+G9+J9</f>
        <v>0</v>
      </c>
      <c r="D9" s="38">
        <f>SUM(E9:F9)</f>
        <v>0</v>
      </c>
      <c r="E9" s="38"/>
      <c r="F9" s="38"/>
      <c r="G9" s="38">
        <f t="shared" si="1"/>
        <v>0</v>
      </c>
      <c r="H9" s="38"/>
      <c r="I9" s="38"/>
      <c r="J9" s="38">
        <f t="shared" si="2"/>
        <v>0</v>
      </c>
      <c r="K9" s="38"/>
      <c r="L9" s="38"/>
    </row>
    <row r="10" spans="1:14" ht="24.75" customHeight="1">
      <c r="A10" s="21"/>
      <c r="B10" s="21"/>
      <c r="C10" s="38">
        <f>D10+G10+J10</f>
        <v>0</v>
      </c>
      <c r="D10" s="38">
        <f>SUM(E10:F10)</f>
        <v>0</v>
      </c>
      <c r="E10" s="38"/>
      <c r="F10" s="38"/>
      <c r="G10" s="38">
        <f t="shared" si="1"/>
        <v>0</v>
      </c>
      <c r="H10" s="38"/>
      <c r="I10" s="38"/>
      <c r="J10" s="38">
        <f t="shared" si="2"/>
        <v>0</v>
      </c>
      <c r="K10" s="38"/>
      <c r="L10" s="38"/>
    </row>
    <row r="11" spans="1:14" ht="24.75" customHeight="1">
      <c r="A11" s="21"/>
      <c r="B11" s="21"/>
      <c r="C11" s="38">
        <f>D11+G11+J11</f>
        <v>0</v>
      </c>
      <c r="D11" s="38">
        <f>SUM(E11:F11)</f>
        <v>0</v>
      </c>
      <c r="E11" s="38"/>
      <c r="F11" s="38"/>
      <c r="G11" s="38">
        <f t="shared" si="1"/>
        <v>0</v>
      </c>
      <c r="H11" s="38"/>
      <c r="I11" s="38"/>
      <c r="J11" s="38">
        <f t="shared" si="2"/>
        <v>0</v>
      </c>
      <c r="K11" s="38"/>
      <c r="L11" s="38"/>
    </row>
    <row r="12" spans="1:14" ht="24.75" customHeight="1">
      <c r="A12" s="23"/>
      <c r="B12" s="23"/>
      <c r="C12" s="38">
        <f>D12+G12+J12</f>
        <v>0</v>
      </c>
      <c r="D12" s="38">
        <f>SUM(E12:F12)</f>
        <v>0</v>
      </c>
      <c r="E12" s="32"/>
      <c r="F12" s="32"/>
      <c r="G12" s="32">
        <f t="shared" si="1"/>
        <v>0</v>
      </c>
      <c r="H12" s="32">
        <v>0</v>
      </c>
      <c r="I12" s="32">
        <v>0</v>
      </c>
      <c r="J12" s="32">
        <f t="shared" si="2"/>
        <v>0</v>
      </c>
      <c r="K12" s="32">
        <v>0</v>
      </c>
      <c r="L12" s="32">
        <v>0</v>
      </c>
    </row>
  </sheetData>
  <sheetProtection formatCells="0" formatColumns="0" formatRows="0"/>
  <mergeCells count="8">
    <mergeCell ref="A2:L2"/>
    <mergeCell ref="D4:F4"/>
    <mergeCell ref="G4:I4"/>
    <mergeCell ref="J4:L4"/>
    <mergeCell ref="A7:B7"/>
    <mergeCell ref="A4:A5"/>
    <mergeCell ref="B4:B5"/>
    <mergeCell ref="C4:C5"/>
  </mergeCells>
  <phoneticPr fontId="130" type="noConversion"/>
  <printOptions horizontalCentered="1"/>
  <pageMargins left="0.78740157480314998" right="0.39370078740157499" top="1.1811023622047201" bottom="0.78740157480314998" header="0" footer="0.39370078740157499"/>
  <pageSetup paperSize="9" scale="67" fitToHeight="100" orientation="landscape" horizontalDpi="300" verticalDpi="300"/>
  <headerFooter alignWithMargins="0"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6"/>
  <sheetViews>
    <sheetView showGridLines="0" showZeros="0" workbookViewId="0">
      <selection activeCell="E3" sqref="E3"/>
    </sheetView>
  </sheetViews>
  <sheetFormatPr defaultColWidth="9" defaultRowHeight="12.75" customHeight="1"/>
  <cols>
    <col min="1" max="1" width="13.28515625" style="2" customWidth="1"/>
    <col min="2" max="2" width="35.85546875" style="2" customWidth="1"/>
    <col min="3" max="3" width="25.28515625" style="2" customWidth="1"/>
    <col min="4" max="4" width="28.42578125" style="2" customWidth="1"/>
    <col min="5" max="5" width="22.42578125" style="2" customWidth="1"/>
    <col min="6" max="7" width="6.85546875" style="2" customWidth="1"/>
  </cols>
  <sheetData>
    <row r="1" spans="1:7" ht="24.75" customHeight="1">
      <c r="A1" s="12"/>
      <c r="B1" s="13"/>
    </row>
    <row r="2" spans="1:7" ht="24.75" customHeight="1">
      <c r="A2" s="127" t="s">
        <v>126</v>
      </c>
      <c r="B2" s="127"/>
      <c r="C2" s="127"/>
      <c r="D2" s="127"/>
      <c r="E2" s="127"/>
    </row>
    <row r="3" spans="1:7" ht="24.75" customHeight="1">
      <c r="E3" s="4" t="s">
        <v>30</v>
      </c>
    </row>
    <row r="4" spans="1:7" ht="24.75" customHeight="1">
      <c r="A4" s="131" t="s">
        <v>127</v>
      </c>
      <c r="B4" s="131"/>
      <c r="C4" s="131" t="s">
        <v>121</v>
      </c>
      <c r="D4" s="131"/>
      <c r="E4" s="131"/>
    </row>
    <row r="5" spans="1:7" ht="24.75" customHeight="1">
      <c r="A5" s="33" t="s">
        <v>128</v>
      </c>
      <c r="B5" s="33" t="s">
        <v>129</v>
      </c>
      <c r="C5" s="33" t="s">
        <v>101</v>
      </c>
      <c r="D5" s="33" t="s">
        <v>97</v>
      </c>
      <c r="E5" s="33" t="s">
        <v>98</v>
      </c>
    </row>
    <row r="6" spans="1:7" ht="18.75" customHeight="1">
      <c r="A6" s="29" t="s">
        <v>99</v>
      </c>
      <c r="B6" s="29" t="s">
        <v>99</v>
      </c>
      <c r="C6" s="29">
        <v>1</v>
      </c>
      <c r="D6" s="29">
        <v>2</v>
      </c>
      <c r="E6" s="29">
        <v>3</v>
      </c>
    </row>
    <row r="7" spans="1:7" s="1" customFormat="1" ht="24.75" customHeight="1">
      <c r="A7" s="21"/>
      <c r="B7" s="21" t="s">
        <v>101</v>
      </c>
      <c r="C7" s="39">
        <f>D7+E7</f>
        <v>1021461</v>
      </c>
      <c r="D7" s="39">
        <f>D8</f>
        <v>1021461</v>
      </c>
      <c r="E7" s="39"/>
      <c r="F7" s="10"/>
      <c r="G7" s="10"/>
    </row>
    <row r="8" spans="1:7" ht="24.75" customHeight="1">
      <c r="A8" s="21" t="s">
        <v>102</v>
      </c>
      <c r="B8" s="40" t="s">
        <v>103</v>
      </c>
      <c r="C8" s="39">
        <f>D8+E8</f>
        <v>1021461</v>
      </c>
      <c r="D8" s="39">
        <f>D9+D20+D11+D14+D16</f>
        <v>1021461</v>
      </c>
      <c r="E8" s="39">
        <f>E9+E20+E11+E14+E16</f>
        <v>0</v>
      </c>
    </row>
    <row r="9" spans="1:7" ht="24.75" customHeight="1">
      <c r="A9" s="7" t="s">
        <v>104</v>
      </c>
      <c r="B9" s="8" t="s">
        <v>105</v>
      </c>
      <c r="C9" s="39">
        <f>D9+E9</f>
        <v>1021461</v>
      </c>
      <c r="D9" s="19">
        <v>1021461</v>
      </c>
      <c r="E9" s="39"/>
    </row>
    <row r="10" spans="1:7" ht="24.75" customHeight="1">
      <c r="A10" s="41" t="s">
        <v>106</v>
      </c>
      <c r="B10" s="37" t="s">
        <v>107</v>
      </c>
      <c r="C10" s="39">
        <f>D10+E10</f>
        <v>1021461</v>
      </c>
      <c r="D10" s="24">
        <v>1021461</v>
      </c>
      <c r="E10" s="42"/>
    </row>
    <row r="11" spans="1:7" ht="24.75" customHeight="1">
      <c r="A11" s="7"/>
      <c r="B11" s="8"/>
      <c r="C11" s="39"/>
      <c r="D11" s="39"/>
      <c r="E11" s="39"/>
    </row>
    <row r="12" spans="1:7" ht="24.75" customHeight="1">
      <c r="A12" s="41"/>
      <c r="B12" s="37"/>
      <c r="C12" s="39"/>
      <c r="D12" s="42"/>
      <c r="E12" s="42"/>
    </row>
    <row r="13" spans="1:7" ht="24.75" customHeight="1">
      <c r="A13" s="41"/>
      <c r="B13" s="37"/>
      <c r="C13" s="39"/>
      <c r="D13" s="42"/>
      <c r="E13" s="42"/>
    </row>
    <row r="14" spans="1:7" ht="24.75" customHeight="1">
      <c r="A14" s="7"/>
      <c r="B14" s="8"/>
      <c r="C14" s="39"/>
      <c r="D14" s="39"/>
      <c r="E14" s="39"/>
    </row>
    <row r="15" spans="1:7" ht="24.75" customHeight="1">
      <c r="A15" s="41"/>
      <c r="B15" s="37"/>
      <c r="C15" s="39"/>
      <c r="D15" s="42"/>
      <c r="E15" s="42"/>
    </row>
    <row r="16" spans="1:7" ht="24.75" customHeight="1">
      <c r="A16" s="7"/>
      <c r="B16" s="8"/>
      <c r="C16" s="39"/>
      <c r="D16" s="39"/>
      <c r="E16" s="39"/>
    </row>
    <row r="17" spans="1:5" ht="24.75" customHeight="1">
      <c r="A17" s="41"/>
      <c r="B17" s="37"/>
      <c r="C17" s="39"/>
      <c r="D17" s="42"/>
      <c r="E17" s="42"/>
    </row>
    <row r="18" spans="1:5" ht="24.75" customHeight="1">
      <c r="A18" s="41"/>
      <c r="B18" s="37"/>
      <c r="C18" s="39"/>
      <c r="D18" s="42"/>
      <c r="E18" s="42"/>
    </row>
    <row r="19" spans="1:5" ht="24.75" customHeight="1">
      <c r="A19" s="41"/>
      <c r="B19" s="37"/>
      <c r="C19" s="39"/>
      <c r="D19" s="42"/>
      <c r="E19" s="42"/>
    </row>
    <row r="20" spans="1:5" ht="24.75" customHeight="1">
      <c r="A20" s="7"/>
      <c r="B20" s="40"/>
      <c r="C20" s="39"/>
      <c r="D20" s="39"/>
      <c r="E20" s="39"/>
    </row>
    <row r="21" spans="1:5" ht="24.75" customHeight="1">
      <c r="A21" s="41"/>
      <c r="B21" s="23"/>
      <c r="C21" s="39"/>
      <c r="D21" s="42"/>
      <c r="E21" s="42"/>
    </row>
    <row r="22" spans="1:5" ht="24.75" customHeight="1">
      <c r="A22" s="21"/>
      <c r="B22" s="21"/>
      <c r="C22" s="43"/>
      <c r="D22" s="43"/>
      <c r="E22" s="43"/>
    </row>
    <row r="23" spans="1:5" ht="24.75" customHeight="1">
      <c r="A23" s="21"/>
      <c r="B23" s="21"/>
      <c r="C23" s="43"/>
      <c r="D23" s="43"/>
      <c r="E23" s="43"/>
    </row>
    <row r="24" spans="1:5" ht="24.75" customHeight="1">
      <c r="A24" s="23"/>
      <c r="B24" s="23"/>
      <c r="C24" s="44"/>
      <c r="D24" s="44"/>
      <c r="E24" s="44"/>
    </row>
    <row r="25" spans="1:5" ht="24.75" customHeight="1">
      <c r="A25" s="23"/>
      <c r="B25" s="23"/>
      <c r="C25" s="44"/>
      <c r="D25" s="44"/>
      <c r="E25" s="44"/>
    </row>
    <row r="26" spans="1:5" ht="24.75" customHeight="1">
      <c r="A26" s="21"/>
      <c r="B26" s="21"/>
      <c r="C26" s="43"/>
      <c r="D26" s="43"/>
      <c r="E26" s="43"/>
    </row>
    <row r="27" spans="1:5" ht="24.75" customHeight="1">
      <c r="A27" s="21"/>
      <c r="B27" s="21"/>
      <c r="C27" s="43"/>
      <c r="D27" s="43"/>
      <c r="E27" s="43"/>
    </row>
    <row r="28" spans="1:5" ht="24.75" customHeight="1">
      <c r="A28" s="23"/>
      <c r="B28" s="23"/>
      <c r="C28" s="44"/>
      <c r="D28" s="44"/>
      <c r="E28" s="44"/>
    </row>
    <row r="29" spans="1:5" ht="24.75" customHeight="1">
      <c r="A29" s="21"/>
      <c r="B29" s="21"/>
      <c r="C29" s="43"/>
      <c r="D29" s="43"/>
      <c r="E29" s="43"/>
    </row>
    <row r="30" spans="1:5" ht="24.75" customHeight="1">
      <c r="A30" s="21"/>
      <c r="B30" s="21"/>
      <c r="C30" s="43"/>
      <c r="D30" s="43"/>
      <c r="E30" s="43"/>
    </row>
    <row r="31" spans="1:5" ht="24.75" customHeight="1">
      <c r="A31" s="23"/>
      <c r="B31" s="23"/>
      <c r="C31" s="44"/>
      <c r="D31" s="44"/>
      <c r="E31" s="44"/>
    </row>
    <row r="35" spans="1:7" ht="12.75" customHeight="1">
      <c r="A35"/>
      <c r="B35"/>
      <c r="C35"/>
      <c r="D35"/>
      <c r="E35"/>
      <c r="F35"/>
      <c r="G35"/>
    </row>
    <row r="36" spans="1:7" ht="12.75" customHeight="1">
      <c r="A36"/>
      <c r="B36"/>
      <c r="C36"/>
      <c r="D36"/>
      <c r="E36"/>
      <c r="F36"/>
      <c r="G36"/>
    </row>
  </sheetData>
  <sheetProtection formatCells="0" formatColumns="0" formatRows="0"/>
  <mergeCells count="3">
    <mergeCell ref="A2:E2"/>
    <mergeCell ref="A4:B4"/>
    <mergeCell ref="C4:E4"/>
  </mergeCells>
  <phoneticPr fontId="130" type="noConversion"/>
  <printOptions horizontalCentered="1"/>
  <pageMargins left="0.78740157480314998" right="0.39370078740157499" top="1.1811023622047201" bottom="0.78740157480314998" header="0" footer="0.39370078740157499"/>
  <pageSetup paperSize="9" scale="73" fitToHeight="100" orientation="portrait" horizontalDpi="300" verticalDpi="300"/>
  <headerFooter alignWithMargins="0">
    <oddFooter>&amp;C第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5"/>
  <sheetViews>
    <sheetView showGridLines="0" showZeros="0" workbookViewId="0">
      <selection activeCell="B34" sqref="B34"/>
    </sheetView>
  </sheetViews>
  <sheetFormatPr defaultColWidth="9" defaultRowHeight="12.75" customHeight="1"/>
  <cols>
    <col min="1" max="1" width="13.5703125" style="2" customWidth="1"/>
    <col min="2" max="2" width="34.42578125" style="2" customWidth="1"/>
    <col min="3" max="3" width="26" style="2" customWidth="1"/>
    <col min="4" max="4" width="28.28515625" style="2" customWidth="1"/>
    <col min="5" max="5" width="23.28515625" style="2" customWidth="1"/>
    <col min="6" max="7" width="6.85546875" style="2" customWidth="1"/>
    <col min="9" max="9" width="9.5703125"/>
  </cols>
  <sheetData>
    <row r="1" spans="1:7" ht="24.75" customHeight="1">
      <c r="A1" s="12"/>
      <c r="B1" s="13"/>
    </row>
    <row r="2" spans="1:7" ht="24.75" customHeight="1">
      <c r="A2" s="136" t="s">
        <v>130</v>
      </c>
      <c r="B2" s="136"/>
      <c r="C2" s="136"/>
      <c r="D2" s="136"/>
      <c r="E2" s="136"/>
    </row>
    <row r="3" spans="1:7" ht="24.75" customHeight="1">
      <c r="E3" s="4" t="s">
        <v>30</v>
      </c>
    </row>
    <row r="4" spans="1:7" ht="24.75" customHeight="1">
      <c r="A4" s="131" t="s">
        <v>131</v>
      </c>
      <c r="B4" s="131"/>
      <c r="C4" s="131" t="s">
        <v>132</v>
      </c>
      <c r="D4" s="131"/>
      <c r="E4" s="131"/>
    </row>
    <row r="5" spans="1:7" ht="24.75" customHeight="1">
      <c r="A5" s="34" t="s">
        <v>128</v>
      </c>
      <c r="B5" s="33" t="s">
        <v>129</v>
      </c>
      <c r="C5" s="33" t="s">
        <v>101</v>
      </c>
      <c r="D5" s="33" t="s">
        <v>133</v>
      </c>
      <c r="E5" s="33" t="s">
        <v>134</v>
      </c>
    </row>
    <row r="6" spans="1:7" ht="24.75" customHeight="1">
      <c r="A6" s="35" t="s">
        <v>99</v>
      </c>
      <c r="B6" s="29" t="s">
        <v>99</v>
      </c>
      <c r="C6" s="29">
        <v>1</v>
      </c>
      <c r="D6" s="29">
        <v>2</v>
      </c>
      <c r="E6" s="29">
        <v>3</v>
      </c>
    </row>
    <row r="7" spans="1:7" s="1" customFormat="1" ht="25.5" customHeight="1">
      <c r="A7" s="21"/>
      <c r="B7" s="21" t="s">
        <v>101</v>
      </c>
      <c r="C7" s="19">
        <f>D7+E7</f>
        <v>1021461</v>
      </c>
      <c r="D7" s="19">
        <f>D8+D15+D30</f>
        <v>985860</v>
      </c>
      <c r="E7" s="19">
        <f>E8+E15+E30</f>
        <v>35601</v>
      </c>
      <c r="F7" s="10"/>
      <c r="G7" s="10"/>
    </row>
    <row r="8" spans="1:7" ht="25.5" customHeight="1">
      <c r="A8" s="21" t="s">
        <v>135</v>
      </c>
      <c r="B8" s="21" t="s">
        <v>136</v>
      </c>
      <c r="C8" s="19">
        <f>D8+E8</f>
        <v>985860</v>
      </c>
      <c r="D8" s="19">
        <f>SUM(D9:D14)</f>
        <v>985860</v>
      </c>
      <c r="E8" s="19">
        <f>SUM(E9:E14)</f>
        <v>0</v>
      </c>
    </row>
    <row r="9" spans="1:7" ht="25.5" customHeight="1">
      <c r="A9" s="22" t="s">
        <v>137</v>
      </c>
      <c r="B9" s="23" t="s">
        <v>138</v>
      </c>
      <c r="C9" s="19">
        <f>D9+E9</f>
        <v>585000</v>
      </c>
      <c r="D9" s="36">
        <v>585000</v>
      </c>
      <c r="E9" s="24"/>
    </row>
    <row r="10" spans="1:7" ht="25.5" customHeight="1">
      <c r="A10" s="22" t="s">
        <v>139</v>
      </c>
      <c r="B10" s="23" t="s">
        <v>140</v>
      </c>
      <c r="C10" s="19">
        <f>D10+E10</f>
        <v>400860</v>
      </c>
      <c r="D10" s="36">
        <v>400860</v>
      </c>
      <c r="E10" s="24"/>
    </row>
    <row r="11" spans="1:7" ht="25.5" customHeight="1">
      <c r="A11" s="22" t="s">
        <v>141</v>
      </c>
      <c r="B11" s="37" t="s">
        <v>142</v>
      </c>
      <c r="C11" s="24">
        <f t="shared" ref="C11:C14" si="0">D11+E11</f>
        <v>0</v>
      </c>
      <c r="D11" s="24"/>
      <c r="E11" s="24"/>
    </row>
    <row r="12" spans="1:7" ht="25.5" customHeight="1">
      <c r="A12" s="22" t="s">
        <v>143</v>
      </c>
      <c r="B12" s="37" t="s">
        <v>144</v>
      </c>
      <c r="C12" s="24">
        <f t="shared" si="0"/>
        <v>0</v>
      </c>
      <c r="D12" s="24"/>
      <c r="E12" s="24"/>
    </row>
    <row r="13" spans="1:7" ht="25.5" customHeight="1">
      <c r="A13" s="22" t="s">
        <v>145</v>
      </c>
      <c r="B13" s="37" t="s">
        <v>146</v>
      </c>
      <c r="C13" s="24">
        <f t="shared" si="0"/>
        <v>0</v>
      </c>
      <c r="D13" s="24"/>
      <c r="E13" s="24"/>
    </row>
    <row r="14" spans="1:7" ht="25.5" customHeight="1">
      <c r="A14" s="22" t="s">
        <v>147</v>
      </c>
      <c r="B14" s="37" t="s">
        <v>148</v>
      </c>
      <c r="C14" s="24">
        <f t="shared" si="0"/>
        <v>0</v>
      </c>
      <c r="D14" s="24"/>
      <c r="E14" s="24"/>
    </row>
    <row r="15" spans="1:7" ht="25.5" customHeight="1">
      <c r="A15" s="21" t="s">
        <v>149</v>
      </c>
      <c r="B15" s="21" t="s">
        <v>150</v>
      </c>
      <c r="C15" s="19">
        <f t="shared" ref="C15:C32" si="1">D15+E15</f>
        <v>35601</v>
      </c>
      <c r="D15" s="24">
        <f>SUM(D16:D29)</f>
        <v>0</v>
      </c>
      <c r="E15" s="19">
        <f>SUM(E16:E29)</f>
        <v>35601</v>
      </c>
    </row>
    <row r="16" spans="1:7" ht="25.5" customHeight="1">
      <c r="A16" s="22" t="s">
        <v>151</v>
      </c>
      <c r="B16" s="23" t="s">
        <v>152</v>
      </c>
      <c r="C16" s="19">
        <f t="shared" si="1"/>
        <v>0</v>
      </c>
      <c r="D16" s="24"/>
      <c r="E16" s="24"/>
    </row>
    <row r="17" spans="1:5" ht="25.5" customHeight="1">
      <c r="A17" s="22" t="s">
        <v>153</v>
      </c>
      <c r="B17" s="23" t="s">
        <v>154</v>
      </c>
      <c r="C17" s="19">
        <f t="shared" si="1"/>
        <v>0</v>
      </c>
      <c r="D17" s="24"/>
      <c r="E17" s="24"/>
    </row>
    <row r="18" spans="1:5" ht="25.5" customHeight="1">
      <c r="A18" s="22" t="s">
        <v>155</v>
      </c>
      <c r="B18" s="23" t="s">
        <v>156</v>
      </c>
      <c r="C18" s="19">
        <f t="shared" si="1"/>
        <v>0</v>
      </c>
      <c r="D18" s="19"/>
      <c r="E18" s="24"/>
    </row>
    <row r="19" spans="1:5" ht="25.5" customHeight="1">
      <c r="A19" s="22" t="s">
        <v>157</v>
      </c>
      <c r="B19" s="23" t="s">
        <v>158</v>
      </c>
      <c r="C19" s="19">
        <f t="shared" si="1"/>
        <v>0</v>
      </c>
      <c r="D19" s="24"/>
      <c r="E19" s="24"/>
    </row>
    <row r="20" spans="1:5" ht="25.5" customHeight="1">
      <c r="A20" s="22" t="s">
        <v>159</v>
      </c>
      <c r="B20" s="23" t="s">
        <v>160</v>
      </c>
      <c r="C20" s="19">
        <f t="shared" si="1"/>
        <v>0</v>
      </c>
      <c r="D20" s="24"/>
      <c r="E20" s="24"/>
    </row>
    <row r="21" spans="1:5" ht="25.5" customHeight="1">
      <c r="A21" s="22" t="s">
        <v>161</v>
      </c>
      <c r="B21" s="23" t="s">
        <v>162</v>
      </c>
      <c r="C21" s="19">
        <f t="shared" si="1"/>
        <v>0</v>
      </c>
      <c r="D21" s="24"/>
      <c r="E21" s="24"/>
    </row>
    <row r="22" spans="1:5" ht="25.5" customHeight="1">
      <c r="A22" s="22" t="s">
        <v>163</v>
      </c>
      <c r="B22" s="23" t="s">
        <v>164</v>
      </c>
      <c r="C22" s="19">
        <f t="shared" si="1"/>
        <v>0</v>
      </c>
      <c r="D22" s="24"/>
      <c r="E22" s="24"/>
    </row>
    <row r="23" spans="1:5" ht="25.5" customHeight="1">
      <c r="A23" s="22" t="s">
        <v>165</v>
      </c>
      <c r="B23" s="23" t="s">
        <v>166</v>
      </c>
      <c r="C23" s="19">
        <f t="shared" si="1"/>
        <v>0</v>
      </c>
      <c r="D23" s="24"/>
      <c r="E23" s="24"/>
    </row>
    <row r="24" spans="1:5" ht="25.5" customHeight="1">
      <c r="A24" s="22" t="s">
        <v>167</v>
      </c>
      <c r="B24" s="23" t="s">
        <v>168</v>
      </c>
      <c r="C24" s="19">
        <f t="shared" si="1"/>
        <v>0</v>
      </c>
      <c r="D24" s="24"/>
      <c r="E24" s="24"/>
    </row>
    <row r="25" spans="1:5" ht="25.5" customHeight="1">
      <c r="A25" s="22" t="s">
        <v>169</v>
      </c>
      <c r="B25" s="23" t="s">
        <v>170</v>
      </c>
      <c r="C25" s="19">
        <f t="shared" si="1"/>
        <v>0</v>
      </c>
      <c r="D25" s="24"/>
      <c r="E25" s="24"/>
    </row>
    <row r="26" spans="1:5" ht="25.5" customHeight="1">
      <c r="A26" s="22" t="s">
        <v>171</v>
      </c>
      <c r="B26" s="23" t="s">
        <v>172</v>
      </c>
      <c r="C26" s="19">
        <f t="shared" si="1"/>
        <v>19717</v>
      </c>
      <c r="D26" s="24"/>
      <c r="E26" s="24">
        <v>19717</v>
      </c>
    </row>
    <row r="27" spans="1:5" ht="25.5" customHeight="1">
      <c r="A27" s="22" t="s">
        <v>173</v>
      </c>
      <c r="B27" s="23" t="s">
        <v>174</v>
      </c>
      <c r="C27" s="19">
        <f t="shared" si="1"/>
        <v>15884</v>
      </c>
      <c r="D27" s="24"/>
      <c r="E27" s="24">
        <v>15884</v>
      </c>
    </row>
    <row r="28" spans="1:5" ht="25.5" customHeight="1">
      <c r="A28" s="22" t="s">
        <v>175</v>
      </c>
      <c r="B28" s="23" t="s">
        <v>176</v>
      </c>
      <c r="C28" s="19">
        <f t="shared" si="1"/>
        <v>0</v>
      </c>
      <c r="D28" s="24"/>
      <c r="E28" s="24"/>
    </row>
    <row r="29" spans="1:5" ht="25.5" customHeight="1">
      <c r="A29" s="22" t="s">
        <v>177</v>
      </c>
      <c r="B29" s="23" t="s">
        <v>178</v>
      </c>
      <c r="C29" s="19">
        <f t="shared" si="1"/>
        <v>0</v>
      </c>
      <c r="D29" s="24"/>
      <c r="E29" s="24"/>
    </row>
    <row r="30" spans="1:5" ht="25.5" customHeight="1">
      <c r="A30" s="21" t="s">
        <v>179</v>
      </c>
      <c r="B30" s="21" t="s">
        <v>180</v>
      </c>
      <c r="C30" s="19">
        <f t="shared" si="1"/>
        <v>0</v>
      </c>
      <c r="D30" s="19">
        <f>SUM(D31:D32)</f>
        <v>0</v>
      </c>
      <c r="E30" s="19">
        <f>SUM(E31:E32)</f>
        <v>0</v>
      </c>
    </row>
    <row r="31" spans="1:5" ht="25.5" customHeight="1">
      <c r="A31" s="22" t="s">
        <v>181</v>
      </c>
      <c r="B31" s="23" t="s">
        <v>182</v>
      </c>
      <c r="C31" s="19">
        <f t="shared" si="1"/>
        <v>0</v>
      </c>
      <c r="D31" s="24"/>
      <c r="E31" s="24"/>
    </row>
    <row r="32" spans="1:5" ht="25.5" customHeight="1">
      <c r="A32" s="22" t="s">
        <v>183</v>
      </c>
      <c r="B32" s="23" t="s">
        <v>184</v>
      </c>
      <c r="C32" s="19">
        <f t="shared" si="1"/>
        <v>0</v>
      </c>
      <c r="D32" s="24"/>
      <c r="E32" s="24"/>
    </row>
    <row r="33" spans="1:5" ht="25.5" customHeight="1">
      <c r="A33" s="21"/>
      <c r="B33" s="21"/>
      <c r="C33" s="38"/>
      <c r="D33" s="38"/>
      <c r="E33" s="38"/>
    </row>
    <row r="34" spans="1:5" ht="25.5" customHeight="1">
      <c r="A34" s="23"/>
      <c r="B34" s="23"/>
      <c r="C34" s="32"/>
      <c r="D34" s="32"/>
      <c r="E34" s="32"/>
    </row>
    <row r="35" spans="1:5" ht="25.5" customHeight="1">
      <c r="A35" s="23"/>
      <c r="B35" s="23"/>
      <c r="C35" s="32"/>
      <c r="D35" s="32"/>
      <c r="E35" s="32"/>
    </row>
  </sheetData>
  <sheetProtection formatCells="0" formatColumns="0" formatRows="0"/>
  <mergeCells count="3">
    <mergeCell ref="A2:E2"/>
    <mergeCell ref="A4:B4"/>
    <mergeCell ref="C4:E4"/>
  </mergeCells>
  <phoneticPr fontId="130" type="noConversion"/>
  <printOptions horizontalCentered="1"/>
  <pageMargins left="0.78740157480314998" right="0.39370078740157499" top="0.74791666666666701" bottom="0.78740157480314998" header="0" footer="0.39370078740157499"/>
  <pageSetup paperSize="9" scale="73" fitToHeight="100" orientation="portrait" horizontalDpi="300" verticalDpi="3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16</vt:i4>
      </vt:variant>
      <vt:variant>
        <vt:lpstr>命名范围</vt:lpstr>
      </vt:variant>
      <vt:variant>
        <vt:i4>19</vt:i4>
      </vt:variant>
    </vt:vector>
  </HeadingPairs>
  <TitlesOfParts>
    <vt:vector size="35" baseType="lpstr">
      <vt:lpstr>封面</vt:lpstr>
      <vt:lpstr>目录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'1'!Print_Area</vt:lpstr>
      <vt:lpstr>'10'!Print_Area</vt:lpstr>
      <vt:lpstr>'2'!Print_Area</vt:lpstr>
      <vt:lpstr>'3'!Print_Area</vt:lpstr>
      <vt:lpstr>'4'!Print_Area</vt:lpstr>
      <vt:lpstr>'5'!Print_Area</vt:lpstr>
      <vt:lpstr>'6'!Print_Area</vt:lpstr>
      <vt:lpstr>'7'!Print_Area</vt:lpstr>
      <vt:lpstr>'8'!Print_Area</vt:lpstr>
      <vt:lpstr>'9'!Print_Area</vt:lpstr>
      <vt:lpstr>'10'!Print_Titles</vt:lpstr>
      <vt:lpstr>'2'!Print_Titles</vt:lpstr>
      <vt:lpstr>'3'!Print_Titles</vt:lpstr>
      <vt:lpstr>'4'!Print_Titles</vt:lpstr>
      <vt:lpstr>'5'!Print_Titles</vt:lpstr>
      <vt:lpstr>'6'!Print_Titles</vt:lpstr>
      <vt:lpstr>'7'!Print_Titles</vt:lpstr>
      <vt:lpstr>'8'!Print_Titles</vt:lpstr>
      <vt:lpstr>'9'!Print_Titles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</cp:lastModifiedBy>
  <cp:lastPrinted>2023-04-17T02:23:54Z</cp:lastPrinted>
  <dcterms:created xsi:type="dcterms:W3CDTF">2018-01-17T04:55:00Z</dcterms:created>
  <dcterms:modified xsi:type="dcterms:W3CDTF">2023-04-17T02:24:28Z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2165264</vt:i4>
  </property>
  <property fmtid="{D5CDD505-2E9C-101B-9397-08002B2CF9AE}" pid="3" name="KSOProductBuildVer">
    <vt:lpwstr>2052-11.1.0.10314</vt:lpwstr>
  </property>
  <property fmtid="{D5CDD505-2E9C-101B-9397-08002B2CF9AE}" pid="4" name="ICV">
    <vt:lpwstr>ECEA8219115341CF985F1CD366BCE7B9</vt:lpwstr>
  </property>
  <property fmtid="{D5CDD505-2E9C-101B-9397-08002B2CF9AE}" pid="5" name="KSOReadingLayout">
    <vt:bool>true</vt:bool>
  </property>
</Properties>
</file>