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<sst xmlns="http://schemas.openxmlformats.org/spreadsheetml/2006/main" count="300" uniqueCount="223">
  <si>
    <t>单位代码：</t>
  </si>
  <si>
    <t>单位名称：</t>
  </si>
  <si>
    <t>宁县九岘卫生院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</si>
  <si>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</si>
  <si>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</si>
  <si>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</si>
  <si>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</si>
  <si>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</si>
  <si>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</si>
  <si>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</si>
  <si>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</si>
  <si>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</si>
  <si>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</si>
  <si>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</si>
  <si>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</si>
  <si>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</si>
  <si>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</si>
  <si>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</si>
  <si>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</si>
  <si>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</si>
  <si>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</si>
  <si>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</si>
  <si>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</si>
  <si>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</si>
  <si>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</si>
  <si>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</si>
  <si>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</si>
  <si>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</si>
  <si>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</si>
  <si>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</si>
  <si>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</si>
  <si>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</si>
  <si>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</si>
  <si>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</si>
  <si>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</si>
  <si>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</si>
  <si>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</si>
  <si>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</si>
  <si>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</si>
  <si>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</si>
  <si>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</si>
  <si>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</si>
  <si>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</si>
  <si>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</si>
  <si>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</si>
  <si>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</si>
  <si>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</si>
  <si>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</si>
  <si>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</si>
  <si>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</si>
  <si>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</si>
  <si>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</si>
  <si>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</si>
  <si>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</si>
  <si>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</si>
  <si>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</si>
  <si>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</si>
  <si>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</si>
  <si>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</si>
  <si>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</si>
  <si>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</si>
  <si>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</si>
  <si>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</si>
  <si>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</si>
  <si>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</si>
  <si>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</si>
  <si>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</si>
  <si>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</si>
  <si>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</si>
  <si>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</si>
  <si>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</si>
  <si>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</si>
  <si>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</si>
  <si>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</si>
  <si>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</si>
  <si>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</si>
  <si>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</si>
  <si>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</si>
  <si>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</si>
  <si>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</si>
  <si>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</si>
  <si>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</si>
  <si>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</si>
  <si>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</si>
  <si>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</si>
  <si>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</si>
  <si>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</si>
  <si>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</si>
  <si>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</si>
  <si>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</si>
  <si>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</si>
  <si>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</si>
  <si>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</si>
  <si>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</si>
  <si>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</si>
  <si>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</si>
  <si>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</si>
  <si>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</si>
  <si>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</si>
  <si>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</si>
  <si>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</si>
  <si>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</si>
  <si>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</si>
  <si>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</si>
  <si>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</si>
  <si>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</si>
  <si>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</si>
  <si>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</si>
  <si>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</si>
  <si>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</si>
  <si>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</si>
  <si>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</si>
  <si>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</si>
  <si>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</si>
  <si>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</si>
  <si>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</si>
  <si>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</si>
  <si>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</si>
  <si>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</si>
  <si>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</si>
  <si>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</si>
  <si>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</si>
  <si>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</si>
  <si>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</si>
  <si>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</si>
  <si>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</si>
  <si>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</si>
  <si>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</si>
  <si>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</si>
  <si>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</si>
  <si>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</si>
  <si>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</si>
  <si>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</si>
  <si>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</si>
  <si>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</si>
  <si>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</si>
  <si>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</si>
  <si>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</si>
  <si>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</si>
  <si>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</si>
  <si>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</si>
  <si>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</si>
  <si>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</si>
  <si>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</si>
  <si>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</si>
  <si>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</si>
  <si>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</si>
  <si>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</si>
  <si>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</si>
  <si>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</si>
  <si>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</si>
  <si>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</si>
  <si>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</si>
  <si>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</si>
  <si>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</si>
  <si>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</si>
  <si>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</si>
  <si>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</si>
  <si>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</si>
  <si>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</si>
  <si>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</si>
  <si>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</si>
  <si>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</si>
  <si>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</si>
  <si>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</si>
  <si>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</si>
  <si>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</si>
  <si>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</si>
  <si>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</si>
  <si>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</si>
  <si>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</si>
  <si>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</si>
  <si>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</si>
  <si>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</si>
  <si>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</si>
  <si>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</si>
  <si>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</si>
  <si>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</si>
  <si>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</si>
  <si>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</si>
  <si>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</si>
  <si>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</si>
  <si>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</si>
  <si>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</si>
  <si>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</si>
  <si>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</si>
  <si>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</si>
  <si>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</si>
  <si>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</si>
  <si>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</si>
  <si>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</si>
  <si>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</si>
  <si>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</si>
  <si>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 其他社会保障和就业支出</t>
  </si>
  <si>
    <t>302</t>
  </si>
  <si>
    <t>商品和服务支出</t>
  </si>
  <si>
    <t xml:space="preserve"> 30228</t>
  </si>
  <si>
    <t xml:space="preserve">    工会经费</t>
  </si>
  <si>
    <t xml:space="preserve"> 30229</t>
  </si>
  <si>
    <t xml:space="preserve">  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</si>
  <si>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</si>
  <si>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</si>
  <si>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</si>
  <si>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</si>
  <si>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</si>
  <si>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</si>
  <si>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</si>
  <si>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</si>
  <si>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</si>
  <si>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</si>
  <si>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</si>
  <si>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</si>
  <si>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</si>
  <si>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工会经费</t>
  </si>
  <si>
    <t xml:space="preserve">  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</si>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</sst>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sz val="10"/>
      <name val="宋体"/>
      <charset val="134"/>
    </font>
    <font>
      <b/>
      <sz val="10"/>
      <name val="新宋体"/>
      <charset val="134"/>
    </font>
    <font>
      <b/>
      <sz val="10"/>
      <color indexed="8"/>
      <name val="新宋体"/>
      <charset val="1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0" applyNumberFormat="0" applyAlignment="0" applyProtection="0">
      <alignment vertical="center"/>
    </xf>
    <xf numFmtId="0" fontId="42" fillId="12" borderId="6" applyNumberFormat="0" applyAlignment="0" applyProtection="0">
      <alignment vertical="center"/>
    </xf>
    <xf numFmtId="0" fontId="43" fillId="13" borderId="11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/>
  </cellStyleXfs>
  <cellXfs count="9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left" vertical="center"/>
    </xf>
    <xf numFmtId="4" fontId="15" fillId="0" borderId="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7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4" fontId="10" fillId="0" borderId="4" xfId="0" applyNumberFormat="1" applyFont="1" applyFill="1" applyBorder="1" applyAlignment="1" applyProtection="1">
      <alignment horizontal="right" vertical="center" shrinkToFit="1"/>
    </xf>
    <xf numFmtId="177" fontId="18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177" fontId="14" fillId="0" borderId="1" xfId="0" applyNumberFormat="1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1" fillId="0" borderId="2" xfId="0" applyFont="1" applyBorder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22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20" sqref="L20"/>
    </sheetView>
  </sheetViews>
  <sheetFormatPr defaultColWidth="10" defaultRowHeight="14.4"/>
  <cols>
    <col min="1" max="1" width="2.5462962962963" customWidth="1"/>
    <col min="2" max="4" width="9.76851851851852" customWidth="1"/>
    <col min="5" max="5" width="13.1296296296296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93"/>
      <c r="D3" s="93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94" t="s">
        <v>3</v>
      </c>
      <c r="C6" s="94"/>
      <c r="D6" s="94"/>
      <c r="E6" s="94"/>
      <c r="F6" s="94"/>
      <c r="G6" s="94"/>
      <c r="H6" s="94"/>
      <c r="I6" s="94"/>
      <c r="J6" s="94"/>
      <c r="K6" s="94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4</v>
      </c>
      <c r="C10" s="3"/>
      <c r="F10" s="95" t="s">
        <v>5</v>
      </c>
      <c r="G10" s="96"/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95" t="s">
        <v>6</v>
      </c>
      <c r="C12" s="95"/>
      <c r="D12" s="3"/>
      <c r="E12" s="95" t="s">
        <v>7</v>
      </c>
      <c r="F12" s="1"/>
      <c r="G12" s="3"/>
      <c r="H12" s="95" t="s">
        <v>8</v>
      </c>
      <c r="I12" s="1"/>
      <c r="J12" s="3"/>
      <c r="K12" s="3"/>
    </row>
    <row r="13" ht="14.3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89" t="s">
        <v>10</v>
      </c>
      <c r="C2" s="89"/>
    </row>
    <row r="3" ht="29.35" customHeight="1" spans="1:3">
      <c r="A3" s="90"/>
      <c r="B3" s="91" t="s">
        <v>11</v>
      </c>
      <c r="C3" s="91" t="s">
        <v>12</v>
      </c>
    </row>
    <row r="4" ht="28.45" customHeight="1" spans="1:3">
      <c r="A4" s="80"/>
      <c r="B4" s="92" t="s">
        <v>13</v>
      </c>
      <c r="C4" s="35" t="s">
        <v>14</v>
      </c>
    </row>
    <row r="5" ht="28.45" customHeight="1" spans="1:3">
      <c r="A5" s="80"/>
      <c r="B5" s="92" t="s">
        <v>15</v>
      </c>
      <c r="C5" s="35" t="s">
        <v>16</v>
      </c>
    </row>
    <row r="6" ht="28.45" customHeight="1" spans="1:3">
      <c r="A6" s="80"/>
      <c r="B6" s="92" t="s">
        <v>17</v>
      </c>
      <c r="C6" s="35" t="s">
        <v>18</v>
      </c>
    </row>
    <row r="7" ht="28.45" customHeight="1" spans="1:3">
      <c r="A7" s="80"/>
      <c r="B7" s="92" t="s">
        <v>19</v>
      </c>
      <c r="C7" s="35"/>
    </row>
    <row r="8" ht="28.45" customHeight="1" spans="1:3">
      <c r="A8" s="80"/>
      <c r="B8" s="92" t="s">
        <v>20</v>
      </c>
      <c r="C8" s="35" t="s">
        <v>21</v>
      </c>
    </row>
    <row r="9" ht="28.45" customHeight="1" spans="1:3">
      <c r="A9" s="80"/>
      <c r="B9" s="92" t="s">
        <v>22</v>
      </c>
      <c r="C9" s="35" t="s">
        <v>23</v>
      </c>
    </row>
    <row r="10" ht="28.45" customHeight="1" spans="1:3">
      <c r="A10" s="80"/>
      <c r="B10" s="92" t="s">
        <v>24</v>
      </c>
      <c r="C10" s="35" t="s">
        <v>25</v>
      </c>
    </row>
    <row r="11" ht="28.45" customHeight="1" spans="1:3">
      <c r="A11" s="80"/>
      <c r="B11" s="92" t="s">
        <v>26</v>
      </c>
      <c r="C11" s="35" t="s">
        <v>27</v>
      </c>
    </row>
    <row r="12" ht="28.45" customHeight="1" spans="1:3">
      <c r="A12" s="80"/>
      <c r="B12" s="92" t="s">
        <v>28</v>
      </c>
      <c r="C12" s="35"/>
    </row>
    <row r="13" ht="28.45" customHeight="1" spans="1:3">
      <c r="A13" s="1"/>
      <c r="B13" s="92" t="s">
        <v>29</v>
      </c>
      <c r="C13" s="35"/>
    </row>
    <row r="14" ht="28.45" customHeight="1" spans="1:3">
      <c r="A14" s="1"/>
      <c r="B14" s="92" t="s">
        <v>30</v>
      </c>
      <c r="C14" s="35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7" workbookViewId="0">
      <selection activeCell="D19" sqref="D19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31</v>
      </c>
      <c r="B2" s="2"/>
      <c r="C2" s="2"/>
      <c r="D2" s="2"/>
    </row>
    <row r="3" ht="22.75" customHeight="1" spans="1:4">
      <c r="A3" s="80"/>
      <c r="B3" s="80"/>
      <c r="C3" s="80"/>
      <c r="D3" s="81" t="s">
        <v>32</v>
      </c>
    </row>
    <row r="4" ht="22.75" customHeight="1" spans="1:4">
      <c r="A4" s="58" t="s">
        <v>33</v>
      </c>
      <c r="B4" s="58"/>
      <c r="C4" s="58" t="s">
        <v>34</v>
      </c>
      <c r="D4" s="58"/>
    </row>
    <row r="5" ht="22.75" customHeight="1" spans="1:4">
      <c r="A5" s="58" t="s">
        <v>35</v>
      </c>
      <c r="B5" s="58" t="s">
        <v>36</v>
      </c>
      <c r="C5" s="58" t="s">
        <v>35</v>
      </c>
      <c r="D5" s="58" t="s">
        <v>36</v>
      </c>
    </row>
    <row r="6" ht="22.75" customHeight="1" spans="1:4">
      <c r="A6" s="82" t="s">
        <v>37</v>
      </c>
      <c r="B6" s="63">
        <v>805958.12</v>
      </c>
      <c r="C6" s="82" t="s">
        <v>38</v>
      </c>
      <c r="D6" s="64"/>
    </row>
    <row r="7" ht="22.75" customHeight="1" spans="1:4">
      <c r="A7" s="82" t="s">
        <v>39</v>
      </c>
      <c r="B7" s="64"/>
      <c r="C7" s="82" t="s">
        <v>40</v>
      </c>
      <c r="D7" s="83"/>
    </row>
    <row r="8" ht="22.75" customHeight="1" spans="1:4">
      <c r="A8" s="82" t="s">
        <v>41</v>
      </c>
      <c r="B8" s="64"/>
      <c r="C8" s="82" t="s">
        <v>42</v>
      </c>
      <c r="D8" s="83"/>
    </row>
    <row r="9" ht="22.75" customHeight="1" spans="1:4">
      <c r="A9" s="82" t="s">
        <v>43</v>
      </c>
      <c r="B9" s="64"/>
      <c r="C9" s="82" t="s">
        <v>44</v>
      </c>
      <c r="D9" s="83"/>
    </row>
    <row r="10" ht="22.75" customHeight="1" spans="1:4">
      <c r="A10" s="82" t="s">
        <v>45</v>
      </c>
      <c r="B10" s="63">
        <v>1369850</v>
      </c>
      <c r="C10" s="82" t="s">
        <v>46</v>
      </c>
      <c r="D10" s="83"/>
    </row>
    <row r="11" ht="22.75" customHeight="1" spans="1:4">
      <c r="A11" s="82" t="s">
        <v>47</v>
      </c>
      <c r="B11" s="64"/>
      <c r="C11" s="82" t="s">
        <v>48</v>
      </c>
      <c r="D11" s="83"/>
    </row>
    <row r="12" ht="22.75" customHeight="1" spans="1:4">
      <c r="A12" s="82" t="s">
        <v>49</v>
      </c>
      <c r="B12" s="64"/>
      <c r="C12" s="82" t="s">
        <v>50</v>
      </c>
      <c r="D12" s="83"/>
    </row>
    <row r="13" ht="22.75" customHeight="1" spans="1:4">
      <c r="A13" s="82" t="s">
        <v>51</v>
      </c>
      <c r="B13" s="64"/>
      <c r="C13" s="82" t="s">
        <v>52</v>
      </c>
      <c r="D13" s="84">
        <v>6043.37</v>
      </c>
    </row>
    <row r="14" ht="22.75" customHeight="1" spans="1:4">
      <c r="A14" s="82" t="s">
        <v>53</v>
      </c>
      <c r="B14" s="64"/>
      <c r="C14" s="82" t="s">
        <v>54</v>
      </c>
      <c r="D14" s="85"/>
    </row>
    <row r="15" ht="22.75" customHeight="1" spans="1:4">
      <c r="A15" s="82"/>
      <c r="B15" s="86"/>
      <c r="C15" s="82" t="s">
        <v>55</v>
      </c>
      <c r="D15" s="63">
        <f>B39-D13</f>
        <v>2169764.75</v>
      </c>
    </row>
    <row r="16" ht="22.75" customHeight="1" spans="1:4">
      <c r="A16" s="82"/>
      <c r="B16" s="86"/>
      <c r="C16" s="82" t="s">
        <v>56</v>
      </c>
      <c r="D16" s="83"/>
    </row>
    <row r="17" ht="22.75" customHeight="1" spans="1:4">
      <c r="A17" s="82"/>
      <c r="B17" s="86"/>
      <c r="C17" s="82" t="s">
        <v>57</v>
      </c>
      <c r="D17" s="83"/>
    </row>
    <row r="18" ht="22.75" customHeight="1" spans="1:4">
      <c r="A18" s="82"/>
      <c r="B18" s="86"/>
      <c r="C18" s="82" t="s">
        <v>58</v>
      </c>
      <c r="D18" s="83"/>
    </row>
    <row r="19" ht="22.75" customHeight="1" spans="1:4">
      <c r="A19" s="82"/>
      <c r="B19" s="86"/>
      <c r="C19" s="82" t="s">
        <v>59</v>
      </c>
      <c r="D19" s="83"/>
    </row>
    <row r="20" ht="22.75" customHeight="1" spans="1:4">
      <c r="A20" s="87"/>
      <c r="B20" s="88"/>
      <c r="C20" s="82" t="s">
        <v>60</v>
      </c>
      <c r="D20" s="83"/>
    </row>
    <row r="21" ht="22.75" customHeight="1" spans="1:4">
      <c r="A21" s="87"/>
      <c r="B21" s="88"/>
      <c r="C21" s="82" t="s">
        <v>61</v>
      </c>
      <c r="D21" s="83"/>
    </row>
    <row r="22" ht="22.75" customHeight="1" spans="1:4">
      <c r="A22" s="87"/>
      <c r="B22" s="88"/>
      <c r="C22" s="82" t="s">
        <v>62</v>
      </c>
      <c r="D22" s="83"/>
    </row>
    <row r="23" ht="22.75" customHeight="1" spans="1:4">
      <c r="A23" s="87"/>
      <c r="B23" s="88"/>
      <c r="C23" s="82" t="s">
        <v>63</v>
      </c>
      <c r="D23" s="83"/>
    </row>
    <row r="24" ht="22.75" customHeight="1" spans="1:4">
      <c r="A24" s="87"/>
      <c r="B24" s="88"/>
      <c r="C24" s="82" t="s">
        <v>64</v>
      </c>
      <c r="D24" s="83"/>
    </row>
    <row r="25" ht="22.75" customHeight="1" spans="1:4">
      <c r="A25" s="82"/>
      <c r="B25" s="86"/>
      <c r="C25" s="82" t="s">
        <v>65</v>
      </c>
      <c r="D25" s="63"/>
    </row>
    <row r="26" ht="22.75" customHeight="1" spans="1:4">
      <c r="A26" s="82"/>
      <c r="B26" s="86"/>
      <c r="C26" s="82" t="s">
        <v>66</v>
      </c>
      <c r="D26" s="83"/>
    </row>
    <row r="27" ht="22.75" customHeight="1" spans="1:4">
      <c r="A27" s="82"/>
      <c r="B27" s="86"/>
      <c r="C27" s="82" t="s">
        <v>67</v>
      </c>
      <c r="D27" s="83"/>
    </row>
    <row r="28" ht="22.75" customHeight="1" spans="1:4">
      <c r="A28" s="87"/>
      <c r="B28" s="88"/>
      <c r="C28" s="82" t="s">
        <v>68</v>
      </c>
      <c r="D28" s="83"/>
    </row>
    <row r="29" ht="22.75" customHeight="1" spans="1:4">
      <c r="A29" s="87"/>
      <c r="B29" s="88"/>
      <c r="C29" s="82" t="s">
        <v>69</v>
      </c>
      <c r="D29" s="83"/>
    </row>
    <row r="30" ht="22.75" customHeight="1" spans="1:4">
      <c r="A30" s="87"/>
      <c r="B30" s="88"/>
      <c r="C30" s="82" t="s">
        <v>70</v>
      </c>
      <c r="D30" s="83"/>
    </row>
    <row r="31" ht="22.75" customHeight="1" spans="1:4">
      <c r="A31" s="87"/>
      <c r="B31" s="88"/>
      <c r="C31" s="82" t="s">
        <v>71</v>
      </c>
      <c r="D31" s="83"/>
    </row>
    <row r="32" ht="22.75" customHeight="1" spans="1:4">
      <c r="A32" s="87"/>
      <c r="B32" s="88"/>
      <c r="C32" s="82" t="s">
        <v>72</v>
      </c>
      <c r="D32" s="83"/>
    </row>
    <row r="33" ht="22.75" customHeight="1" spans="1:4">
      <c r="A33" s="82"/>
      <c r="B33" s="82"/>
      <c r="C33" s="82" t="s">
        <v>73</v>
      </c>
      <c r="D33" s="83"/>
    </row>
    <row r="34" ht="22.75" customHeight="1" spans="1:4">
      <c r="A34" s="82"/>
      <c r="B34" s="82"/>
      <c r="C34" s="82" t="s">
        <v>74</v>
      </c>
      <c r="D34" s="83"/>
    </row>
    <row r="35" ht="22.75" customHeight="1" spans="1:4">
      <c r="A35" s="82"/>
      <c r="B35" s="82"/>
      <c r="C35" s="82" t="s">
        <v>75</v>
      </c>
      <c r="D35" s="83"/>
    </row>
    <row r="36" ht="22.75" customHeight="1" spans="1:4">
      <c r="A36" s="82"/>
      <c r="B36" s="82"/>
      <c r="C36" s="82"/>
      <c r="D36" s="82"/>
    </row>
    <row r="37" ht="22.75" customHeight="1" spans="1:4">
      <c r="A37" s="82"/>
      <c r="B37" s="82"/>
      <c r="C37" s="82"/>
      <c r="D37" s="82"/>
    </row>
    <row r="38" ht="22.75" customHeight="1" spans="1:4">
      <c r="A38" s="82"/>
      <c r="B38" s="82"/>
      <c r="C38" s="82"/>
      <c r="D38" s="82"/>
    </row>
    <row r="39" ht="22.75" customHeight="1" spans="1:4">
      <c r="A39" s="87" t="s">
        <v>76</v>
      </c>
      <c r="B39" s="88">
        <f>SUM(B6:B14)</f>
        <v>2175808.12</v>
      </c>
      <c r="C39" s="87" t="s">
        <v>77</v>
      </c>
      <c r="D39" s="88">
        <f>SUM(D6:D38)</f>
        <v>2175808.12</v>
      </c>
    </row>
    <row r="40" ht="22.75" customHeight="1" spans="1:4">
      <c r="A40" s="87" t="s">
        <v>78</v>
      </c>
      <c r="B40" s="88"/>
      <c r="C40" s="87" t="s">
        <v>79</v>
      </c>
      <c r="D40" s="88"/>
    </row>
    <row r="41" ht="22.75" customHeight="1" spans="1:4">
      <c r="A41" s="82"/>
      <c r="B41" s="86"/>
      <c r="C41" s="82"/>
      <c r="D41" s="86"/>
    </row>
    <row r="42" ht="22.75" customHeight="1" spans="1:4">
      <c r="A42" s="87" t="s">
        <v>80</v>
      </c>
      <c r="B42" s="88">
        <f>B39+B40</f>
        <v>2175808.12</v>
      </c>
      <c r="C42" s="87" t="s">
        <v>81</v>
      </c>
      <c r="D42" s="88">
        <f>D39+D40</f>
        <v>2175808.12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7" sqref="C17"/>
    </sheetView>
  </sheetViews>
  <sheetFormatPr defaultColWidth="7.87962962962963" defaultRowHeight="12.75" customHeight="1" outlineLevelCol="2"/>
  <cols>
    <col min="1" max="1" width="39.5" style="8" customWidth="1"/>
    <col min="2" max="2" width="35.6296296296296" style="8" customWidth="1"/>
    <col min="3" max="3" width="27.3796296296296" style="8" customWidth="1"/>
    <col min="4" max="16384" width="7.87962962962963" style="7"/>
  </cols>
  <sheetData>
    <row r="1" ht="24.75" customHeight="1" spans="1:1">
      <c r="A1" s="16"/>
    </row>
    <row r="2" ht="24.75" customHeight="1" spans="1:2">
      <c r="A2" s="10" t="s">
        <v>82</v>
      </c>
      <c r="B2" s="10"/>
    </row>
    <row r="3" ht="24.75" customHeight="1" spans="1:2">
      <c r="A3" s="73"/>
      <c r="B3" s="11" t="s">
        <v>32</v>
      </c>
    </row>
    <row r="4" ht="24" customHeight="1" spans="1:2">
      <c r="A4" s="20" t="s">
        <v>35</v>
      </c>
      <c r="B4" s="20" t="s">
        <v>36</v>
      </c>
    </row>
    <row r="5" s="7" customFormat="1" ht="25" customHeight="1" spans="1:3">
      <c r="A5" s="74" t="s">
        <v>83</v>
      </c>
      <c r="B5" s="75">
        <f>B6+B7</f>
        <v>805958.12</v>
      </c>
      <c r="C5" s="8"/>
    </row>
    <row r="6" s="7" customFormat="1" ht="25" customHeight="1" spans="1:3">
      <c r="A6" s="74" t="s">
        <v>84</v>
      </c>
      <c r="B6" s="63">
        <v>805958.12</v>
      </c>
      <c r="C6" s="8"/>
    </row>
    <row r="7" s="7" customFormat="1" ht="25" customHeight="1" spans="1:3">
      <c r="A7" s="74" t="s">
        <v>85</v>
      </c>
      <c r="B7" s="76"/>
      <c r="C7" s="8"/>
    </row>
    <row r="8" s="7" customFormat="1" ht="25" customHeight="1" spans="1:3">
      <c r="A8" s="74" t="s">
        <v>86</v>
      </c>
      <c r="B8" s="76">
        <f>B9+B10</f>
        <v>0</v>
      </c>
      <c r="C8" s="8"/>
    </row>
    <row r="9" s="7" customFormat="1" ht="25" customHeight="1" spans="1:3">
      <c r="A9" s="74" t="s">
        <v>87</v>
      </c>
      <c r="B9" s="76"/>
      <c r="C9" s="8"/>
    </row>
    <row r="10" s="7" customFormat="1" ht="25" customHeight="1" spans="1:3">
      <c r="A10" s="74" t="s">
        <v>88</v>
      </c>
      <c r="B10" s="76"/>
      <c r="C10" s="8"/>
    </row>
    <row r="11" s="7" customFormat="1" ht="25" customHeight="1" spans="1:3">
      <c r="A11" s="74" t="s">
        <v>89</v>
      </c>
      <c r="B11" s="76">
        <f>SUM(B12:B14)</f>
        <v>1369850</v>
      </c>
      <c r="C11" s="8"/>
    </row>
    <row r="12" s="7" customFormat="1" ht="25" customHeight="1" spans="1:3">
      <c r="A12" s="74" t="s">
        <v>90</v>
      </c>
      <c r="B12" s="76"/>
      <c r="C12" s="8"/>
    </row>
    <row r="13" s="7" customFormat="1" ht="25" customHeight="1" spans="1:3">
      <c r="A13" s="74" t="s">
        <v>91</v>
      </c>
      <c r="B13" s="63">
        <v>1369850</v>
      </c>
      <c r="C13" s="8"/>
    </row>
    <row r="14" s="7" customFormat="1" ht="25" customHeight="1" spans="1:3">
      <c r="A14" s="74" t="s">
        <v>92</v>
      </c>
      <c r="B14" s="76"/>
      <c r="C14" s="8"/>
    </row>
    <row r="15" s="7" customFormat="1" ht="25" customHeight="1" spans="1:3">
      <c r="A15" s="74" t="s">
        <v>93</v>
      </c>
      <c r="B15" s="76"/>
      <c r="C15" s="8"/>
    </row>
    <row r="16" s="7" customFormat="1" ht="25" customHeight="1" spans="1:3">
      <c r="A16" s="74" t="s">
        <v>94</v>
      </c>
      <c r="B16" s="76"/>
      <c r="C16" s="8"/>
    </row>
    <row r="17" s="7" customFormat="1" ht="25" customHeight="1" spans="1:3">
      <c r="A17" s="74" t="s">
        <v>95</v>
      </c>
      <c r="B17" s="76"/>
      <c r="C17" s="8"/>
    </row>
    <row r="18" s="7" customFormat="1" ht="25" customHeight="1" spans="1:3">
      <c r="A18" s="74" t="s">
        <v>96</v>
      </c>
      <c r="B18" s="76"/>
      <c r="C18" s="8"/>
    </row>
    <row r="19" s="7" customFormat="1" ht="25" customHeight="1" spans="1:3">
      <c r="A19" s="74" t="s">
        <v>97</v>
      </c>
      <c r="B19" s="75">
        <f>B20+B23+B26+B27</f>
        <v>0</v>
      </c>
      <c r="C19" s="8"/>
    </row>
    <row r="20" s="7" customFormat="1" ht="25" customHeight="1" spans="1:3">
      <c r="A20" s="74" t="s">
        <v>98</v>
      </c>
      <c r="B20" s="75">
        <f>B21+B22</f>
        <v>0</v>
      </c>
      <c r="C20" s="8"/>
    </row>
    <row r="21" s="7" customFormat="1" ht="25" customHeight="1" spans="1:3">
      <c r="A21" s="74" t="s">
        <v>99</v>
      </c>
      <c r="B21" s="75"/>
      <c r="C21" s="8"/>
    </row>
    <row r="22" s="7" customFormat="1" ht="25" customHeight="1" spans="1:3">
      <c r="A22" s="74" t="s">
        <v>100</v>
      </c>
      <c r="B22" s="75"/>
      <c r="C22" s="8"/>
    </row>
    <row r="23" s="7" customFormat="1" ht="25" customHeight="1" spans="1:3">
      <c r="A23" s="74" t="s">
        <v>101</v>
      </c>
      <c r="B23" s="75">
        <f>B24+B25</f>
        <v>0</v>
      </c>
      <c r="C23" s="8"/>
    </row>
    <row r="24" s="7" customFormat="1" ht="25" customHeight="1" spans="1:3">
      <c r="A24" s="74" t="s">
        <v>102</v>
      </c>
      <c r="B24" s="75"/>
      <c r="C24" s="8"/>
    </row>
    <row r="25" s="7" customFormat="1" ht="25" customHeight="1" spans="1:3">
      <c r="A25" s="74" t="s">
        <v>103</v>
      </c>
      <c r="B25" s="75"/>
      <c r="C25" s="8"/>
    </row>
    <row r="26" s="7" customFormat="1" ht="25" customHeight="1" spans="1:3">
      <c r="A26" s="74" t="s">
        <v>104</v>
      </c>
      <c r="B26" s="75"/>
      <c r="C26" s="8"/>
    </row>
    <row r="27" s="7" customFormat="1" ht="25" customHeight="1" spans="1:3">
      <c r="A27" s="74" t="s">
        <v>105</v>
      </c>
      <c r="B27" s="75"/>
      <c r="C27" s="8"/>
    </row>
    <row r="28" ht="25" customHeight="1" spans="1:2">
      <c r="A28" s="77"/>
      <c r="B28" s="75"/>
    </row>
    <row r="29" s="7" customFormat="1" ht="25" customHeight="1" spans="1:3">
      <c r="A29" s="78" t="s">
        <v>106</v>
      </c>
      <c r="B29" s="79">
        <f>B5+B8+B11+B15+B16+B17+B18+B19</f>
        <v>2175808.12</v>
      </c>
      <c r="C29" s="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6" sqref="C6"/>
    </sheetView>
  </sheetViews>
  <sheetFormatPr defaultColWidth="10" defaultRowHeight="14.4" outlineLevelCol="4"/>
  <cols>
    <col min="1" max="1" width="24" customWidth="1"/>
    <col min="2" max="2" width="20.1296296296296" customWidth="1"/>
    <col min="3" max="3" width="16.5" customWidth="1"/>
    <col min="4" max="4" width="13.2962962962963" customWidth="1"/>
    <col min="5" max="5" width="12.6296296296296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107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32</v>
      </c>
    </row>
    <row r="4" ht="22.75" customHeight="1" spans="1:5">
      <c r="A4" s="69" t="s">
        <v>108</v>
      </c>
      <c r="B4" s="69" t="s">
        <v>109</v>
      </c>
      <c r="C4" s="69" t="s">
        <v>110</v>
      </c>
      <c r="D4" s="69" t="s">
        <v>111</v>
      </c>
      <c r="E4" s="69" t="s">
        <v>112</v>
      </c>
    </row>
    <row r="5" ht="22.75" customHeight="1" spans="1:5">
      <c r="A5" s="70" t="s">
        <v>113</v>
      </c>
      <c r="B5" s="54"/>
      <c r="C5" s="54">
        <f>C6+C9</f>
        <v>805958.12</v>
      </c>
      <c r="D5" s="54"/>
      <c r="E5" s="54"/>
    </row>
    <row r="6" ht="24" customHeight="1" spans="1:5">
      <c r="A6" s="43" t="s">
        <v>114</v>
      </c>
      <c r="B6" s="21" t="s">
        <v>115</v>
      </c>
      <c r="C6" s="71">
        <v>6043.37</v>
      </c>
      <c r="D6" s="54"/>
      <c r="E6" s="54"/>
    </row>
    <row r="7" ht="24" customHeight="1" spans="1:5">
      <c r="A7" s="43" t="s">
        <v>116</v>
      </c>
      <c r="B7" s="55" t="s">
        <v>117</v>
      </c>
      <c r="C7" s="71">
        <v>6043.37</v>
      </c>
      <c r="D7" s="54"/>
      <c r="E7" s="54"/>
    </row>
    <row r="8" ht="24" customHeight="1" spans="1:5">
      <c r="A8" s="43" t="s">
        <v>118</v>
      </c>
      <c r="B8" s="55" t="s">
        <v>117</v>
      </c>
      <c r="C8" s="71">
        <v>6043.37</v>
      </c>
      <c r="D8" s="56"/>
      <c r="E8" s="56"/>
    </row>
    <row r="9" ht="24" customHeight="1" spans="1:5">
      <c r="A9" s="43" t="s">
        <v>119</v>
      </c>
      <c r="B9" s="43" t="s">
        <v>120</v>
      </c>
      <c r="C9" s="72">
        <f>C10+C12</f>
        <v>799914.75</v>
      </c>
      <c r="D9" s="29"/>
      <c r="E9" s="29"/>
    </row>
    <row r="10" ht="24" customHeight="1" spans="1:5">
      <c r="A10" s="43" t="s">
        <v>121</v>
      </c>
      <c r="B10" s="43" t="s">
        <v>122</v>
      </c>
      <c r="C10" s="72">
        <v>753403.89</v>
      </c>
      <c r="D10" s="29"/>
      <c r="E10" s="29"/>
    </row>
    <row r="11" ht="24" customHeight="1" spans="1:5">
      <c r="A11" s="43" t="s">
        <v>123</v>
      </c>
      <c r="B11" s="43" t="s">
        <v>124</v>
      </c>
      <c r="C11" s="72">
        <v>753403.89</v>
      </c>
      <c r="D11" s="29"/>
      <c r="E11" s="29"/>
    </row>
    <row r="12" ht="24" customHeight="1" spans="1:5">
      <c r="A12" s="43" t="s">
        <v>125</v>
      </c>
      <c r="B12" s="43" t="s">
        <v>126</v>
      </c>
      <c r="C12" s="72">
        <f>C13</f>
        <v>46510.86</v>
      </c>
      <c r="D12" s="29"/>
      <c r="E12" s="29"/>
    </row>
    <row r="13" ht="24" customHeight="1" spans="1:5">
      <c r="A13" s="43" t="s">
        <v>127</v>
      </c>
      <c r="B13" s="43" t="s">
        <v>128</v>
      </c>
      <c r="C13" s="72">
        <v>46510.86</v>
      </c>
      <c r="D13" s="29"/>
      <c r="E13" s="29"/>
    </row>
    <row r="14" ht="39" customHeight="1"/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4" workbookViewId="0">
      <selection activeCell="D12" sqref="D12"/>
    </sheetView>
  </sheetViews>
  <sheetFormatPr defaultColWidth="10" defaultRowHeight="14.4" outlineLevelCol="6"/>
  <cols>
    <col min="1" max="1" width="24.3796296296296" customWidth="1"/>
    <col min="2" max="2" width="13.8796296296296" customWidth="1"/>
    <col min="3" max="3" width="35.3796296296296" customWidth="1"/>
    <col min="4" max="4" width="13" customWidth="1"/>
    <col min="5" max="5" width="18.7222222222222" customWidth="1"/>
    <col min="6" max="8" width="9.76851851851852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4" customHeight="1" spans="1:7">
      <c r="A2" s="2" t="s">
        <v>129</v>
      </c>
      <c r="B2" s="2"/>
      <c r="C2" s="2"/>
      <c r="D2" s="2"/>
      <c r="E2" s="1"/>
      <c r="F2" s="1"/>
      <c r="G2" s="1"/>
    </row>
    <row r="3" ht="16" customHeight="1" spans="1:7">
      <c r="A3" s="3"/>
      <c r="B3" s="3"/>
      <c r="C3" s="39" t="s">
        <v>32</v>
      </c>
      <c r="D3" s="39"/>
      <c r="E3" s="3"/>
      <c r="F3" s="3"/>
      <c r="G3" s="3"/>
    </row>
    <row r="4" ht="22.75" customHeight="1" spans="1:7">
      <c r="A4" s="58" t="s">
        <v>33</v>
      </c>
      <c r="B4" s="58"/>
      <c r="C4" s="58" t="s">
        <v>34</v>
      </c>
      <c r="D4" s="58"/>
      <c r="E4" s="3"/>
      <c r="F4" s="3"/>
      <c r="G4" s="3"/>
    </row>
    <row r="5" ht="22.75" customHeight="1" spans="1:7">
      <c r="A5" s="58" t="s">
        <v>35</v>
      </c>
      <c r="B5" s="58" t="s">
        <v>36</v>
      </c>
      <c r="C5" s="58" t="s">
        <v>35</v>
      </c>
      <c r="D5" s="58" t="s">
        <v>113</v>
      </c>
      <c r="E5" s="3"/>
      <c r="F5" s="3"/>
      <c r="G5" s="3"/>
    </row>
    <row r="6" ht="22.75" customHeight="1" spans="1:7">
      <c r="A6" s="37" t="s">
        <v>130</v>
      </c>
      <c r="B6" s="62">
        <f>SUM(B7:B9)</f>
        <v>805958.12</v>
      </c>
      <c r="C6" s="37" t="s">
        <v>131</v>
      </c>
      <c r="D6" s="62">
        <v>805958.12</v>
      </c>
      <c r="E6" s="3"/>
      <c r="F6" s="3"/>
      <c r="G6" s="3"/>
    </row>
    <row r="7" ht="22.75" customHeight="1" spans="1:7">
      <c r="A7" s="37" t="s">
        <v>132</v>
      </c>
      <c r="B7" s="63">
        <v>805958.12</v>
      </c>
      <c r="C7" s="37" t="s">
        <v>133</v>
      </c>
      <c r="D7" s="64"/>
      <c r="E7" s="3"/>
      <c r="F7" s="3"/>
      <c r="G7" s="3"/>
    </row>
    <row r="8" ht="22.75" customHeight="1" spans="1:7">
      <c r="A8" s="37" t="s">
        <v>134</v>
      </c>
      <c r="B8" s="64"/>
      <c r="C8" s="37" t="s">
        <v>135</v>
      </c>
      <c r="D8" s="64"/>
      <c r="E8" s="3"/>
      <c r="F8" s="3"/>
      <c r="G8" s="3"/>
    </row>
    <row r="9" ht="22.75" customHeight="1" spans="1:7">
      <c r="A9" s="37" t="s">
        <v>136</v>
      </c>
      <c r="B9" s="64"/>
      <c r="C9" s="37" t="s">
        <v>137</v>
      </c>
      <c r="D9" s="64"/>
      <c r="E9" s="3"/>
      <c r="F9" s="3"/>
      <c r="G9" s="3"/>
    </row>
    <row r="10" ht="22.75" customHeight="1" spans="1:7">
      <c r="A10" s="37"/>
      <c r="B10" s="65"/>
      <c r="C10" s="37" t="s">
        <v>138</v>
      </c>
      <c r="D10" s="64"/>
      <c r="E10" s="3"/>
      <c r="F10" s="3"/>
      <c r="G10" s="3"/>
    </row>
    <row r="11" ht="22.75" customHeight="1" spans="1:7">
      <c r="A11" s="37"/>
      <c r="B11" s="65"/>
      <c r="C11" s="37" t="s">
        <v>139</v>
      </c>
      <c r="D11" s="64"/>
      <c r="E11" s="3"/>
      <c r="F11" s="3"/>
      <c r="G11" s="3"/>
    </row>
    <row r="12" ht="22.75" customHeight="1" spans="1:7">
      <c r="A12" s="37"/>
      <c r="B12" s="65"/>
      <c r="C12" s="37" t="s">
        <v>140</v>
      </c>
      <c r="D12" s="64"/>
      <c r="E12" s="3"/>
      <c r="F12" s="3"/>
      <c r="G12" s="3"/>
    </row>
    <row r="13" ht="22.75" customHeight="1" spans="1:7">
      <c r="A13" s="35"/>
      <c r="B13" s="60"/>
      <c r="C13" s="37" t="s">
        <v>141</v>
      </c>
      <c r="D13" s="64"/>
      <c r="E13" s="3"/>
      <c r="F13" s="3"/>
      <c r="G13" s="3"/>
    </row>
    <row r="14" ht="22.75" customHeight="1" spans="1:7">
      <c r="A14" s="37"/>
      <c r="B14" s="65"/>
      <c r="C14" s="37" t="s">
        <v>142</v>
      </c>
      <c r="D14" s="66">
        <v>6043.37</v>
      </c>
      <c r="E14" s="3"/>
      <c r="F14" s="3"/>
      <c r="G14" s="38"/>
    </row>
    <row r="15" ht="22.75" customHeight="1" spans="1:7">
      <c r="A15" s="37"/>
      <c r="B15" s="65"/>
      <c r="C15" s="37" t="s">
        <v>143</v>
      </c>
      <c r="D15" s="64"/>
      <c r="E15" s="3"/>
      <c r="F15" s="3"/>
      <c r="G15" s="3"/>
    </row>
    <row r="16" ht="22.75" customHeight="1" spans="1:7">
      <c r="A16" s="37"/>
      <c r="B16" s="65"/>
      <c r="C16" s="37" t="s">
        <v>144</v>
      </c>
      <c r="D16" s="63">
        <f>D6-D14</f>
        <v>799914.75</v>
      </c>
      <c r="E16" s="3"/>
      <c r="F16" s="3"/>
      <c r="G16" s="3"/>
    </row>
    <row r="17" ht="22.75" customHeight="1" spans="1:7">
      <c r="A17" s="37"/>
      <c r="B17" s="65"/>
      <c r="C17" s="37" t="s">
        <v>145</v>
      </c>
      <c r="D17" s="64"/>
      <c r="E17" s="3"/>
      <c r="F17" s="3"/>
      <c r="G17" s="3"/>
    </row>
    <row r="18" ht="22.75" customHeight="1" spans="1:7">
      <c r="A18" s="37"/>
      <c r="B18" s="65"/>
      <c r="C18" s="37" t="s">
        <v>146</v>
      </c>
      <c r="D18" s="64"/>
      <c r="E18" s="3"/>
      <c r="F18" s="3"/>
      <c r="G18" s="3"/>
    </row>
    <row r="19" ht="22.75" customHeight="1" spans="1:7">
      <c r="A19" s="37"/>
      <c r="B19" s="37"/>
      <c r="C19" s="37" t="s">
        <v>147</v>
      </c>
      <c r="D19" s="64"/>
      <c r="E19" s="3"/>
      <c r="F19" s="3"/>
      <c r="G19" s="3"/>
    </row>
    <row r="20" ht="22.75" customHeight="1" spans="1:7">
      <c r="A20" s="37"/>
      <c r="B20" s="37"/>
      <c r="C20" s="37" t="s">
        <v>148</v>
      </c>
      <c r="D20" s="64"/>
      <c r="E20" s="3"/>
      <c r="F20" s="3"/>
      <c r="G20" s="3"/>
    </row>
    <row r="21" ht="22.75" customHeight="1" spans="1:7">
      <c r="A21" s="37"/>
      <c r="B21" s="37"/>
      <c r="C21" s="37" t="s">
        <v>149</v>
      </c>
      <c r="D21" s="64"/>
      <c r="E21" s="3"/>
      <c r="F21" s="3"/>
      <c r="G21" s="3"/>
    </row>
    <row r="22" ht="22.75" customHeight="1" spans="1:7">
      <c r="A22" s="37"/>
      <c r="B22" s="37"/>
      <c r="C22" s="37" t="s">
        <v>150</v>
      </c>
      <c r="D22" s="64"/>
      <c r="E22" s="3"/>
      <c r="F22" s="3"/>
      <c r="G22" s="3"/>
    </row>
    <row r="23" ht="22.75" customHeight="1" spans="1:7">
      <c r="A23" s="37"/>
      <c r="B23" s="37"/>
      <c r="C23" s="37" t="s">
        <v>151</v>
      </c>
      <c r="D23" s="64"/>
      <c r="E23" s="3"/>
      <c r="F23" s="3"/>
      <c r="G23" s="3"/>
    </row>
    <row r="24" ht="22.75" customHeight="1" spans="1:7">
      <c r="A24" s="37"/>
      <c r="B24" s="37"/>
      <c r="C24" s="37" t="s">
        <v>152</v>
      </c>
      <c r="D24" s="64"/>
      <c r="E24" s="3"/>
      <c r="F24" s="3"/>
      <c r="G24" s="3"/>
    </row>
    <row r="25" ht="22.75" customHeight="1" spans="1:7">
      <c r="A25" s="37"/>
      <c r="B25" s="37"/>
      <c r="C25" s="37" t="s">
        <v>153</v>
      </c>
      <c r="D25" s="64"/>
      <c r="E25" s="3"/>
      <c r="F25" s="3"/>
      <c r="G25" s="3"/>
    </row>
    <row r="26" ht="22.75" customHeight="1" spans="1:7">
      <c r="A26" s="37"/>
      <c r="B26" s="37"/>
      <c r="C26" s="37" t="s">
        <v>154</v>
      </c>
      <c r="D26" s="64"/>
      <c r="E26" s="3"/>
      <c r="F26" s="3"/>
      <c r="G26" s="3"/>
    </row>
    <row r="27" ht="22.75" customHeight="1" spans="1:7">
      <c r="A27" s="37"/>
      <c r="B27" s="37"/>
      <c r="C27" s="37" t="s">
        <v>155</v>
      </c>
      <c r="D27" s="64"/>
      <c r="E27" s="3"/>
      <c r="F27" s="3"/>
      <c r="G27" s="3"/>
    </row>
    <row r="28" ht="22.75" customHeight="1" spans="1:7">
      <c r="A28" s="37"/>
      <c r="B28" s="37"/>
      <c r="C28" s="37" t="s">
        <v>156</v>
      </c>
      <c r="D28" s="64"/>
      <c r="E28" s="3"/>
      <c r="F28" s="3"/>
      <c r="G28" s="3"/>
    </row>
    <row r="29" ht="22.75" customHeight="1" spans="1:7">
      <c r="A29" s="37"/>
      <c r="B29" s="37"/>
      <c r="C29" s="37" t="s">
        <v>157</v>
      </c>
      <c r="D29" s="64"/>
      <c r="E29" s="3"/>
      <c r="F29" s="3"/>
      <c r="G29" s="3"/>
    </row>
    <row r="30" ht="22.75" customHeight="1" spans="1:7">
      <c r="A30" s="37"/>
      <c r="B30" s="37"/>
      <c r="C30" s="37" t="s">
        <v>158</v>
      </c>
      <c r="D30" s="64"/>
      <c r="E30" s="3"/>
      <c r="F30" s="3"/>
      <c r="G30" s="3"/>
    </row>
    <row r="31" ht="22.75" customHeight="1" spans="1:7">
      <c r="A31" s="37"/>
      <c r="B31" s="37"/>
      <c r="C31" s="37" t="s">
        <v>159</v>
      </c>
      <c r="D31" s="64"/>
      <c r="E31" s="3"/>
      <c r="F31" s="3"/>
      <c r="G31" s="3"/>
    </row>
    <row r="32" ht="22.75" customHeight="1" spans="1:7">
      <c r="A32" s="37"/>
      <c r="B32" s="37"/>
      <c r="C32" s="37" t="s">
        <v>160</v>
      </c>
      <c r="D32" s="64"/>
      <c r="E32" s="3"/>
      <c r="F32" s="3"/>
      <c r="G32" s="3"/>
    </row>
    <row r="33" ht="22.75" customHeight="1" spans="1:7">
      <c r="A33" s="37"/>
      <c r="B33" s="37"/>
      <c r="C33" s="37" t="s">
        <v>161</v>
      </c>
      <c r="D33" s="64"/>
      <c r="E33" s="3"/>
      <c r="F33" s="3"/>
      <c r="G33" s="3"/>
    </row>
    <row r="34" ht="22.75" customHeight="1" spans="1:7">
      <c r="A34" s="37"/>
      <c r="B34" s="37"/>
      <c r="C34" s="37" t="s">
        <v>162</v>
      </c>
      <c r="D34" s="64"/>
      <c r="E34" s="3"/>
      <c r="F34" s="3"/>
      <c r="G34" s="3"/>
    </row>
    <row r="35" ht="22.75" customHeight="1" spans="1:7">
      <c r="A35" s="37"/>
      <c r="B35" s="37"/>
      <c r="C35" s="37" t="s">
        <v>163</v>
      </c>
      <c r="D35" s="64"/>
      <c r="E35" s="3"/>
      <c r="F35" s="3"/>
      <c r="G35" s="3"/>
    </row>
    <row r="36" ht="22.75" customHeight="1" spans="1:7">
      <c r="A36" s="37"/>
      <c r="B36" s="37"/>
      <c r="C36" s="37" t="s">
        <v>164</v>
      </c>
      <c r="D36" s="62"/>
      <c r="E36" s="3"/>
      <c r="F36" s="3"/>
      <c r="G36" s="3"/>
    </row>
    <row r="37" ht="22.75" customHeight="1" spans="1:7">
      <c r="A37" s="58" t="s">
        <v>165</v>
      </c>
      <c r="B37" s="67">
        <f>B6</f>
        <v>805958.12</v>
      </c>
      <c r="C37" s="58" t="s">
        <v>166</v>
      </c>
      <c r="D37" s="68">
        <f>D6</f>
        <v>805958.12</v>
      </c>
      <c r="E37" s="38"/>
      <c r="F37" s="3"/>
      <c r="G37" s="3"/>
    </row>
  </sheetData>
  <mergeCells count="4">
    <mergeCell ref="A2:D2"/>
    <mergeCell ref="C3:D3"/>
    <mergeCell ref="A4:B4"/>
    <mergeCell ref="C4:D4"/>
  </mergeCells>
  <pageMargins left="0.751388888888889" right="0.751388888888889" top="0.271527777777778" bottom="0.271527777777778" header="0" footer="0"/>
  <pageSetup paperSize="9" scale="9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D23" sqref="D23"/>
    </sheetView>
  </sheetViews>
  <sheetFormatPr defaultColWidth="10" defaultRowHeight="14.4" outlineLevelRow="6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9" t="s">
        <v>32</v>
      </c>
      <c r="K3" s="39"/>
    </row>
    <row r="4" ht="22.75" customHeight="1" spans="1:11">
      <c r="A4" s="58" t="s">
        <v>168</v>
      </c>
      <c r="B4" s="58" t="s">
        <v>113</v>
      </c>
      <c r="C4" s="58" t="s">
        <v>169</v>
      </c>
      <c r="D4" s="58"/>
      <c r="E4" s="58"/>
      <c r="F4" s="58" t="s">
        <v>170</v>
      </c>
      <c r="G4" s="58"/>
      <c r="H4" s="58"/>
      <c r="I4" s="58" t="s">
        <v>171</v>
      </c>
      <c r="J4" s="58"/>
      <c r="K4" s="58"/>
    </row>
    <row r="5" ht="22.75" customHeight="1" spans="1:11">
      <c r="A5" s="58"/>
      <c r="B5" s="58"/>
      <c r="C5" s="5" t="s">
        <v>113</v>
      </c>
      <c r="D5" s="5" t="s">
        <v>110</v>
      </c>
      <c r="E5" s="5" t="s">
        <v>111</v>
      </c>
      <c r="F5" s="5" t="s">
        <v>113</v>
      </c>
      <c r="G5" s="5" t="s">
        <v>110</v>
      </c>
      <c r="H5" s="5" t="s">
        <v>111</v>
      </c>
      <c r="I5" s="5" t="s">
        <v>113</v>
      </c>
      <c r="J5" s="5" t="s">
        <v>110</v>
      </c>
      <c r="K5" s="5" t="s">
        <v>111</v>
      </c>
    </row>
    <row r="6" ht="22.75" customHeight="1" spans="1:11">
      <c r="A6" s="35" t="s">
        <v>113</v>
      </c>
      <c r="B6" s="59">
        <v>805958.12</v>
      </c>
      <c r="C6" s="59">
        <v>805958.12</v>
      </c>
      <c r="D6" s="60">
        <v>805958.12</v>
      </c>
      <c r="E6" s="59"/>
      <c r="F6" s="59"/>
      <c r="G6" s="59"/>
      <c r="H6" s="59"/>
      <c r="I6" s="59"/>
      <c r="J6" s="59"/>
      <c r="K6" s="59"/>
    </row>
    <row r="7" ht="22.75" customHeight="1" spans="1:11">
      <c r="A7" s="61" t="s">
        <v>2</v>
      </c>
      <c r="B7" s="59">
        <v>805958.12</v>
      </c>
      <c r="C7" s="59">
        <v>805958.12</v>
      </c>
      <c r="D7" s="60">
        <v>805958.12</v>
      </c>
      <c r="E7" s="60"/>
      <c r="F7" s="60"/>
      <c r="G7" s="60"/>
      <c r="H7" s="60"/>
      <c r="I7" s="60"/>
      <c r="J7" s="60"/>
      <c r="K7" s="6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scale="6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B20" sqref="B20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47"/>
    </row>
    <row r="2" ht="36.9" customHeight="1" spans="1:5">
      <c r="A2" s="2" t="s">
        <v>172</v>
      </c>
      <c r="B2" s="2"/>
      <c r="C2" s="2"/>
      <c r="D2" s="2"/>
      <c r="E2" s="2"/>
    </row>
    <row r="3" ht="21.85" customHeight="1" spans="1:5">
      <c r="A3" s="3"/>
      <c r="B3" s="3"/>
      <c r="C3" s="39" t="s">
        <v>32</v>
      </c>
      <c r="D3" s="39"/>
      <c r="E3" s="39"/>
    </row>
    <row r="4" ht="22.75" customHeight="1" spans="1:5">
      <c r="A4" s="40" t="s">
        <v>108</v>
      </c>
      <c r="B4" s="40"/>
      <c r="C4" s="40" t="s">
        <v>169</v>
      </c>
      <c r="D4" s="40"/>
      <c r="E4" s="40"/>
    </row>
    <row r="5" ht="22.75" customHeight="1" spans="1:5">
      <c r="A5" s="48" t="s">
        <v>173</v>
      </c>
      <c r="B5" s="48" t="s">
        <v>174</v>
      </c>
      <c r="C5" s="49" t="s">
        <v>113</v>
      </c>
      <c r="D5" s="48" t="s">
        <v>110</v>
      </c>
      <c r="E5" s="48" t="s">
        <v>111</v>
      </c>
    </row>
    <row r="6" ht="22.75" customHeight="1" spans="1:5">
      <c r="A6" s="50"/>
      <c r="B6" s="51" t="s">
        <v>113</v>
      </c>
      <c r="C6" s="52">
        <f>D6</f>
        <v>805958.12</v>
      </c>
      <c r="D6" s="53">
        <f>D7+D10</f>
        <v>805958.12</v>
      </c>
      <c r="E6" s="53"/>
    </row>
    <row r="7" ht="27" customHeight="1" spans="1:5">
      <c r="A7" s="43" t="s">
        <v>114</v>
      </c>
      <c r="B7" s="21" t="s">
        <v>115</v>
      </c>
      <c r="C7" s="54">
        <v>6043.37</v>
      </c>
      <c r="D7" s="54">
        <v>6043.37</v>
      </c>
      <c r="E7" s="54"/>
    </row>
    <row r="8" ht="27" customHeight="1" spans="1:5">
      <c r="A8" s="43" t="s">
        <v>116</v>
      </c>
      <c r="B8" s="55" t="s">
        <v>117</v>
      </c>
      <c r="C8" s="54">
        <v>6043.37</v>
      </c>
      <c r="D8" s="54">
        <v>6043.37</v>
      </c>
      <c r="E8" s="54"/>
    </row>
    <row r="9" ht="27" customHeight="1" spans="1:5">
      <c r="A9" s="43" t="s">
        <v>118</v>
      </c>
      <c r="B9" s="55" t="s">
        <v>117</v>
      </c>
      <c r="C9" s="54">
        <v>6043.37</v>
      </c>
      <c r="D9" s="54">
        <v>6043.37</v>
      </c>
      <c r="E9" s="56"/>
    </row>
    <row r="10" ht="27" customHeight="1" spans="1:5">
      <c r="A10" s="43" t="s">
        <v>119</v>
      </c>
      <c r="B10" s="43" t="s">
        <v>120</v>
      </c>
      <c r="C10" s="57">
        <f>C11+C13</f>
        <v>799914.75</v>
      </c>
      <c r="D10" s="57">
        <f>D11+D13</f>
        <v>799914.75</v>
      </c>
      <c r="E10" s="29"/>
    </row>
    <row r="11" ht="27" customHeight="1" spans="1:5">
      <c r="A11" s="43" t="s">
        <v>121</v>
      </c>
      <c r="B11" s="43" t="s">
        <v>122</v>
      </c>
      <c r="C11" s="57">
        <v>753403.89</v>
      </c>
      <c r="D11" s="57">
        <v>753403.89</v>
      </c>
      <c r="E11" s="29"/>
    </row>
    <row r="12" ht="27" customHeight="1" spans="1:5">
      <c r="A12" s="43" t="s">
        <v>123</v>
      </c>
      <c r="B12" s="43" t="s">
        <v>124</v>
      </c>
      <c r="C12" s="57">
        <v>753403.89</v>
      </c>
      <c r="D12" s="57">
        <v>753403.89</v>
      </c>
      <c r="E12" s="29"/>
    </row>
    <row r="13" ht="27" customHeight="1" spans="1:5">
      <c r="A13" s="43" t="s">
        <v>125</v>
      </c>
      <c r="B13" s="43" t="s">
        <v>126</v>
      </c>
      <c r="C13" s="57">
        <f>C14</f>
        <v>46510.86</v>
      </c>
      <c r="D13" s="57">
        <f>D14</f>
        <v>46510.86</v>
      </c>
      <c r="E13" s="29"/>
    </row>
    <row r="14" ht="27" customHeight="1" spans="1:5">
      <c r="A14" s="43" t="s">
        <v>127</v>
      </c>
      <c r="B14" s="43" t="s">
        <v>128</v>
      </c>
      <c r="C14" s="57">
        <v>46510.86</v>
      </c>
      <c r="D14" s="57">
        <v>46510.86</v>
      </c>
      <c r="E14" s="29"/>
    </row>
  </sheetData>
  <mergeCells count="4">
    <mergeCell ref="A2:E2"/>
    <mergeCell ref="C3:E3"/>
    <mergeCell ref="A4:B4"/>
    <mergeCell ref="C4:E4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C8" sqref="C8"/>
    </sheetView>
  </sheetViews>
  <sheetFormatPr defaultColWidth="10" defaultRowHeight="14.4" outlineLevelCol="7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175</v>
      </c>
      <c r="B2" s="2"/>
      <c r="C2" s="2"/>
      <c r="D2" s="2"/>
      <c r="E2" s="2"/>
    </row>
    <row r="3" ht="22.75" customHeight="1" spans="1:5">
      <c r="A3" s="38"/>
      <c r="B3" s="38"/>
      <c r="C3" s="3"/>
      <c r="D3" s="3"/>
      <c r="E3" s="39" t="s">
        <v>32</v>
      </c>
    </row>
    <row r="4" ht="22.75" customHeight="1" spans="1:5">
      <c r="A4" s="40" t="s">
        <v>176</v>
      </c>
      <c r="B4" s="40"/>
      <c r="C4" s="40" t="s">
        <v>177</v>
      </c>
      <c r="D4" s="40"/>
      <c r="E4" s="40"/>
    </row>
    <row r="5" ht="22.75" customHeight="1" spans="1:5">
      <c r="A5" s="40" t="s">
        <v>173</v>
      </c>
      <c r="B5" s="40" t="s">
        <v>174</v>
      </c>
      <c r="C5" s="40" t="s">
        <v>113</v>
      </c>
      <c r="D5" s="40" t="s">
        <v>178</v>
      </c>
      <c r="E5" s="40" t="s">
        <v>179</v>
      </c>
    </row>
    <row r="6" ht="27" customHeight="1" spans="1:5">
      <c r="A6" s="40"/>
      <c r="B6" s="41" t="s">
        <v>113</v>
      </c>
      <c r="C6" s="42">
        <f>D6+E6</f>
        <v>805948.12</v>
      </c>
      <c r="D6" s="42">
        <f>D7</f>
        <v>790995.07</v>
      </c>
      <c r="E6" s="42">
        <f>E7+E14</f>
        <v>14953.05</v>
      </c>
    </row>
    <row r="7" ht="27" customHeight="1" spans="1:5">
      <c r="A7" s="43" t="s">
        <v>180</v>
      </c>
      <c r="B7" s="43" t="s">
        <v>181</v>
      </c>
      <c r="C7" s="42">
        <f t="shared" ref="C7:C16" si="0">D7+E7</f>
        <v>790995.07</v>
      </c>
      <c r="D7" s="44">
        <f>D8+D9+D10+D11+D12+D13</f>
        <v>790995.07</v>
      </c>
      <c r="E7" s="44"/>
    </row>
    <row r="8" ht="27" customHeight="1" spans="1:5">
      <c r="A8" s="31" t="s">
        <v>182</v>
      </c>
      <c r="B8" s="31" t="s">
        <v>183</v>
      </c>
      <c r="C8" s="42">
        <f t="shared" si="0"/>
        <v>262356</v>
      </c>
      <c r="D8" s="44">
        <v>262356</v>
      </c>
      <c r="E8" s="44"/>
    </row>
    <row r="9" ht="27" customHeight="1" spans="1:5">
      <c r="A9" s="31" t="s">
        <v>184</v>
      </c>
      <c r="B9" s="31" t="s">
        <v>185</v>
      </c>
      <c r="C9" s="42">
        <f t="shared" si="0"/>
        <v>476084.84</v>
      </c>
      <c r="D9" s="29">
        <v>476084.84</v>
      </c>
      <c r="E9" s="29"/>
    </row>
    <row r="10" ht="27" customHeight="1" spans="1:5">
      <c r="A10" s="31" t="s">
        <v>186</v>
      </c>
      <c r="B10" s="31" t="s">
        <v>187</v>
      </c>
      <c r="C10" s="42"/>
      <c r="D10" s="29"/>
      <c r="E10" s="29"/>
    </row>
    <row r="11" ht="27" customHeight="1" spans="1:8">
      <c r="A11" s="31" t="s">
        <v>188</v>
      </c>
      <c r="B11" s="31" t="s">
        <v>189</v>
      </c>
      <c r="C11" s="42"/>
      <c r="D11" s="29"/>
      <c r="E11" s="29"/>
      <c r="H11" s="45"/>
    </row>
    <row r="12" ht="27" customHeight="1" spans="1:5">
      <c r="A12" s="31" t="s">
        <v>190</v>
      </c>
      <c r="B12" s="31" t="s">
        <v>191</v>
      </c>
      <c r="C12" s="42">
        <f t="shared" si="0"/>
        <v>46510.86</v>
      </c>
      <c r="D12" s="29">
        <v>46510.86</v>
      </c>
      <c r="E12" s="29"/>
    </row>
    <row r="13" ht="27" customHeight="1" spans="1:5">
      <c r="A13" s="31" t="s">
        <v>192</v>
      </c>
      <c r="B13" s="31" t="s">
        <v>193</v>
      </c>
      <c r="C13" s="42">
        <f t="shared" si="0"/>
        <v>6043.37</v>
      </c>
      <c r="D13" s="29">
        <v>6043.37</v>
      </c>
      <c r="E13" s="29"/>
    </row>
    <row r="14" ht="27" customHeight="1" spans="1:5">
      <c r="A14" s="46" t="s">
        <v>194</v>
      </c>
      <c r="B14" s="46" t="s">
        <v>195</v>
      </c>
      <c r="C14" s="42">
        <f t="shared" si="0"/>
        <v>14953.05</v>
      </c>
      <c r="D14" s="29"/>
      <c r="E14" s="29">
        <f>E15+E16</f>
        <v>14953.05</v>
      </c>
    </row>
    <row r="15" ht="27" customHeight="1" spans="1:5">
      <c r="A15" s="28" t="s">
        <v>196</v>
      </c>
      <c r="B15" s="28" t="s">
        <v>197</v>
      </c>
      <c r="C15" s="42">
        <f t="shared" si="0"/>
        <v>8066.2</v>
      </c>
      <c r="D15" s="29"/>
      <c r="E15" s="29">
        <v>8066.2</v>
      </c>
    </row>
    <row r="16" ht="27" customHeight="1" spans="1:5">
      <c r="A16" s="28" t="s">
        <v>198</v>
      </c>
      <c r="B16" s="28" t="s">
        <v>199</v>
      </c>
      <c r="C16" s="42">
        <f t="shared" si="0"/>
        <v>6886.85</v>
      </c>
      <c r="D16" s="29"/>
      <c r="E16" s="29">
        <v>6886.85</v>
      </c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17" sqref="C17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3" t="s">
        <v>200</v>
      </c>
      <c r="B2" s="33"/>
      <c r="C2" s="33"/>
      <c r="D2" s="33"/>
      <c r="E2" s="33"/>
      <c r="F2" s="33"/>
      <c r="G2" s="33"/>
      <c r="H2" s="33"/>
    </row>
    <row r="3" ht="22.75" customHeight="1" spans="1:8">
      <c r="A3" s="1"/>
      <c r="B3" s="1"/>
      <c r="C3" s="1"/>
      <c r="D3" s="1"/>
      <c r="E3" s="1"/>
      <c r="F3" s="1"/>
      <c r="G3" s="1"/>
      <c r="H3" s="34" t="s">
        <v>32</v>
      </c>
    </row>
    <row r="4" ht="22.75" customHeight="1" spans="1:8">
      <c r="A4" s="5" t="s">
        <v>168</v>
      </c>
      <c r="B4" s="5" t="s">
        <v>201</v>
      </c>
      <c r="C4" s="5"/>
      <c r="D4" s="5"/>
      <c r="E4" s="5"/>
      <c r="F4" s="5"/>
      <c r="G4" s="5" t="s">
        <v>202</v>
      </c>
      <c r="H4" s="5" t="s">
        <v>203</v>
      </c>
    </row>
    <row r="5" ht="22.75" customHeight="1" spans="1:8">
      <c r="A5" s="5"/>
      <c r="B5" s="5" t="s">
        <v>113</v>
      </c>
      <c r="C5" s="5" t="s">
        <v>204</v>
      </c>
      <c r="D5" s="5" t="s">
        <v>205</v>
      </c>
      <c r="E5" s="5" t="s">
        <v>206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207</v>
      </c>
      <c r="F6" s="5" t="s">
        <v>208</v>
      </c>
      <c r="G6" s="5"/>
      <c r="H6" s="5"/>
    </row>
    <row r="7" ht="22.75" customHeight="1" spans="1:8">
      <c r="A7" s="35" t="s">
        <v>113</v>
      </c>
      <c r="B7" s="36"/>
      <c r="C7" s="36"/>
      <c r="D7" s="36"/>
      <c r="E7" s="36"/>
      <c r="F7" s="36"/>
      <c r="G7" s="36"/>
      <c r="H7" s="36"/>
    </row>
    <row r="8" ht="22.75" customHeight="1" spans="1:8">
      <c r="A8" s="35" t="s">
        <v>2</v>
      </c>
      <c r="B8" s="36"/>
      <c r="C8" s="36"/>
      <c r="D8" s="36"/>
      <c r="E8" s="36"/>
      <c r="F8" s="36"/>
      <c r="G8" s="36"/>
      <c r="H8" s="36"/>
    </row>
    <row r="9" ht="22.75" customHeight="1" spans="1:8">
      <c r="A9" s="37"/>
      <c r="B9" s="6"/>
      <c r="C9" s="6"/>
      <c r="D9" s="6"/>
      <c r="E9" s="6"/>
      <c r="F9" s="6"/>
      <c r="G9" s="6"/>
      <c r="H9" s="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F10" sqref="F10"/>
    </sheetView>
  </sheetViews>
  <sheetFormatPr defaultColWidth="10" defaultRowHeight="14.4"/>
  <cols>
    <col min="1" max="1" width="9.76851851851852" customWidth="1"/>
    <col min="2" max="2" width="12" style="8" customWidth="1"/>
    <col min="3" max="3" width="29.6296296296296" style="8" customWidth="1"/>
    <col min="4" max="4" width="9.76851851851852" customWidth="1"/>
    <col min="5" max="5" width="12" customWidth="1"/>
    <col min="6" max="6" width="12.5" customWidth="1"/>
    <col min="7" max="11" width="9.76851851851852" customWidth="1"/>
  </cols>
  <sheetData>
    <row r="1" ht="14.3" customHeight="1" spans="1:11">
      <c r="A1" s="1"/>
      <c r="B1" s="16"/>
      <c r="C1" s="17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209</v>
      </c>
      <c r="B2" s="10"/>
      <c r="C2" s="10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32</v>
      </c>
      <c r="G3" s="1"/>
      <c r="H3" s="1"/>
      <c r="I3" s="1"/>
      <c r="J3" s="1"/>
      <c r="K3" s="1"/>
    </row>
    <row r="4" ht="22.75" customHeight="1" spans="1:11">
      <c r="A4" s="18" t="s">
        <v>210</v>
      </c>
      <c r="B4" s="19" t="s">
        <v>211</v>
      </c>
      <c r="C4" s="20" t="s">
        <v>212</v>
      </c>
      <c r="D4" s="18" t="s">
        <v>113</v>
      </c>
      <c r="E4" s="18" t="s">
        <v>110</v>
      </c>
      <c r="F4" s="18" t="s">
        <v>111</v>
      </c>
      <c r="G4" s="1"/>
      <c r="H4" s="1"/>
      <c r="I4" s="1"/>
      <c r="J4" s="1"/>
      <c r="K4" s="1"/>
    </row>
    <row r="5" ht="28" customHeight="1" spans="1:11">
      <c r="A5" s="18">
        <v>1</v>
      </c>
      <c r="B5" s="21"/>
      <c r="C5" s="22" t="s">
        <v>113</v>
      </c>
      <c r="D5" s="23">
        <f>E5</f>
        <v>14953.05</v>
      </c>
      <c r="E5" s="23">
        <f>E7+E8</f>
        <v>14953.05</v>
      </c>
      <c r="F5" s="23"/>
      <c r="G5" s="3"/>
      <c r="H5" s="3"/>
      <c r="I5" s="3"/>
      <c r="J5" s="3"/>
      <c r="K5" s="3"/>
    </row>
    <row r="6" ht="28" customHeight="1" spans="1:11">
      <c r="A6" s="18">
        <v>2</v>
      </c>
      <c r="B6" s="24" t="s">
        <v>194</v>
      </c>
      <c r="C6" s="25" t="s">
        <v>195</v>
      </c>
      <c r="D6" s="23">
        <f>E6</f>
        <v>14953.05</v>
      </c>
      <c r="E6" s="23">
        <f>E7+E8</f>
        <v>14953.05</v>
      </c>
      <c r="F6" s="23"/>
      <c r="G6" s="26"/>
      <c r="H6" s="26"/>
      <c r="I6" s="26"/>
      <c r="J6" s="26"/>
      <c r="K6" s="26"/>
    </row>
    <row r="7" ht="28" customHeight="1" spans="1:6">
      <c r="A7" s="27">
        <v>3</v>
      </c>
      <c r="B7" s="28" t="s">
        <v>196</v>
      </c>
      <c r="C7" s="28" t="s">
        <v>213</v>
      </c>
      <c r="D7" s="29">
        <f>E7</f>
        <v>8066.2</v>
      </c>
      <c r="E7" s="29">
        <v>8066.2</v>
      </c>
      <c r="F7" s="29"/>
    </row>
    <row r="8" ht="28" customHeight="1" spans="1:6">
      <c r="A8" s="27">
        <v>3</v>
      </c>
      <c r="B8" s="28" t="s">
        <v>198</v>
      </c>
      <c r="C8" s="28" t="s">
        <v>214</v>
      </c>
      <c r="D8" s="29">
        <f>E8</f>
        <v>6886.85</v>
      </c>
      <c r="E8" s="29">
        <v>6886.85</v>
      </c>
      <c r="F8" s="29"/>
    </row>
    <row r="9" ht="28" customHeight="1" spans="1:6">
      <c r="A9" s="18">
        <v>4</v>
      </c>
      <c r="B9" s="30"/>
      <c r="C9" s="31"/>
      <c r="D9" s="29"/>
      <c r="E9" s="29"/>
      <c r="F9" s="29"/>
    </row>
    <row r="10" ht="28" customHeight="1" spans="1:6">
      <c r="A10" s="27">
        <v>5</v>
      </c>
      <c r="B10" s="30"/>
      <c r="C10" s="31"/>
      <c r="D10" s="29"/>
      <c r="E10" s="29"/>
      <c r="F10" s="29"/>
    </row>
    <row r="11" ht="28" customHeight="1" spans="1:6">
      <c r="A11" s="27">
        <v>6</v>
      </c>
      <c r="B11" s="30"/>
      <c r="C11" s="31"/>
      <c r="D11" s="29"/>
      <c r="E11" s="29"/>
      <c r="F11" s="29"/>
    </row>
    <row r="12" ht="28" customHeight="1" spans="1:6">
      <c r="A12" s="18">
        <v>7</v>
      </c>
      <c r="B12" s="30"/>
      <c r="C12" s="31"/>
      <c r="D12" s="29"/>
      <c r="E12" s="29"/>
      <c r="F12" s="29"/>
    </row>
    <row r="13" ht="28" customHeight="1" spans="1:6">
      <c r="A13" s="27">
        <v>8</v>
      </c>
      <c r="B13" s="30"/>
      <c r="C13" s="31"/>
      <c r="D13" s="29"/>
      <c r="E13" s="32"/>
      <c r="F13" s="29"/>
    </row>
    <row r="14" ht="28" customHeight="1" spans="1:6">
      <c r="A14" s="27">
        <v>9</v>
      </c>
      <c r="B14" s="30"/>
      <c r="C14" s="31"/>
      <c r="D14" s="29"/>
      <c r="E14" s="29"/>
      <c r="F14" s="29"/>
    </row>
    <row r="15" ht="28" customHeight="1" spans="1:6">
      <c r="A15" s="18">
        <v>10</v>
      </c>
      <c r="B15" s="30"/>
      <c r="C15" s="31"/>
      <c r="D15" s="29"/>
      <c r="E15" s="29"/>
      <c r="F15" s="29"/>
    </row>
    <row r="16" ht="28" customHeight="1" spans="1:6">
      <c r="A16" s="27">
        <v>11</v>
      </c>
      <c r="B16" s="30"/>
      <c r="C16" s="31"/>
      <c r="D16" s="29"/>
      <c r="E16" s="29"/>
      <c r="F16" s="29"/>
    </row>
    <row r="17" ht="28" customHeight="1" spans="1:6">
      <c r="A17" s="27">
        <v>12</v>
      </c>
      <c r="B17" s="30"/>
      <c r="C17" s="31"/>
      <c r="D17" s="29"/>
      <c r="E17" s="29"/>
      <c r="F17" s="29"/>
    </row>
    <row r="18" ht="28" customHeight="1" spans="1:6">
      <c r="A18" s="18">
        <v>13</v>
      </c>
      <c r="B18" s="30"/>
      <c r="C18" s="31"/>
      <c r="D18" s="29"/>
      <c r="E18" s="29"/>
      <c r="F18" s="29"/>
    </row>
    <row r="19" ht="28" customHeight="1" spans="1:6">
      <c r="A19" s="27">
        <v>14</v>
      </c>
      <c r="B19" s="30"/>
      <c r="C19" s="31"/>
      <c r="D19" s="29"/>
      <c r="E19" s="29"/>
      <c r="F19" s="29"/>
    </row>
    <row r="20" ht="28" customHeight="1" spans="1:6">
      <c r="A20" s="27">
        <v>15</v>
      </c>
      <c r="B20" s="30"/>
      <c r="C20" s="31"/>
      <c r="D20" s="29"/>
      <c r="E20" s="29"/>
      <c r="F20" s="29"/>
    </row>
    <row r="26" spans="2:3">
      <c r="B26" s="7"/>
      <c r="C26" s="7"/>
    </row>
    <row r="27" spans="2:3">
      <c r="B27" s="7"/>
      <c r="C27" s="7"/>
    </row>
    <row r="28" spans="2:3">
      <c r="B28" s="7"/>
      <c r="C28" s="7"/>
    </row>
  </sheetData>
  <mergeCells count="1">
    <mergeCell ref="A2:F2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8" customWidth="1"/>
    <col min="2" max="2" width="41.3796296296296" style="8" customWidth="1"/>
    <col min="3" max="3" width="29.3796296296296" style="8" customWidth="1"/>
    <col min="4" max="4" width="2.5" style="8" customWidth="1"/>
    <col min="5" max="16" width="8" style="8"/>
    <col min="17" max="16384" width="7.87962962962963" style="7"/>
  </cols>
  <sheetData>
    <row r="1" ht="15" customHeight="1" spans="1:16">
      <c r="A1" s="9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32.25" customHeight="1" spans="1:16">
      <c r="A2" s="10" t="s">
        <v>215</v>
      </c>
      <c r="B2" s="10"/>
      <c r="C2" s="1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5" customHeight="1" spans="1:16">
      <c r="A3" s="7"/>
      <c r="B3" s="7"/>
      <c r="C3" s="11" t="s">
        <v>32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5.5" customHeight="1" spans="1:16">
      <c r="A4" s="12" t="s">
        <v>216</v>
      </c>
      <c r="B4" s="12"/>
      <c r="C4" s="13" t="s">
        <v>36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25.5" customHeight="1" spans="1:16">
      <c r="A5" s="12" t="s">
        <v>217</v>
      </c>
      <c r="B5" s="12" t="s">
        <v>218</v>
      </c>
      <c r="C5" s="1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="7" customFormat="1" ht="25.5" customHeight="1" spans="1:3">
      <c r="A6" s="12" t="s">
        <v>113</v>
      </c>
      <c r="B6" s="12"/>
      <c r="C6" s="13"/>
    </row>
    <row r="7" s="7" customFormat="1" ht="26.25" customHeight="1" spans="1:4">
      <c r="A7" s="14"/>
      <c r="B7" s="14"/>
      <c r="C7" s="15">
        <v>0</v>
      </c>
      <c r="D7" s="8"/>
    </row>
    <row r="8" ht="26.25" customHeight="1" spans="1:16">
      <c r="A8" s="14"/>
      <c r="B8" s="14"/>
      <c r="C8" s="1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26.25" customHeight="1" spans="1:16">
      <c r="A9" s="14"/>
      <c r="B9" s="14"/>
      <c r="C9" s="1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ht="26.25" customHeight="1" spans="1:3">
      <c r="A10" s="14"/>
      <c r="B10" s="14"/>
      <c r="C10" s="15"/>
    </row>
    <row r="11" ht="26.25" customHeight="1" spans="1:3">
      <c r="A11" s="14"/>
      <c r="B11" s="14"/>
      <c r="C11" s="15"/>
    </row>
    <row r="12" ht="26.25" customHeight="1" spans="1:3">
      <c r="A12" s="14"/>
      <c r="B12" s="14"/>
      <c r="C12" s="1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5" sqref="A5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219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32</v>
      </c>
    </row>
    <row r="4" ht="22.75" customHeight="1" spans="1:5">
      <c r="A4" s="5" t="s">
        <v>168</v>
      </c>
      <c r="B4" s="5" t="s">
        <v>113</v>
      </c>
      <c r="C4" s="5" t="s">
        <v>220</v>
      </c>
      <c r="D4" s="5" t="s">
        <v>221</v>
      </c>
      <c r="E4" s="5" t="s">
        <v>222</v>
      </c>
    </row>
    <row r="5" ht="22.75" customHeight="1" spans="1:5">
      <c r="A5" s="5" t="s">
        <v>2</v>
      </c>
      <c r="B5" s="6"/>
      <c r="C5" s="6"/>
      <c r="D5" s="6"/>
      <c r="E5" s="6"/>
    </row>
  </sheetData>
  <mergeCells count="1">
    <mergeCell ref="A2:E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如果明天</cp:lastModifiedBy>
  <dcterms:created xsi:type="dcterms:W3CDTF">2023-01-31T08:53:00Z</dcterms:created>
  <dcterms:modified xsi:type="dcterms:W3CDTF">2023-02-06T09:25:02Z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F917B98556B446BD971CDB670B60B25C</vt:lpwstr>
  </property>
</Properties>
</file>