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<sst xmlns="http://schemas.openxmlformats.org/spreadsheetml/2006/main" count="388" uniqueCount="258">
  <si>
    <t>单位代码：607014</t>
  </si>
  <si>
    <t>单位名称：宁县观音卫生院</t>
  </si>
  <si>
    <t>部门预算公开表</t>
  </si>
  <si>
    <t>编制日期：2022 年12月27日</t>
  </si>
  <si>
    <t>部门领导：</t>
  </si>
  <si>
    <t>财务负责人：郭振林</t>
  </si>
  <si>
    <t>制表人：李小鹏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</si>
  <si>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</si>
  <si>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</si>
  <si>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</si>
  <si>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</si>
  <si>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</si>
  <si>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</si>
  <si>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</si>
  <si>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</si>
  <si>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</si>
  <si>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</si>
  <si>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</si>
  <si>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</si>
  <si>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</si>
  <si>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</si>
  <si>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</si>
  <si>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</si>
  <si>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</si>
  <si>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</si>
  <si>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</si>
  <si>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</si>
  <si>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</si>
  <si>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</si>
  <si>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</si>
  <si>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</si>
  <si>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</si>
  <si>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</si>
  <si>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</si>
  <si>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</si>
  <si>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</si>
  <si>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</si>
  <si>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</si>
  <si>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</si>
  <si>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</si>
  <si>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</si>
  <si>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</si>
  <si>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</si>
  <si>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</si>
  <si>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</si>
  <si>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</si>
  <si>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</si>
  <si>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</si>
  <si>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</si>
  <si>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</si>
  <si>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</si>
  <si>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</si>
  <si>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</si>
  <si>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</si>
  <si>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</si>
  <si>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</si>
  <si>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</si>
  <si>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</si>
  <si>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</si>
  <si>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</si>
  <si>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</si>
  <si>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</si>
  <si>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</si>
  <si>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</si>
  <si>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</si>
  <si>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</si>
  <si>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</si>
  <si>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</si>
  <si>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</si>
  <si>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</si>
  <si>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</si>
  <si>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</si>
  <si>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</si>
  <si>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</si>
  <si>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</si>
  <si>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</si>
  <si>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</si>
  <si>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</si>
  <si>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</si>
  <si>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</si>
  <si>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</si>
  <si>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</si>
  <si>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</si>
  <si>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</si>
  <si>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</si>
  <si>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</si>
  <si>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</si>
  <si>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</si>
  <si>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</si>
  <si>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</si>
  <si>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</si>
  <si>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</si>
  <si>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</si>
  <si>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</si>
  <si>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</si>
  <si>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</si>
  <si>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</si>
  <si>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</si>
  <si>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</si>
  <si>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</si>
  <si>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</si>
  <si>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</si>
  <si>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</si>
  <si>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</si>
  <si>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</si>
  <si>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</si>
  <si>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</si>
  <si>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</si>
  <si>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</si>
  <si>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</si>
  <si>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</si>
  <si>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</si>
  <si>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</si>
  <si>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</si>
  <si>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</si>
  <si>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</si>
  <si>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</si>
  <si>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</si>
  <si>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</si>
  <si>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</si>
  <si>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</si>
  <si>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</si>
  <si>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607019</t>
  </si>
  <si>
    <t>宁县观音卫生院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</si>
  <si>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</si>
  <si>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</si>
  <si>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</si>
  <si>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</si>
  <si>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</si>
  <si>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</si>
  <si>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</si>
  <si>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</si>
  <si>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</si>
  <si>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</si>
  <si>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</si>
  <si>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</si>
  <si>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</si>
  <si>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</si>
  <si>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</si>
  <si>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</si>
  <si>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</si>
  <si>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</si>
  <si>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</si>
  <si>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</si>
  <si>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</si>
  <si>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</si>
  <si>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</si>
  <si>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</si>
  <si>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</si>
  <si>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</si>
  <si>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</si>
  <si>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</si>
  <si>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</si>
  <si>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</si>
  <si>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</si>
  <si>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</si>
  <si>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</si>
  <si>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</si>
  <si>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</si>
  <si>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 xml:space="preserve"> 30305</t>
  </si>
  <si>
    <t xml:space="preserve">  退休费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</si>
  <si>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</si>
  <si>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</si>
  <si>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</si>
  <si>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</si>
  <si>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</si>
  <si>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</si>
  <si>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</si>
  <si>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</si>
  <si>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</si>
  <si>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</si>
  <si>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</si>
  <si>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</si>
  <si>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</si>
  <si>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</si>
  <si>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</si>
  <si>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</si>
  <si>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</si>
  <si>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</si>
  <si>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</si>
  <si>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</si>
  <si>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</si>
  <si>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</si>
  <si>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</si>
  <si>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</si>
  <si>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</si>
  <si>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</si>
  <si>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</si>
  <si>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</si>
  <si>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李小鹏</t>
  </si>
  <si>
    <t>联系电话</t>
  </si>
  <si>
    <t>0934-6580076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</si>
  <si>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</si>
  <si>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</si>
  <si>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宁县观音卫生院始建于1986年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</si>
  <si>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</si>
  <si>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</si>
  <si>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</si>
  <si>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</si>
  <si>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</si>
  <si>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</si>
  <si>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</si>
  <si>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</si>
  <si>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</si>
  <si>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</si>
  <si>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</si>
  <si>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</si>
  <si>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</si>
  <si>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</si>
  <si>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</si>
  <si>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</si>
  <si>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</si>
  <si>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</si>
  <si>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</si>
  <si>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</si>
  <si>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</si>
  <si>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</si>
  <si>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</si>
  <si>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</si>
  <si>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</si>
  <si>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</si>
  <si>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</si>
  <si>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</si>
  <si>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</si>
  <si>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</si>
  <si>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</si>
  <si>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</si>
  <si>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</si>
  <si>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</si>
  <si>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</si>
  <si>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</si>
  <si>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</si>
  <si>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</si>
  <si>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共需31.57万元保障人员工资和工会经费、福利费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</si>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</sst>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&quot;$&quot;#,##0.00_);\(&quot;$&quot;#,##0.00\)"/>
    <numFmt numFmtId="178" formatCode="#,##0.000000"/>
    <numFmt numFmtId="179" formatCode="_-#,##0_-;\(#,##0\);_-\ \ &quot;-&quot;_-;_-@_-"/>
    <numFmt numFmtId="180" formatCode="#,##0;\-#,##0;&quot;-&quot;"/>
    <numFmt numFmtId="181" formatCode="[Blue]#,##0_);[Blue]\(#,##0\)"/>
    <numFmt numFmtId="182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3" formatCode="_-#0&quot;.&quot;0,_-;\(#0&quot;.&quot;0,\);_-\ \ &quot;-&quot;_-;_-@_-"/>
    <numFmt numFmtId="184" formatCode="#,##0_);[Blue]\(#,##0\)"/>
    <numFmt numFmtId="185" formatCode="_-&quot;$&quot;* #,##0_-;\-&quot;$&quot;* #,##0_-;_-&quot;$&quot;* &quot;-&quot;_-;_-@_-"/>
    <numFmt numFmtId="186" formatCode="_-* #,##0&quot;$&quot;_-;\-* #,##0&quot;$&quot;_-;_-* &quot;-&quot;&quot;$&quot;_-;_-@_-"/>
    <numFmt numFmtId="187" formatCode="_-* #,##0\¥_-;\-* #,##0\¥_-;_-* &quot;-&quot;\¥_-;_-@_-"/>
    <numFmt numFmtId="188" formatCode="0.0%;\(0.0%\)"/>
    <numFmt numFmtId="189" formatCode="\$#,##0.00;\(\$#,##0.00\)"/>
    <numFmt numFmtId="190" formatCode="_ &quot;\&quot;* #,##0.00_ ;_ &quot;\&quot;* \-#,##0.00_ ;_ &quot;\&quot;* &quot;-&quot;??_ ;_ @_ "/>
    <numFmt numFmtId="191" formatCode="_-#,##0.00_-;\(#,##0.00\);_-\ \ &quot;-&quot;_-;_-@_-"/>
    <numFmt numFmtId="192" formatCode="&quot;$&quot;\ #,##0_-;[Red]&quot;$&quot;\ #,##0\-"/>
    <numFmt numFmtId="193" formatCode="_-* #,##0_-;\-* #,##0_-;_-* &quot;-&quot;??_-;_-@_-"/>
    <numFmt numFmtId="194" formatCode="_-* #,##0.00_$_-;\-* #,##0.00_$_-;_-* &quot;-&quot;??_$_-;_-@_-"/>
    <numFmt numFmtId="195" formatCode="_-* #,##0.00_-;\-* #,##0.00_-;_-* &quot;-&quot;??_-;_-@_-"/>
    <numFmt numFmtId="196" formatCode="_-* #,##0_-;\-* #,##0_-;_-* &quot;-&quot;_-;_-@_-"/>
    <numFmt numFmtId="197" formatCode="_-#,##0%_-;\(#,##0%\);_-\ &quot;-&quot;_-"/>
    <numFmt numFmtId="198" formatCode="#\ ??/??"/>
    <numFmt numFmtId="199" formatCode="_-* #,##0_$_-;\-* #,##0_$_-;_-* &quot;-&quot;_$_-;_-@_-"/>
    <numFmt numFmtId="200" formatCode="&quot;$&quot;#,##0.00_);[Red]\(&quot;$&quot;#,##0.00\)"/>
    <numFmt numFmtId="201" formatCode="_-* #,##0.0000000000_-;\-* #,##0.0000000000_-;_-* &quot;-&quot;??_-;_-@_-"/>
    <numFmt numFmtId="202" formatCode="yy\.mm\.dd"/>
    <numFmt numFmtId="203" formatCode="_-* #,##0.00&quot;$&quot;_-;\-* #,##0.00&quot;$&quot;_-;_-* &quot;-&quot;??&quot;$&quot;_-;_-@_-"/>
    <numFmt numFmtId="204" formatCode="_-#,###,_-;\(#,###,\);_-\ \ &quot;-&quot;_-;_-@_-"/>
    <numFmt numFmtId="205" formatCode="\(#,##0\)\ "/>
    <numFmt numFmtId="206" formatCode="&quot;\&quot;#,##0;[Red]&quot;\&quot;&quot;\&quot;&quot;\&quot;&quot;\&quot;&quot;\&quot;&quot;\&quot;&quot;\&quot;\-#,##0"/>
    <numFmt numFmtId="207" formatCode="&quot;\&quot;#,##0.00;[Red]&quot;\&quot;\-#,##0.00"/>
    <numFmt numFmtId="208" formatCode="#,##0.0_);\(#,##0.0\)"/>
    <numFmt numFmtId="209" formatCode="#,##0.00\¥;\-#,##0.00\¥"/>
    <numFmt numFmtId="210" formatCode="_(&quot;$&quot;* #,##0.00_);_(&quot;$&quot;* \(#,##0.00\);_(&quot;$&quot;* &quot;-&quot;??_);_(@_)"/>
    <numFmt numFmtId="211" formatCode="_-&quot;$&quot;\ * #,##0_-;_-&quot;$&quot;\ * #,##0\-;_-&quot;$&quot;\ * &quot;-&quot;_-;_-@_-"/>
    <numFmt numFmtId="212" formatCode="[Blue]0.0%;[Blue]\(0.0%\)"/>
    <numFmt numFmtId="213" formatCode="[Red]0.0%;[Red]\(0.0%\)"/>
    <numFmt numFmtId="214" formatCode="&quot;$&quot;#,##0_);[Red]\(&quot;$&quot;#,##0\)"/>
    <numFmt numFmtId="215" formatCode="_-&quot;$&quot;* #,##0.00_-;\-&quot;$&quot;* #,##0.00_-;_-&quot;$&quot;* &quot;-&quot;??_-;_-@_-"/>
    <numFmt numFmtId="216" formatCode="&quot;\&quot;#,##0;&quot;\&quot;\-#,##0"/>
    <numFmt numFmtId="217" formatCode="_([$€-2]* #,##0.00_);_([$€-2]* \(#,##0.00\);_([$€-2]* &quot;-&quot;??_)"/>
    <numFmt numFmtId="218" formatCode="_-#,###.00,_-;\(#,###.00,\);_-\ \ &quot;-&quot;_-;_-@_-"/>
    <numFmt numFmtId="219" formatCode="mmm/dd/yyyy;_-\ &quot;N/A&quot;_-;_-\ &quot;-&quot;_-"/>
    <numFmt numFmtId="220" formatCode="&quot;$&quot;#,##0;\-&quot;$&quot;#,##0"/>
    <numFmt numFmtId="221" formatCode="&quot;$&quot;\ #,##0.00_-;[Red]&quot;$&quot;\ #,##0.00\-"/>
    <numFmt numFmtId="222" formatCode="mmm/yyyy;_-\ &quot;N/A&quot;_-;_-\ &quot;-&quot;_-"/>
    <numFmt numFmtId="223" formatCode="_-#0&quot;.&quot;0000_-;\(#0&quot;.&quot;0000\);_-\ \ &quot;-&quot;_-;_-@_-"/>
    <numFmt numFmtId="224" formatCode="#,##0;\(#,##0\)"/>
    <numFmt numFmtId="225" formatCode="_(&quot;$&quot;* #,##0_);_(&quot;$&quot;* \(#,##0\);_(&quot;$&quot;* &quot;-&quot;_);_(@_)"/>
    <numFmt numFmtId="226" formatCode="#,##0\ &quot; &quot;;\(#,##0\)\ ;&quot;—&quot;&quot; &quot;&quot; &quot;&quot; &quot;&quot; &quot;"/>
    <numFmt numFmtId="227" formatCode="#,##0.00_ "/>
    <numFmt numFmtId="228" formatCode="_ &quot;\&quot;* #,##0_ ;_ &quot;\&quot;* \-#,##0_ ;_ &quot;\&quot;* &quot;-&quot;_ ;_ @_ "/>
    <numFmt numFmtId="229" formatCode="#,##0.0"/>
    <numFmt numFmtId="230" formatCode="&quot;$&quot;#,##0_);\(&quot;$&quot;#,##0\)"/>
    <numFmt numFmtId="231" formatCode="\$#,##0;\(\$#,##0\)"/>
    <numFmt numFmtId="232" formatCode="#,##0.00\¥;[Red]\-#,##0.00\¥"/>
    <numFmt numFmtId="233" formatCode="0%;\(0%\)"/>
    <numFmt numFmtId="234" formatCode="\ \ @"/>
    <numFmt numFmtId="235" formatCode="#,##0_);\(#,##0_)"/>
    <numFmt numFmtId="236" formatCode="_(* #,##0.0,_);_(* \(#,##0.0,\);_(* &quot;-&quot;_);_(@_)"/>
    <numFmt numFmtId="237" formatCode="0.0"/>
    <numFmt numFmtId="238" formatCode="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9"/>
      <name val="Times New Roman"/>
      <charset val="134"/>
    </font>
    <font>
      <sz val="11"/>
      <color indexed="9"/>
      <name val="宋体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6" applyNumberFormat="0" applyAlignment="0" applyProtection="0">
      <alignment vertical="center"/>
    </xf>
    <xf numFmtId="195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4" fillId="0" borderId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188" fontId="0" fillId="0" borderId="0" applyFill="0" applyBorder="0" applyAlignment="0"/>
    <xf numFmtId="0" fontId="47" fillId="9" borderId="17" applyNumberFormat="0" applyAlignment="0" applyProtection="0">
      <alignment vertical="center"/>
    </xf>
    <xf numFmtId="0" fontId="48" fillId="0" borderId="0"/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11" borderId="0" applyNumberFormat="0" applyBorder="0" applyAlignment="0" applyProtection="0"/>
    <xf numFmtId="202" fontId="0" fillId="0" borderId="18" applyFill="0" applyProtection="0">
      <alignment horizontal="right"/>
    </xf>
    <xf numFmtId="0" fontId="52" fillId="12" borderId="0" applyNumberFormat="0" applyBorder="0" applyAlignment="0" applyProtection="0">
      <alignment vertical="center"/>
    </xf>
    <xf numFmtId="9" fontId="53" fillId="0" borderId="0" applyNumberFormat="0" applyFill="0" applyBorder="0" applyAlignment="0">
      <protection locked="0"/>
    </xf>
    <xf numFmtId="0" fontId="54" fillId="13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0" borderId="0"/>
    <xf numFmtId="196" fontId="48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5" fillId="0" borderId="0"/>
    <xf numFmtId="0" fontId="46" fillId="0" borderId="0"/>
    <xf numFmtId="0" fontId="57" fillId="0" borderId="0">
      <alignment vertical="center"/>
    </xf>
    <xf numFmtId="0" fontId="38" fillId="14" borderId="19" applyNumberFormat="0" applyFont="0" applyAlignment="0" applyProtection="0">
      <alignment vertical="center"/>
    </xf>
    <xf numFmtId="0" fontId="58" fillId="0" borderId="0">
      <alignment horizontal="left"/>
    </xf>
    <xf numFmtId="0" fontId="59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84" fontId="0" fillId="0" borderId="0" applyFill="0" applyBorder="0" applyAlignment="0"/>
    <xf numFmtId="0" fontId="61" fillId="0" borderId="0" applyNumberForma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181" fontId="0" fillId="0" borderId="0" applyFill="0" applyBorder="0" applyAlignment="0"/>
    <xf numFmtId="0" fontId="65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48" fillId="18" borderId="20">
      <protection locked="0"/>
    </xf>
    <xf numFmtId="0" fontId="68" fillId="0" borderId="0"/>
    <xf numFmtId="9" fontId="48" fillId="0" borderId="0" applyFont="0" applyFill="0" applyBorder="0" applyAlignment="0" applyProtection="0">
      <alignment vertical="center"/>
    </xf>
    <xf numFmtId="0" fontId="48" fillId="0" borderId="0"/>
    <xf numFmtId="0" fontId="69" fillId="0" borderId="21" applyNumberFormat="0" applyFill="0" applyAlignment="0" applyProtection="0">
      <alignment vertical="center"/>
    </xf>
    <xf numFmtId="0" fontId="46" fillId="0" borderId="0"/>
    <xf numFmtId="201" fontId="48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41" fontId="0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6" fillId="0" borderId="0"/>
    <xf numFmtId="0" fontId="63" fillId="17" borderId="0" applyNumberFormat="0" applyBorder="0" applyAlignment="0" applyProtection="0">
      <alignment vertical="center"/>
    </xf>
    <xf numFmtId="0" fontId="71" fillId="22" borderId="2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/>
    <xf numFmtId="0" fontId="72" fillId="22" borderId="16" applyNumberFormat="0" applyAlignment="0" applyProtection="0">
      <alignment vertical="center"/>
    </xf>
    <xf numFmtId="0" fontId="73" fillId="23" borderId="17" applyNumberFormat="0" applyAlignment="0" applyProtection="0">
      <alignment vertical="center"/>
    </xf>
    <xf numFmtId="0" fontId="46" fillId="0" borderId="0"/>
    <xf numFmtId="0" fontId="35" fillId="24" borderId="0" applyNumberFormat="0" applyBorder="0" applyAlignment="0" applyProtection="0">
      <alignment vertical="center"/>
    </xf>
    <xf numFmtId="0" fontId="74" fillId="25" borderId="24" applyNumberFormat="0" applyAlignment="0" applyProtection="0">
      <alignment vertical="center"/>
    </xf>
    <xf numFmtId="184" fontId="0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28" borderId="0" applyNumberFormat="0" applyBorder="0" applyAlignment="0" applyProtection="0"/>
    <xf numFmtId="0" fontId="0" fillId="0" borderId="0">
      <protection locked="0"/>
    </xf>
    <xf numFmtId="0" fontId="63" fillId="17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6" fillId="0" borderId="0"/>
    <xf numFmtId="0" fontId="75" fillId="0" borderId="25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181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8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181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176" fontId="83" fillId="0" borderId="0" applyFont="0" applyFill="0" applyBorder="0" applyAlignment="0" applyProtection="0"/>
    <xf numFmtId="0" fontId="84" fillId="9" borderId="29" applyNumberFormat="0" applyAlignment="0" applyProtection="0">
      <alignment vertical="center"/>
    </xf>
    <xf numFmtId="0" fontId="85" fillId="3" borderId="30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48" fillId="0" borderId="0"/>
    <xf numFmtId="0" fontId="87" fillId="9" borderId="17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78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68" fillId="0" borderId="0"/>
    <xf numFmtId="196" fontId="46" fillId="0" borderId="0" applyFont="0" applyFill="0" applyBorder="0" applyAlignment="0" applyProtection="0"/>
    <xf numFmtId="0" fontId="88" fillId="24" borderId="0" applyNumberFormat="0" applyBorder="0" applyAlignment="0" applyProtection="0">
      <alignment vertical="center"/>
    </xf>
    <xf numFmtId="178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63" fillId="1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212" fontId="0" fillId="0" borderId="0" applyFill="0" applyBorder="0" applyAlignment="0"/>
    <xf numFmtId="0" fontId="0" fillId="0" borderId="0"/>
    <xf numFmtId="0" fontId="0" fillId="0" borderId="0"/>
    <xf numFmtId="207" fontId="90" fillId="0" borderId="0" applyFont="0" applyFill="0" applyBorder="0" applyAlignment="0" applyProtection="0"/>
    <xf numFmtId="206" fontId="0" fillId="0" borderId="0"/>
    <xf numFmtId="0" fontId="48" fillId="0" borderId="0"/>
    <xf numFmtId="0" fontId="48" fillId="18" borderId="20">
      <protection locked="0"/>
    </xf>
    <xf numFmtId="0" fontId="48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48" fillId="0" borderId="0"/>
    <xf numFmtId="0" fontId="92" fillId="46" borderId="0" applyNumberFormat="0" applyBorder="0" applyAlignment="0" applyProtection="0">
      <alignment vertical="center"/>
    </xf>
    <xf numFmtId="0" fontId="46" fillId="0" borderId="0"/>
    <xf numFmtId="0" fontId="48" fillId="0" borderId="0"/>
    <xf numFmtId="0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 applyFont="0" applyFill="0" applyBorder="0" applyAlignment="0" applyProtection="0"/>
    <xf numFmtId="0" fontId="51" fillId="7" borderId="0" applyNumberFormat="0" applyBorder="0" applyAlignment="0" applyProtection="0"/>
    <xf numFmtId="210" fontId="0" fillId="0" borderId="0" applyFont="0" applyFill="0" applyBorder="0" applyAlignment="0" applyProtection="0"/>
    <xf numFmtId="0" fontId="57" fillId="0" borderId="0">
      <alignment vertical="center"/>
    </xf>
    <xf numFmtId="203" fontId="46" fillId="0" borderId="0" applyFont="0" applyFill="0" applyBorder="0" applyAlignment="0" applyProtection="0"/>
    <xf numFmtId="10" fontId="66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3" fillId="0" borderId="0" applyNumberFormat="0" applyFill="0">
      <alignment horizontal="left" vertical="center"/>
    </xf>
    <xf numFmtId="0" fontId="59" fillId="48" borderId="0" applyNumberFormat="0" applyBorder="0" applyAlignment="0" applyProtection="0">
      <alignment vertical="center"/>
    </xf>
    <xf numFmtId="185" fontId="46" fillId="0" borderId="0" applyFont="0" applyFill="0" applyBorder="0" applyAlignment="0" applyProtection="0"/>
    <xf numFmtId="0" fontId="4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0">
      <alignment vertical="center"/>
    </xf>
    <xf numFmtId="0" fontId="94" fillId="0" borderId="0" applyNumberFormat="0" applyFill="0" applyBorder="0" applyAlignment="0" applyProtection="0"/>
    <xf numFmtId="0" fontId="48" fillId="0" borderId="0" applyFill="0" applyBorder="0" applyAlignment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49" fontId="95" fillId="0" borderId="0" applyProtection="0">
      <alignment horizontal="left"/>
    </xf>
    <xf numFmtId="0" fontId="96" fillId="0" borderId="0" applyNumberFormat="0" applyFill="0" applyBorder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97" fillId="0" borderId="6">
      <alignment horizontal="left" vertical="center"/>
    </xf>
    <xf numFmtId="0" fontId="57" fillId="15" borderId="0" applyNumberFormat="0" applyBorder="0" applyAlignment="0" applyProtection="0">
      <alignment vertical="center"/>
    </xf>
    <xf numFmtId="0" fontId="55" fillId="0" borderId="0"/>
    <xf numFmtId="0" fontId="51" fillId="7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95" fontId="48" fillId="0" borderId="0" applyFont="0" applyFill="0" applyBorder="0" applyAlignment="0" applyProtection="0"/>
    <xf numFmtId="0" fontId="0" fillId="0" borderId="0"/>
    <xf numFmtId="0" fontId="48" fillId="0" borderId="0">
      <alignment vertical="center"/>
    </xf>
    <xf numFmtId="0" fontId="68" fillId="0" borderId="0"/>
    <xf numFmtId="0" fontId="55" fillId="0" borderId="0"/>
    <xf numFmtId="38" fontId="99" fillId="0" borderId="0"/>
    <xf numFmtId="0" fontId="55" fillId="0" borderId="0"/>
    <xf numFmtId="0" fontId="55" fillId="0" borderId="0"/>
    <xf numFmtId="181" fontId="0" fillId="0" borderId="0" applyFill="0" applyBorder="0" applyAlignment="0"/>
    <xf numFmtId="0" fontId="68" fillId="0" borderId="0"/>
    <xf numFmtId="9" fontId="48" fillId="0" borderId="0" applyFont="0" applyFill="0" applyBorder="0" applyAlignment="0" applyProtection="0">
      <alignment vertical="center"/>
    </xf>
    <xf numFmtId="0" fontId="0" fillId="0" borderId="0"/>
    <xf numFmtId="205" fontId="0" fillId="0" borderId="0" applyFill="0" applyBorder="0" applyAlignment="0"/>
    <xf numFmtId="0" fontId="0" fillId="0" borderId="0"/>
    <xf numFmtId="0" fontId="52" fillId="12" borderId="0" applyNumberFormat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55" fillId="0" borderId="0"/>
    <xf numFmtId="0" fontId="68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101" fillId="0" borderId="1">
      <alignment horizontal="center"/>
    </xf>
    <xf numFmtId="0" fontId="55" fillId="0" borderId="0"/>
    <xf numFmtId="0" fontId="0" fillId="0" borderId="0"/>
    <xf numFmtId="206" fontId="0" fillId="0" borderId="0"/>
    <xf numFmtId="0" fontId="55" fillId="0" borderId="0"/>
    <xf numFmtId="0" fontId="55" fillId="0" borderId="0"/>
    <xf numFmtId="0" fontId="48" fillId="0" borderId="0"/>
    <xf numFmtId="0" fontId="0" fillId="0" borderId="0"/>
    <xf numFmtId="0" fontId="62" fillId="12" borderId="0" applyNumberFormat="0" applyBorder="0" applyAlignment="0" applyProtection="0">
      <alignment vertical="center"/>
    </xf>
    <xf numFmtId="0" fontId="55" fillId="0" borderId="0"/>
    <xf numFmtId="0" fontId="46" fillId="0" borderId="0"/>
    <xf numFmtId="0" fontId="63" fillId="17" borderId="0" applyNumberFormat="0" applyBorder="0" applyAlignment="0" applyProtection="0">
      <alignment vertical="center"/>
    </xf>
    <xf numFmtId="0" fontId="0" fillId="0" borderId="0"/>
    <xf numFmtId="0" fontId="102" fillId="0" borderId="0"/>
    <xf numFmtId="0" fontId="46" fillId="0" borderId="0"/>
    <xf numFmtId="206" fontId="0" fillId="0" borderId="0"/>
    <xf numFmtId="0" fontId="0" fillId="0" borderId="0">
      <protection locked="0"/>
    </xf>
    <xf numFmtId="0" fontId="0" fillId="0" borderId="0"/>
    <xf numFmtId="0" fontId="68" fillId="0" borderId="0"/>
    <xf numFmtId="0" fontId="0" fillId="0" borderId="0"/>
    <xf numFmtId="0" fontId="57" fillId="12" borderId="0" applyNumberFormat="0" applyBorder="0" applyAlignment="0" applyProtection="0">
      <alignment vertical="center"/>
    </xf>
    <xf numFmtId="0" fontId="55" fillId="0" borderId="0"/>
    <xf numFmtId="0" fontId="48" fillId="0" borderId="0">
      <alignment vertical="center"/>
    </xf>
    <xf numFmtId="215" fontId="46" fillId="0" borderId="0" applyFont="0" applyFill="0" applyBorder="0" applyAlignment="0" applyProtection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55" fillId="0" borderId="0"/>
    <xf numFmtId="10" fontId="83" fillId="0" borderId="0" applyFont="0" applyFill="0" applyBorder="0" applyAlignment="0" applyProtection="0"/>
    <xf numFmtId="0" fontId="55" fillId="0" borderId="0"/>
    <xf numFmtId="9" fontId="48" fillId="0" borderId="0" applyFont="0" applyFill="0" applyBorder="0" applyAlignment="0" applyProtection="0">
      <alignment vertical="center"/>
    </xf>
    <xf numFmtId="0" fontId="103" fillId="0" borderId="2">
      <alignment horizontal="center"/>
    </xf>
    <xf numFmtId="0" fontId="104" fillId="0" borderId="31" applyNumberFormat="0" applyFill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/>
    <xf numFmtId="0" fontId="106" fillId="49" borderId="0" applyNumberFormat="0" applyBorder="0" applyAlignment="0" applyProtection="0"/>
    <xf numFmtId="0" fontId="55" fillId="0" borderId="0"/>
    <xf numFmtId="0" fontId="46" fillId="0" borderId="0"/>
    <xf numFmtId="0" fontId="10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0" borderId="0"/>
    <xf numFmtId="0" fontId="48" fillId="18" borderId="20">
      <protection locked="0"/>
    </xf>
    <xf numFmtId="0" fontId="46" fillId="0" borderId="0"/>
    <xf numFmtId="40" fontId="109" fillId="0" borderId="0" applyBorder="0">
      <alignment horizontal="right"/>
    </xf>
    <xf numFmtId="0" fontId="0" fillId="0" borderId="0"/>
    <xf numFmtId="0" fontId="0" fillId="0" borderId="0"/>
    <xf numFmtId="0" fontId="110" fillId="1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protection locked="0"/>
    </xf>
    <xf numFmtId="0" fontId="42" fillId="51" borderId="0" applyNumberFormat="0" applyBorder="0" applyAlignment="0" applyProtection="0"/>
    <xf numFmtId="0" fontId="68" fillId="0" borderId="0"/>
    <xf numFmtId="178" fontId="0" fillId="0" borderId="0">
      <protection locked="0"/>
    </xf>
    <xf numFmtId="213" fontId="0" fillId="0" borderId="0" applyFill="0" applyBorder="0" applyAlignment="0"/>
    <xf numFmtId="0" fontId="0" fillId="0" borderId="0">
      <protection locked="0"/>
    </xf>
    <xf numFmtId="0" fontId="82" fillId="0" borderId="0">
      <alignment vertical="top"/>
    </xf>
    <xf numFmtId="0" fontId="48" fillId="0" borderId="0"/>
    <xf numFmtId="0" fontId="68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48" fillId="0" borderId="0"/>
    <xf numFmtId="0" fontId="0" fillId="0" borderId="0"/>
    <xf numFmtId="43" fontId="0" fillId="0" borderId="0" applyFont="0" applyFill="0" applyBorder="0" applyAlignment="0" applyProtection="0"/>
    <xf numFmtId="0" fontId="48" fillId="0" borderId="0"/>
    <xf numFmtId="0" fontId="107" fillId="17" borderId="0" applyNumberFormat="0" applyBorder="0" applyAlignment="0" applyProtection="0">
      <alignment vertical="center"/>
    </xf>
    <xf numFmtId="0" fontId="112" fillId="0" borderId="32" applyNumberFormat="0" applyFill="0" applyAlignment="0" applyProtection="0">
      <alignment vertical="center"/>
    </xf>
    <xf numFmtId="206" fontId="0" fillId="0" borderId="0"/>
    <xf numFmtId="178" fontId="0" fillId="0" borderId="0">
      <protection locked="0"/>
    </xf>
    <xf numFmtId="0" fontId="68" fillId="0" borderId="0"/>
    <xf numFmtId="49" fontId="48" fillId="0" borderId="0" applyFont="0" applyFill="0" applyBorder="0" applyAlignment="0" applyProtection="0"/>
    <xf numFmtId="0" fontId="45" fillId="52" borderId="0" applyNumberFormat="0" applyBorder="0" applyAlignment="0" applyProtection="0"/>
    <xf numFmtId="0" fontId="57" fillId="0" borderId="0">
      <alignment vertical="center"/>
    </xf>
    <xf numFmtId="0" fontId="0" fillId="0" borderId="0"/>
    <xf numFmtId="191" fontId="95" fillId="0" borderId="0" applyFill="0" applyBorder="0" applyProtection="0">
      <alignment horizontal="right"/>
    </xf>
    <xf numFmtId="0" fontId="68" fillId="0" borderId="0"/>
    <xf numFmtId="0" fontId="48" fillId="6" borderId="0" applyNumberFormat="0" applyBorder="0" applyAlignment="0" applyProtection="0">
      <alignment vertical="center"/>
    </xf>
    <xf numFmtId="0" fontId="113" fillId="53" borderId="33" applyNumberFormat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216" fontId="66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46" fillId="0" borderId="0">
      <protection locked="0"/>
    </xf>
    <xf numFmtId="0" fontId="48" fillId="0" borderId="0">
      <alignment vertical="center"/>
    </xf>
    <xf numFmtId="0" fontId="0" fillId="0" borderId="0"/>
    <xf numFmtId="39" fontId="66" fillId="0" borderId="0" applyFon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8" fillId="0" borderId="0"/>
    <xf numFmtId="0" fontId="57" fillId="17" borderId="0" applyNumberFormat="0" applyBorder="0" applyAlignment="0" applyProtection="0">
      <alignment vertical="center"/>
    </xf>
    <xf numFmtId="0" fontId="68" fillId="0" borderId="0"/>
    <xf numFmtId="0" fontId="42" fillId="17" borderId="0" applyNumberFormat="0" applyBorder="0" applyAlignment="0" applyProtection="0">
      <alignment vertical="center"/>
    </xf>
    <xf numFmtId="0" fontId="115" fillId="18" borderId="20">
      <protection locked="0"/>
    </xf>
    <xf numFmtId="0" fontId="116" fillId="0" borderId="0"/>
    <xf numFmtId="178" fontId="0" fillId="0" borderId="0">
      <protection locked="0"/>
    </xf>
    <xf numFmtId="0" fontId="111" fillId="0" borderId="0"/>
    <xf numFmtId="0" fontId="57" fillId="0" borderId="0">
      <alignment vertical="center"/>
    </xf>
    <xf numFmtId="0" fontId="117" fillId="0" borderId="34" applyNumberFormat="0" applyFill="0" applyAlignment="0" applyProtection="0">
      <alignment vertical="center"/>
    </xf>
    <xf numFmtId="49" fontId="48" fillId="0" borderId="0" applyFont="0" applyFill="0" applyBorder="0" applyAlignment="0" applyProtection="0"/>
    <xf numFmtId="0" fontId="0" fillId="0" borderId="0"/>
    <xf numFmtId="0" fontId="0" fillId="0" borderId="0"/>
    <xf numFmtId="0" fontId="45" fillId="54" borderId="0" applyNumberFormat="0" applyBorder="0" applyAlignment="0" applyProtection="0"/>
    <xf numFmtId="0" fontId="57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1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118" fillId="0" borderId="3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178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6" fillId="0" borderId="0"/>
    <xf numFmtId="0" fontId="68" fillId="0" borderId="0"/>
    <xf numFmtId="0" fontId="68" fillId="0" borderId="0"/>
    <xf numFmtId="0" fontId="48" fillId="18" borderId="20">
      <protection locked="0"/>
    </xf>
    <xf numFmtId="0" fontId="0" fillId="0" borderId="0"/>
    <xf numFmtId="0" fontId="46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7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8" fillId="0" borderId="0"/>
    <xf numFmtId="205" fontId="0" fillId="0" borderId="0" applyFill="0" applyBorder="0" applyAlignment="0"/>
    <xf numFmtId="0" fontId="46" fillId="0" borderId="0"/>
    <xf numFmtId="0" fontId="48" fillId="0" borderId="0"/>
    <xf numFmtId="0" fontId="88" fillId="12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76" fillId="24" borderId="0" applyNumberFormat="0" applyBorder="0" applyAlignment="0" applyProtection="0">
      <alignment vertical="center"/>
    </xf>
    <xf numFmtId="0" fontId="45" fillId="56" borderId="0" applyNumberFormat="0" applyBorder="0" applyAlignment="0" applyProtection="0"/>
    <xf numFmtId="0" fontId="111" fillId="0" borderId="0"/>
    <xf numFmtId="0" fontId="48" fillId="0" borderId="0" applyFon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35" fillId="48" borderId="0" applyNumberFormat="0" applyBorder="0" applyAlignment="0" applyProtection="0">
      <alignment vertical="center"/>
    </xf>
    <xf numFmtId="0" fontId="111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35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9" fontId="95" fillId="0" borderId="0" applyFont="0" applyFill="0" applyBorder="0" applyAlignment="0" applyProtection="0"/>
    <xf numFmtId="0" fontId="46" fillId="0" borderId="0"/>
    <xf numFmtId="0" fontId="0" fillId="0" borderId="0"/>
    <xf numFmtId="211" fontId="0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46" fillId="0" borderId="0"/>
    <xf numFmtId="210" fontId="0" fillId="0" borderId="0" applyFont="0" applyFill="0" applyBorder="0" applyAlignment="0" applyProtection="0"/>
    <xf numFmtId="4" fontId="119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8" fillId="0" borderId="0">
      <alignment vertical="center"/>
    </xf>
    <xf numFmtId="0" fontId="0" fillId="0" borderId="0">
      <protection locked="0"/>
    </xf>
    <xf numFmtId="189" fontId="95" fillId="0" borderId="0"/>
    <xf numFmtId="178" fontId="0" fillId="0" borderId="0">
      <protection locked="0"/>
    </xf>
    <xf numFmtId="0" fontId="0" fillId="0" borderId="0">
      <protection locked="0"/>
    </xf>
    <xf numFmtId="218" fontId="95" fillId="0" borderId="0" applyFill="0" applyBorder="0" applyProtection="0">
      <alignment horizontal="right"/>
    </xf>
    <xf numFmtId="0" fontId="92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186" fontId="46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214" fontId="86" fillId="0" borderId="0" applyFont="0" applyFill="0" applyBorder="0" applyAlignment="0" applyProtection="0"/>
    <xf numFmtId="205" fontId="0" fillId="0" borderId="0" applyFont="0" applyFill="0" applyBorder="0" applyAlignment="0" applyProtection="0"/>
    <xf numFmtId="0" fontId="48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15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107" fillId="17" borderId="0" applyNumberFormat="0" applyBorder="0" applyAlignment="0" applyProtection="0">
      <alignment vertical="center"/>
    </xf>
    <xf numFmtId="0" fontId="0" fillId="0" borderId="0"/>
    <xf numFmtId="0" fontId="57" fillId="12" borderId="0" applyNumberFormat="0" applyBorder="0" applyAlignment="0" applyProtection="0">
      <alignment vertical="center"/>
    </xf>
    <xf numFmtId="0" fontId="0" fillId="0" borderId="0"/>
    <xf numFmtId="43" fontId="57" fillId="0" borderId="0" applyFont="0" applyFill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198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0" fillId="0" borderId="0"/>
    <xf numFmtId="0" fontId="0" fillId="0" borderId="0"/>
    <xf numFmtId="0" fontId="46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209" fontId="48" fillId="62" borderId="0"/>
    <xf numFmtId="0" fontId="46" fillId="0" borderId="0"/>
    <xf numFmtId="0" fontId="0" fillId="0" borderId="0"/>
    <xf numFmtId="0" fontId="120" fillId="58" borderId="0" applyNumberFormat="0"/>
    <xf numFmtId="0" fontId="55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5" fillId="0" borderId="0"/>
    <xf numFmtId="0" fontId="0" fillId="0" borderId="0">
      <protection locked="0"/>
    </xf>
    <xf numFmtId="0" fontId="57" fillId="0" borderId="0">
      <alignment vertical="center"/>
    </xf>
    <xf numFmtId="0" fontId="0" fillId="0" borderId="0"/>
    <xf numFmtId="0" fontId="46" fillId="0" borderId="0"/>
    <xf numFmtId="0" fontId="108" fillId="59" borderId="0" applyNumberFormat="0" applyBorder="0" applyAlignment="0" applyProtection="0">
      <alignment vertical="center"/>
    </xf>
    <xf numFmtId="0" fontId="0" fillId="0" borderId="0">
      <protection locked="0"/>
    </xf>
    <xf numFmtId="0" fontId="59" fillId="15" borderId="0" applyNumberFormat="0" applyBorder="0" applyAlignment="0" applyProtection="0">
      <alignment vertical="center"/>
    </xf>
    <xf numFmtId="0" fontId="68" fillId="0" borderId="0"/>
    <xf numFmtId="0" fontId="121" fillId="63" borderId="0" applyNumberFormat="0" applyBorder="0" applyAlignment="0" applyProtection="0"/>
    <xf numFmtId="0" fontId="46" fillId="0" borderId="0"/>
    <xf numFmtId="0" fontId="0" fillId="0" borderId="0"/>
    <xf numFmtId="0" fontId="55" fillId="0" borderId="0"/>
    <xf numFmtId="0" fontId="0" fillId="0" borderId="0"/>
    <xf numFmtId="0" fontId="46" fillId="0" borderId="0"/>
    <xf numFmtId="0" fontId="0" fillId="0" borderId="0"/>
    <xf numFmtId="0" fontId="51" fillId="64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0" fillId="0" borderId="0"/>
    <xf numFmtId="176" fontId="4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8" fillId="17" borderId="0" applyNumberFormat="0" applyBorder="0" applyAlignment="0" applyProtection="0">
      <alignment vertical="center"/>
    </xf>
    <xf numFmtId="0" fontId="68" fillId="0" borderId="0"/>
    <xf numFmtId="0" fontId="82" fillId="0" borderId="0">
      <alignment vertical="top"/>
    </xf>
    <xf numFmtId="220" fontId="122" fillId="0" borderId="0"/>
    <xf numFmtId="0" fontId="46" fillId="0" borderId="0"/>
    <xf numFmtId="0" fontId="0" fillId="0" borderId="0"/>
    <xf numFmtId="0" fontId="51" fillId="65" borderId="0" applyNumberFormat="0" applyBorder="0" applyAlignment="0" applyProtection="0"/>
    <xf numFmtId="0" fontId="55" fillId="0" borderId="0"/>
    <xf numFmtId="0" fontId="48" fillId="0" borderId="0">
      <alignment vertical="center"/>
    </xf>
    <xf numFmtId="0" fontId="46" fillId="0" borderId="0"/>
    <xf numFmtId="0" fontId="0" fillId="0" borderId="0"/>
    <xf numFmtId="0" fontId="68" fillId="0" borderId="0"/>
    <xf numFmtId="0" fontId="46" fillId="0" borderId="0"/>
    <xf numFmtId="0" fontId="48" fillId="0" borderId="0">
      <alignment vertical="center"/>
      <protection locked="0"/>
    </xf>
    <xf numFmtId="0" fontId="46" fillId="0" borderId="0"/>
    <xf numFmtId="0" fontId="51" fillId="11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105" fillId="9" borderId="1"/>
    <xf numFmtId="0" fontId="0" fillId="0" borderId="0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121" fillId="66" borderId="0" applyNumberFormat="0" applyBorder="0" applyAlignment="0" applyProtection="0"/>
    <xf numFmtId="195" fontId="0" fillId="0" borderId="0" applyFont="0" applyFill="0" applyBorder="0" applyAlignment="0" applyProtection="0"/>
    <xf numFmtId="0" fontId="59" fillId="67" borderId="0" applyNumberFormat="0" applyBorder="0" applyAlignment="0" applyProtection="0">
      <alignment vertical="center"/>
    </xf>
    <xf numFmtId="0" fontId="0" fillId="0" borderId="0"/>
    <xf numFmtId="179" fontId="95" fillId="0" borderId="0" applyFill="0" applyBorder="0" applyProtection="0">
      <alignment horizontal="right"/>
    </xf>
    <xf numFmtId="191" fontId="95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219" fontId="123" fillId="0" borderId="0" applyFill="0" applyBorder="0" applyProtection="0">
      <alignment horizontal="center"/>
    </xf>
    <xf numFmtId="204" fontId="95" fillId="0" borderId="0" applyFill="0" applyBorder="0" applyProtection="0">
      <alignment horizontal="right"/>
    </xf>
    <xf numFmtId="0" fontId="0" fillId="0" borderId="0"/>
    <xf numFmtId="3" fontId="86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0" fontId="59" fillId="60" borderId="0" applyNumberFormat="0" applyBorder="0" applyAlignment="0" applyProtection="0">
      <alignment vertical="center"/>
    </xf>
    <xf numFmtId="222" fontId="123" fillId="0" borderId="0" applyFill="0" applyBorder="0" applyProtection="0">
      <alignment horizontal="center"/>
    </xf>
    <xf numFmtId="197" fontId="124" fillId="0" borderId="0" applyFill="0" applyBorder="0" applyProtection="0">
      <alignment horizontal="right"/>
    </xf>
    <xf numFmtId="183" fontId="95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223" fontId="95" fillId="0" borderId="0" applyFill="0" applyBorder="0" applyProtection="0">
      <alignment horizontal="right"/>
    </xf>
    <xf numFmtId="0" fontId="44" fillId="0" borderId="0"/>
    <xf numFmtId="0" fontId="48" fillId="0" borderId="0"/>
    <xf numFmtId="0" fontId="57" fillId="2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115" fillId="18" borderId="20">
      <protection locked="0"/>
    </xf>
    <xf numFmtId="0" fontId="57" fillId="5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187" fontId="48" fillId="0" borderId="0" applyFont="0" applyFill="0" applyBorder="0" applyAlignment="0" applyProtection="0"/>
    <xf numFmtId="0" fontId="48" fillId="0" borderId="0">
      <alignment vertical="center"/>
    </xf>
    <xf numFmtId="0" fontId="35" fillId="6" borderId="0" applyNumberFormat="0" applyBorder="0" applyAlignment="0" applyProtection="0">
      <alignment vertical="center"/>
    </xf>
    <xf numFmtId="209" fontId="48" fillId="62" borderId="0"/>
    <xf numFmtId="0" fontId="57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192" fontId="0" fillId="0" borderId="0"/>
    <xf numFmtId="0" fontId="57" fillId="24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48" fillId="0" borderId="0">
      <alignment vertical="center"/>
    </xf>
    <xf numFmtId="0" fontId="51" fillId="64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5" fillId="18" borderId="20">
      <protection locked="0"/>
    </xf>
    <xf numFmtId="0" fontId="108" fillId="6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9" fillId="67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48" fillId="59" borderId="0" applyNumberFormat="0" applyBorder="0" applyAlignment="0" applyProtection="0"/>
    <xf numFmtId="0" fontId="57" fillId="0" borderId="0">
      <alignment vertical="center"/>
    </xf>
    <xf numFmtId="0" fontId="108" fillId="15" borderId="0" applyNumberFormat="0" applyBorder="0" applyAlignment="0" applyProtection="0">
      <alignment vertical="center"/>
    </xf>
    <xf numFmtId="0" fontId="108" fillId="48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177" fontId="83" fillId="0" borderId="0" applyFont="0" applyFill="0" applyBorder="0" applyAlignment="0" applyProtection="0"/>
    <xf numFmtId="0" fontId="59" fillId="50" borderId="0" applyNumberFormat="0" applyBorder="0" applyAlignment="0" applyProtection="0">
      <alignment vertical="center"/>
    </xf>
    <xf numFmtId="0" fontId="68" fillId="0" borderId="0">
      <protection locked="0"/>
    </xf>
    <xf numFmtId="209" fontId="48" fillId="69" borderId="0"/>
    <xf numFmtId="0" fontId="63" fillId="17" borderId="0" applyNumberFormat="0" applyBorder="0" applyAlignment="0" applyProtection="0">
      <alignment vertical="center"/>
    </xf>
    <xf numFmtId="0" fontId="51" fillId="65" borderId="0" applyNumberFormat="0" applyBorder="0" applyAlignment="0" applyProtection="0"/>
    <xf numFmtId="0" fontId="48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52" borderId="0" applyNumberFormat="0" applyBorder="0" applyAlignment="0" applyProtection="0"/>
    <xf numFmtId="206" fontId="0" fillId="0" borderId="0"/>
    <xf numFmtId="0" fontId="51" fillId="71" borderId="0" applyNumberFormat="0" applyBorder="0" applyAlignment="0" applyProtection="0"/>
    <xf numFmtId="0" fontId="48" fillId="72" borderId="0" applyNumberFormat="0" applyBorder="0" applyAlignment="0" applyProtection="0"/>
    <xf numFmtId="0" fontId="45" fillId="51" borderId="0" applyNumberFormat="0" applyBorder="0" applyAlignment="0" applyProtection="0"/>
    <xf numFmtId="221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5" fillId="7" borderId="0" applyNumberFormat="0" applyBorder="0" applyAlignment="0" applyProtection="0"/>
    <xf numFmtId="9" fontId="48" fillId="0" borderId="0" applyFont="0" applyFill="0" applyBorder="0" applyAlignment="0" applyProtection="0">
      <alignment vertical="center"/>
    </xf>
    <xf numFmtId="205" fontId="0" fillId="0" borderId="0" applyFill="0" applyBorder="0" applyAlignment="0"/>
    <xf numFmtId="0" fontId="51" fillId="73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41" fontId="95" fillId="0" borderId="0" applyFont="0" applyFill="0" applyBorder="0" applyAlignment="0" applyProtection="0"/>
    <xf numFmtId="0" fontId="51" fillId="74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45" fillId="75" borderId="0" applyNumberFormat="0" applyBorder="0" applyAlignment="0" applyProtection="0"/>
    <xf numFmtId="0" fontId="51" fillId="75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180" fontId="82" fillId="0" borderId="0" applyFill="0" applyBorder="0" applyAlignment="0"/>
    <xf numFmtId="193" fontId="46" fillId="0" borderId="0" applyFill="0" applyBorder="0" applyAlignment="0"/>
    <xf numFmtId="205" fontId="0" fillId="0" borderId="0" applyFill="0" applyBorder="0" applyAlignment="0"/>
    <xf numFmtId="184" fontId="0" fillId="0" borderId="0" applyFill="0" applyBorder="0" applyAlignment="0"/>
    <xf numFmtId="205" fontId="0" fillId="0" borderId="0" applyFill="0" applyBorder="0" applyAlignment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7" applyNumberFormat="0" applyAlignment="0" applyProtection="0">
      <alignment vertical="center"/>
    </xf>
    <xf numFmtId="0" fontId="128" fillId="53" borderId="33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29" fillId="0" borderId="35" applyNumberFormat="0" applyFill="0" applyProtection="0">
      <alignment horizontal="center"/>
    </xf>
    <xf numFmtId="0" fontId="130" fillId="0" borderId="0" applyFill="0" applyBorder="0">
      <alignment horizontal="right"/>
    </xf>
    <xf numFmtId="0" fontId="52" fillId="12" borderId="0" applyNumberFormat="0" applyBorder="0" applyAlignment="0" applyProtection="0">
      <alignment vertical="center"/>
    </xf>
    <xf numFmtId="0" fontId="131" fillId="0" borderId="36"/>
    <xf numFmtId="0" fontId="46" fillId="0" borderId="0" applyFill="0" applyBorder="0">
      <alignment horizontal="right"/>
    </xf>
    <xf numFmtId="206" fontId="0" fillId="0" borderId="0"/>
    <xf numFmtId="206" fontId="0" fillId="0" borderId="0"/>
    <xf numFmtId="0" fontId="132" fillId="0" borderId="32" applyNumberFormat="0" applyFill="0" applyAlignment="0" applyProtection="0">
      <alignment vertical="center"/>
    </xf>
    <xf numFmtId="206" fontId="0" fillId="0" borderId="0"/>
    <xf numFmtId="4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55" fillId="0" borderId="0"/>
    <xf numFmtId="224" fontId="95" fillId="0" borderId="0"/>
    <xf numFmtId="181" fontId="0" fillId="0" borderId="0" applyFill="0" applyBorder="0" applyAlignment="0"/>
    <xf numFmtId="208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37" fontId="66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7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33" fillId="0" borderId="0" applyProtection="0"/>
    <xf numFmtId="199" fontId="46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181" fontId="0" fillId="0" borderId="0" applyFill="0" applyBorder="0" applyAlignment="0"/>
    <xf numFmtId="229" fontId="95" fillId="0" borderId="0"/>
    <xf numFmtId="0" fontId="52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9" fontId="48" fillId="0" borderId="0" applyFont="0" applyFill="0" applyBorder="0" applyAlignment="0" applyProtection="0">
      <alignment vertical="center"/>
    </xf>
    <xf numFmtId="0" fontId="135" fillId="0" borderId="0" applyNumberFormat="0" applyAlignment="0"/>
    <xf numFmtId="230" fontId="83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2" fillId="0" borderId="0" applyFill="0" applyBorder="0" applyAlignment="0"/>
    <xf numFmtId="0" fontId="116" fillId="0" borderId="0"/>
    <xf numFmtId="0" fontId="63" fillId="6" borderId="0" applyNumberFormat="0" applyBorder="0" applyAlignment="0" applyProtection="0">
      <alignment vertical="center"/>
    </xf>
    <xf numFmtId="15" fontId="86" fillId="0" borderId="0"/>
    <xf numFmtId="231" fontId="95" fillId="0" borderId="0"/>
    <xf numFmtId="184" fontId="0" fillId="0" borderId="0" applyFill="0" applyBorder="0" applyAlignment="0"/>
    <xf numFmtId="205" fontId="0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17" fontId="48" fillId="0" borderId="0" applyFont="0" applyFill="0" applyBorder="0" applyAlignment="0" applyProtection="0"/>
    <xf numFmtId="0" fontId="108" fillId="76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2" fontId="133" fillId="0" borderId="0" applyProtection="0"/>
    <xf numFmtId="226" fontId="116" fillId="0" borderId="0">
      <alignment horizontal="right"/>
    </xf>
    <xf numFmtId="43" fontId="48" fillId="0" borderId="0" applyFont="0" applyFill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137" fillId="0" borderId="0">
      <alignment horizontal="left"/>
    </xf>
    <xf numFmtId="0" fontId="97" fillId="0" borderId="37" applyNumberFormat="0" applyAlignment="0" applyProtection="0">
      <alignment horizontal="left" vertical="center"/>
    </xf>
    <xf numFmtId="0" fontId="138" fillId="0" borderId="0" applyProtection="0"/>
    <xf numFmtId="0" fontId="52" fillId="12" borderId="0" applyNumberFormat="0" applyBorder="0" applyAlignment="0" applyProtection="0">
      <alignment vertical="center"/>
    </xf>
    <xf numFmtId="0" fontId="97" fillId="0" borderId="0" applyProtection="0"/>
    <xf numFmtId="38" fontId="139" fillId="0" borderId="0"/>
    <xf numFmtId="0" fontId="52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10" fontId="105" fillId="77" borderId="1" applyNumberFormat="0" applyBorder="0" applyAlignment="0" applyProtection="0"/>
    <xf numFmtId="0" fontId="59" fillId="57" borderId="0" applyNumberFormat="0" applyBorder="0" applyAlignment="0" applyProtection="0">
      <alignment vertical="center"/>
    </xf>
    <xf numFmtId="0" fontId="0" fillId="0" borderId="0"/>
    <xf numFmtId="208" fontId="140" fillId="62" borderId="0"/>
    <xf numFmtId="0" fontId="48" fillId="46" borderId="17" applyNumberFormat="0" applyAlignment="0" applyProtection="0"/>
    <xf numFmtId="0" fontId="0" fillId="0" borderId="0"/>
    <xf numFmtId="0" fontId="63" fillId="6" borderId="0" applyNumberFormat="0" applyBorder="0" applyAlignment="0" applyProtection="0">
      <alignment vertical="center"/>
    </xf>
    <xf numFmtId="0" fontId="57" fillId="77" borderId="38" applyNumberFormat="0" applyFont="0" applyAlignment="0" applyProtection="0">
      <alignment vertical="center"/>
    </xf>
    <xf numFmtId="0" fontId="48" fillId="55" borderId="0" applyNumberFormat="0" applyFont="0" applyBorder="0" applyAlignment="0" applyProtection="0">
      <alignment horizontal="right"/>
    </xf>
    <xf numFmtId="38" fontId="141" fillId="0" borderId="0"/>
    <xf numFmtId="0" fontId="63" fillId="17" borderId="0" applyNumberFormat="0" applyBorder="0" applyAlignment="0" applyProtection="0">
      <alignment vertical="center"/>
    </xf>
    <xf numFmtId="38" fontId="130" fillId="0" borderId="0"/>
    <xf numFmtId="0" fontId="63" fillId="6" borderId="0" applyNumberFormat="0" applyBorder="0" applyAlignment="0" applyProtection="0">
      <alignment vertical="center"/>
    </xf>
    <xf numFmtId="0" fontId="48" fillId="3" borderId="29" applyNumberFormat="0" applyAlignment="0" applyProtection="0"/>
    <xf numFmtId="0" fontId="95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0" fontId="133" fillId="0" borderId="39" applyProtection="0"/>
    <xf numFmtId="205" fontId="0" fillId="0" borderId="0" applyFill="0" applyBorder="0" applyAlignment="0"/>
    <xf numFmtId="208" fontId="142" fillId="69" borderId="0"/>
    <xf numFmtId="0" fontId="100" fillId="17" borderId="0" applyNumberFormat="0" applyBorder="0" applyAlignment="0" applyProtection="0">
      <alignment vertical="center"/>
    </xf>
    <xf numFmtId="0" fontId="48" fillId="0" borderId="0">
      <alignment vertical="center"/>
    </xf>
    <xf numFmtId="209" fontId="48" fillId="69" borderId="0"/>
    <xf numFmtId="38" fontId="86" fillId="0" borderId="0" applyFont="0" applyFill="0" applyBorder="0" applyAlignment="0" applyProtection="0"/>
    <xf numFmtId="211" fontId="0" fillId="0" borderId="0" applyFont="0" applyFill="0" applyBorder="0" applyAlignment="0" applyProtection="0"/>
    <xf numFmtId="200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7" fillId="77" borderId="38" applyNumberFormat="0" applyFont="0" applyAlignment="0" applyProtection="0">
      <alignment vertical="center"/>
    </xf>
    <xf numFmtId="0" fontId="144" fillId="9" borderId="29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121" fillId="78" borderId="0" applyNumberFormat="0" applyBorder="0" applyAlignment="0" applyProtection="0"/>
    <xf numFmtId="181" fontId="0" fillId="0" borderId="0" applyFill="0" applyBorder="0" applyAlignment="0"/>
    <xf numFmtId="205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6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32" fontId="48" fillId="0" borderId="0" applyNumberFormat="0" applyFill="0" applyBorder="0" applyAlignment="0" applyProtection="0">
      <alignment horizontal="left"/>
    </xf>
    <xf numFmtId="0" fontId="62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5" fillId="0" borderId="40"/>
    <xf numFmtId="0" fontId="131" fillId="0" borderId="0"/>
    <xf numFmtId="0" fontId="140" fillId="0" borderId="0"/>
    <xf numFmtId="0" fontId="48" fillId="18" borderId="20">
      <protection locked="0"/>
    </xf>
    <xf numFmtId="0" fontId="48" fillId="0" borderId="0">
      <alignment vertical="center"/>
    </xf>
    <xf numFmtId="0" fontId="115" fillId="18" borderId="20">
      <protection locked="0"/>
    </xf>
    <xf numFmtId="0" fontId="115" fillId="18" borderId="20">
      <protection locked="0"/>
    </xf>
    <xf numFmtId="0" fontId="48" fillId="18" borderId="20">
      <protection locked="0"/>
    </xf>
    <xf numFmtId="0" fontId="48" fillId="18" borderId="20">
      <protection locked="0"/>
    </xf>
    <xf numFmtId="0" fontId="48" fillId="18" borderId="20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34" fontId="82" fillId="0" borderId="0" applyFill="0" applyBorder="0" applyAlignment="0"/>
    <xf numFmtId="235" fontId="0" fillId="0" borderId="0" applyFill="0" applyBorder="0" applyAlignment="0"/>
    <xf numFmtId="194" fontId="46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9" fontId="15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195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51" fillId="0" borderId="34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27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225" fontId="0" fillId="0" borderId="0" applyFont="0" applyFill="0" applyBorder="0" applyAlignment="0" applyProtection="0"/>
    <xf numFmtId="0" fontId="153" fillId="0" borderId="0"/>
    <xf numFmtId="0" fontId="0" fillId="0" borderId="3" applyNumberFormat="0" applyFill="0" applyProtection="0">
      <alignment horizontal="right"/>
    </xf>
    <xf numFmtId="0" fontId="117" fillId="0" borderId="34" applyNumberFormat="0" applyFill="0" applyAlignment="0" applyProtection="0">
      <alignment vertical="center"/>
    </xf>
    <xf numFmtId="0" fontId="118" fillId="0" borderId="31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79" fillId="0" borderId="27" applyNumberFormat="0" applyFill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0" fillId="0" borderId="0"/>
    <xf numFmtId="0" fontId="156" fillId="0" borderId="18" applyNumberFormat="0" applyFill="0" applyProtection="0">
      <alignment horizontal="center"/>
    </xf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110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48" fillId="0" borderId="0"/>
    <xf numFmtId="0" fontId="52" fillId="12" borderId="0" applyNumberFormat="0" applyBorder="0" applyAlignment="0" applyProtection="0">
      <alignment vertical="center"/>
    </xf>
    <xf numFmtId="0" fontId="48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58" fillId="0" borderId="0"/>
    <xf numFmtId="0" fontId="48" fillId="0" borderId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59" fillId="0" borderId="0" applyFill="0" applyBorder="0" applyAlignment="0"/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0" fillId="0" borderId="0"/>
    <xf numFmtId="0" fontId="48" fillId="0" borderId="0">
      <alignment vertical="center"/>
    </xf>
    <xf numFmtId="0" fontId="48" fillId="0" borderId="0">
      <alignment vertical="center"/>
    </xf>
    <xf numFmtId="0" fontId="57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91" fillId="17" borderId="0" applyNumberFormat="0" applyBorder="0" applyAlignment="0" applyProtection="0">
      <alignment vertical="center"/>
    </xf>
    <xf numFmtId="0" fontId="57" fillId="0" borderId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161" fillId="23" borderId="17" applyNumberFormat="0" applyAlignment="0" applyProtection="0">
      <alignment vertical="center"/>
    </xf>
    <xf numFmtId="0" fontId="0" fillId="0" borderId="0"/>
    <xf numFmtId="0" fontId="9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73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2" fillId="0" borderId="0" applyNumberFormat="0" applyFill="0" applyBorder="0" applyAlignment="0" applyProtection="0">
      <alignment vertical="top"/>
      <protection locked="0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77" borderId="38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159" fillId="0" borderId="0" applyFill="0" applyBorder="0" applyAlignment="0"/>
    <xf numFmtId="0" fontId="63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8" fillId="53" borderId="33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8" applyNumberFormat="0" applyFill="0" applyProtection="0">
      <alignment horizontal="left"/>
    </xf>
    <xf numFmtId="0" fontId="165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4" fillId="0" borderId="0"/>
    <xf numFmtId="0" fontId="59" fillId="7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144" fillId="9" borderId="29" applyNumberFormat="0" applyAlignment="0" applyProtection="0">
      <alignment vertical="center"/>
    </xf>
    <xf numFmtId="1" fontId="0" fillId="0" borderId="18" applyFill="0" applyProtection="0">
      <alignment horizontal="center"/>
    </xf>
    <xf numFmtId="182" fontId="111" fillId="0" borderId="0" applyFont="0" applyFill="0" applyBorder="0" applyAlignment="0" applyProtection="0"/>
    <xf numFmtId="0" fontId="48" fillId="0" borderId="28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37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28" fontId="127" fillId="0" borderId="0" applyFont="0" applyFill="0" applyBorder="0" applyAlignment="0" applyProtection="0"/>
    <xf numFmtId="190" fontId="127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8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2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27" fontId="27" fillId="0" borderId="8" xfId="0" applyNumberFormat="1" applyFont="1" applyFill="1" applyBorder="1" applyAlignment="1" applyProtection="1">
      <alignment horizontal="right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27" fontId="23" fillId="0" borderId="8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240" fontId="29" fillId="0" borderId="1" xfId="0" applyNumberFormat="1" applyFont="1" applyFill="1" applyBorder="1" applyAlignment="1" applyProtection="1">
      <alignment horizontal="right" vertical="center" wrapText="1"/>
    </xf>
    <xf numFmtId="49" fontId="30" fillId="0" borderId="8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7" fillId="0" borderId="9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27" fontId="27" fillId="0" borderId="1" xfId="0" applyNumberFormat="1" applyFont="1" applyFill="1" applyBorder="1" applyAlignment="1" applyProtection="1">
      <alignment horizontal="right" vertical="center" wrapText="1"/>
    </xf>
    <xf numFmtId="227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240" fontId="29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27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1" fillId="0" borderId="11" xfId="21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vertical="center"/>
    </xf>
    <xf numFmtId="0" fontId="21" fillId="0" borderId="11" xfId="21" applyFont="1" applyBorder="1" applyAlignment="1" applyProtection="1">
      <alignment vertical="center"/>
    </xf>
    <xf numFmtId="0" fontId="21" fillId="0" borderId="13" xfId="21" applyFont="1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25" fillId="0" borderId="14" xfId="0" applyFont="1" applyBorder="1" applyAlignment="1" applyProtection="1"/>
    <xf numFmtId="0" fontId="21" fillId="0" borderId="15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百分比" xfId="27" builtinId="5"/>
    <cellStyle name="差_2009年一般性转移支付标准工资_奖励补助测算5.22测试" xfId="28"/>
    <cellStyle name="_2006年综合经营计划表（城北支行版5）" xfId="29"/>
    <cellStyle name="Œ…‹æØ‚è_Region Orders (2)" xfId="30"/>
    <cellStyle name="已访问的超链接" xfId="31" builtinId="9"/>
    <cellStyle name="_kcb" xfId="32"/>
    <cellStyle name="_ET_STYLE_NoName_00__Sheet3" xfId="33"/>
    <cellStyle name="常规 6" xfId="34"/>
    <cellStyle name="注释" xfId="35" builtinId="10"/>
    <cellStyle name="entry" xfId="36"/>
    <cellStyle name="60% - 强调文字颜色 2 3" xfId="37"/>
    <cellStyle name="60% - 强调文字颜色 2" xfId="38" builtinId="36"/>
    <cellStyle name="Entered" xfId="39"/>
    <cellStyle name="PrePop Units (1)" xfId="40"/>
    <cellStyle name="标题 4" xfId="41" builtinId="19"/>
    <cellStyle name="差_教师绩效工资测算表（离退休按各地上报数测算）2009年1月1日" xfId="42"/>
    <cellStyle name="差_2007年政法部门业务指标" xfId="43"/>
    <cellStyle name="百分比 7" xfId="44"/>
    <cellStyle name="好_奖励补助测算5.23新" xfId="45"/>
    <cellStyle name="差_指标五" xfId="46"/>
    <cellStyle name="警告文本" xfId="47" builtinId="11"/>
    <cellStyle name="常规 5 2" xfId="48"/>
    <cellStyle name="Calc Units (0)" xfId="49"/>
    <cellStyle name="标题" xfId="50" builtinId="15"/>
    <cellStyle name="差_奖励补助测算5.22测试" xfId="51"/>
    <cellStyle name="Currency$[0]" xfId="52"/>
    <cellStyle name="解释性文本" xfId="53" builtinId="53"/>
    <cellStyle name="t_HVAC Equipment (3)_2013年部门预算车辆情况统计表" xfId="54"/>
    <cellStyle name="_国贸底稿zhj" xfId="55"/>
    <cellStyle name="百分比 4" xfId="56"/>
    <cellStyle name="常规 2_2011年战略性业务激励费用挂价表（0301）" xfId="57"/>
    <cellStyle name="标题 1" xfId="58" builtinId="16"/>
    <cellStyle name="0,0_x000d__x000a_NA_x000d__x000a_" xfId="59"/>
    <cellStyle name="0%" xfId="60"/>
    <cellStyle name="百分比 5" xfId="61"/>
    <cellStyle name="标题 2" xfId="62" builtinId="17"/>
    <cellStyle name="60% - 强调文字颜色 1" xfId="63" builtinId="32"/>
    <cellStyle name="Accent6_2013年部门预算车辆情况统计表" xfId="64"/>
    <cellStyle name="桁区切り_１１月価格表" xfId="65"/>
    <cellStyle name="百分比 6" xfId="66"/>
    <cellStyle name="标题 3" xfId="67" builtinId="18"/>
    <cellStyle name="60% - 强调文字颜色 4" xfId="68" builtinId="44"/>
    <cellStyle name="_ZMN-赵王宾馆底稿" xfId="69"/>
    <cellStyle name="好_Book1_1_项目支出明细表科室第二稿(汇报郭局长修改后）" xfId="70"/>
    <cellStyle name="输出" xfId="71" builtinId="21"/>
    <cellStyle name="标Ƙ" xfId="72"/>
    <cellStyle name="?? 2" xfId="73"/>
    <cellStyle name="计算" xfId="74" builtinId="22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链接单元格" xfId="89" builtinId="24"/>
    <cellStyle name="差_教育厅提供义务教育及高中教师人数（2009年1月6日）" xfId="90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常规 8 2" xfId="98"/>
    <cellStyle name="20% - 强调文字颜色 5" xfId="99" builtinId="46"/>
    <cellStyle name="强调文字颜色 1" xfId="100" builtinId="29"/>
    <cellStyle name="链接单元格 3" xfId="101"/>
    <cellStyle name="Link Units (0)" xfId="102"/>
    <cellStyle name="20% - 强调文字颜色 1" xfId="103" builtinId="30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差_2006年全省财力计算表（中央、决算）" xfId="126"/>
    <cellStyle name="60% - 强调文字颜色 5" xfId="127" builtinId="48"/>
    <cellStyle name="强调文字颜色 6" xfId="128" builtinId="49"/>
    <cellStyle name="_弱电系统设备配置报价清单" xfId="129"/>
    <cellStyle name="だ[0]_PLDT" xfId="130"/>
    <cellStyle name="差_Book1_Book1_2" xfId="131"/>
    <cellStyle name="F3" xfId="132"/>
    <cellStyle name="40% - 强调文字颜色 6" xfId="133" builtinId="51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C28" sqref="C28"/>
    </sheetView>
  </sheetViews>
  <sheetFormatPr defaultColWidth="9" defaultRowHeight="12.75" customHeight="1" outlineLevelCol="6"/>
  <cols>
    <col min="1" max="7" width="17.1428571428571" style="49" customWidth="1"/>
  </cols>
  <sheetData>
    <row r="2" ht="14.25" customHeight="1" spans="1:7">
      <c r="A2" s="147"/>
      <c r="B2"/>
      <c r="C2"/>
      <c r="D2"/>
      <c r="E2"/>
      <c r="F2"/>
      <c r="G2"/>
    </row>
    <row r="3" ht="18.75" customHeight="1" spans="1:7">
      <c r="A3" s="148" t="s">
        <v>0</v>
      </c>
      <c r="B3" s="148"/>
      <c r="C3" s="148"/>
      <c r="D3" s="148"/>
      <c r="E3" s="148"/>
      <c r="F3" s="148"/>
      <c r="G3" s="148"/>
    </row>
    <row r="4" ht="24" customHeight="1" spans="1:7">
      <c r="A4" s="148" t="s">
        <v>1</v>
      </c>
      <c r="B4" s="148"/>
      <c r="C4" s="148"/>
      <c r="D4" s="148"/>
      <c r="E4" s="148"/>
      <c r="F4" s="148"/>
      <c r="G4" s="148"/>
    </row>
    <row r="5" ht="14.25" customHeight="1" spans="1:7">
      <c r="A5" s="148"/>
      <c r="B5" s="148"/>
      <c r="C5" s="148"/>
      <c r="D5" s="148"/>
      <c r="E5" s="148"/>
      <c r="F5" s="148"/>
      <c r="G5" s="148"/>
    </row>
    <row r="6" ht="14.25" customHeight="1" spans="1:7">
      <c r="A6" s="148"/>
      <c r="B6" s="148"/>
      <c r="C6" s="148"/>
      <c r="D6" s="148"/>
      <c r="E6" s="148"/>
      <c r="F6" s="148"/>
      <c r="G6" s="148"/>
    </row>
    <row r="7" ht="14.25" customHeight="1" spans="1:7">
      <c r="A7" s="148"/>
      <c r="B7" s="148"/>
      <c r="C7" s="148"/>
      <c r="D7" s="148"/>
      <c r="E7" s="148"/>
      <c r="F7" s="148"/>
      <c r="G7" s="148"/>
    </row>
    <row r="8" ht="14.25" customHeight="1" spans="1:7">
      <c r="A8" s="148"/>
      <c r="B8" s="148"/>
      <c r="C8" s="148"/>
      <c r="D8" s="148"/>
      <c r="E8" s="148"/>
      <c r="F8" s="148"/>
      <c r="G8" s="148"/>
    </row>
    <row r="9" ht="33" customHeight="1" spans="1:7">
      <c r="A9" s="149" t="s">
        <v>2</v>
      </c>
      <c r="B9" s="149"/>
      <c r="C9" s="149"/>
      <c r="D9" s="149"/>
      <c r="E9" s="149"/>
      <c r="F9" s="149"/>
      <c r="G9" s="149"/>
    </row>
    <row r="10" ht="14.25" customHeight="1" spans="1:7">
      <c r="A10" s="148"/>
      <c r="B10" s="148"/>
      <c r="C10" s="148"/>
      <c r="D10" s="148"/>
      <c r="E10" s="148"/>
      <c r="F10" s="148"/>
      <c r="G10" s="148"/>
    </row>
    <row r="11" ht="14.25" customHeight="1" spans="1:7">
      <c r="A11" s="148"/>
      <c r="B11" s="148"/>
      <c r="C11" s="148"/>
      <c r="D11" s="148"/>
      <c r="E11" s="148"/>
      <c r="F11" s="148"/>
      <c r="G11" s="148"/>
    </row>
    <row r="12" ht="14.25" customHeight="1" spans="1:7">
      <c r="A12" s="148"/>
      <c r="B12" s="148"/>
      <c r="C12" s="148"/>
      <c r="D12" s="148"/>
      <c r="E12" s="148"/>
      <c r="F12" s="148"/>
      <c r="G12" s="148"/>
    </row>
    <row r="13" ht="14.25" customHeight="1" spans="1:7">
      <c r="A13" s="148"/>
      <c r="B13" s="148"/>
      <c r="C13" s="148"/>
      <c r="D13" s="148"/>
      <c r="E13" s="148"/>
      <c r="F13" s="148"/>
      <c r="G13" s="148"/>
    </row>
    <row r="14" ht="14.25" customHeight="1" spans="1:7">
      <c r="A14" s="148"/>
      <c r="B14" s="148"/>
      <c r="C14" s="148"/>
      <c r="D14" s="148"/>
      <c r="E14" s="148"/>
      <c r="F14" s="148"/>
      <c r="G14" s="148"/>
    </row>
    <row r="15" ht="14.25" customHeight="1" spans="1:7">
      <c r="A15" s="148"/>
      <c r="B15" s="148"/>
      <c r="C15" s="148"/>
      <c r="D15" s="148"/>
      <c r="E15" s="148"/>
      <c r="F15" s="148"/>
      <c r="G15" s="148"/>
    </row>
    <row r="16" ht="14.25" customHeight="1" spans="1:7">
      <c r="A16" s="148"/>
      <c r="B16" s="148"/>
      <c r="C16" s="148"/>
      <c r="D16" s="148"/>
      <c r="E16" s="148"/>
      <c r="F16" s="148"/>
      <c r="G16" s="148"/>
    </row>
    <row r="17" ht="14.25" customHeight="1" spans="1:7">
      <c r="A17" s="148"/>
      <c r="B17" s="148"/>
      <c r="C17" s="148"/>
      <c r="D17" s="148"/>
      <c r="E17" s="148"/>
      <c r="F17" s="148"/>
      <c r="G17" s="148"/>
    </row>
    <row r="18" ht="14.25" customHeight="1" spans="1:7">
      <c r="A18" s="148"/>
      <c r="B18" s="148"/>
      <c r="C18" s="148"/>
      <c r="D18" s="148"/>
      <c r="E18" s="148"/>
      <c r="F18" s="148"/>
      <c r="G18" s="148"/>
    </row>
    <row r="19" ht="55.5" customHeight="1" spans="1:7">
      <c r="A19" s="150" t="s">
        <v>3</v>
      </c>
      <c r="B19" s="148"/>
      <c r="C19" s="148"/>
      <c r="D19" s="148"/>
      <c r="E19" s="148"/>
      <c r="F19" s="148"/>
      <c r="G19" s="148"/>
    </row>
    <row r="20" ht="14.25" customHeight="1" spans="1:7">
      <c r="A20" s="148"/>
      <c r="B20" s="148"/>
      <c r="C20" s="148"/>
      <c r="D20" s="148"/>
      <c r="E20" s="148"/>
      <c r="F20" s="148"/>
      <c r="G20" s="148"/>
    </row>
    <row r="21" ht="14.25" customHeight="1" spans="1:7">
      <c r="A21" s="148"/>
      <c r="B21" s="148"/>
      <c r="C21" s="148"/>
      <c r="D21" s="148"/>
      <c r="E21" s="148"/>
      <c r="F21" s="148"/>
      <c r="G21" s="148"/>
    </row>
    <row r="22" ht="14.25" customHeight="1" spans="1:7">
      <c r="A22" s="148"/>
      <c r="B22" s="148" t="s">
        <v>4</v>
      </c>
      <c r="C22"/>
      <c r="D22"/>
      <c r="E22" s="148" t="s">
        <v>5</v>
      </c>
      <c r="F22"/>
      <c r="G22" s="148" t="s">
        <v>6</v>
      </c>
    </row>
    <row r="23" ht="15.75" customHeight="1" spans="1:7">
      <c r="A23"/>
      <c r="B23" s="151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" style="49"/>
  </cols>
  <sheetData>
    <row r="1" ht="24.75" customHeight="1" spans="1:2">
      <c r="A1" s="73"/>
      <c r="B1" s="73"/>
    </row>
    <row r="2" ht="24.75" customHeight="1" spans="1:7">
      <c r="A2" s="51" t="s">
        <v>161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4" t="s">
        <v>117</v>
      </c>
      <c r="B4" s="74" t="s">
        <v>118</v>
      </c>
      <c r="C4" s="75" t="s">
        <v>162</v>
      </c>
      <c r="D4" s="75"/>
      <c r="E4" s="75"/>
      <c r="F4" s="75"/>
      <c r="G4" s="75"/>
    </row>
    <row r="5" ht="24.75" customHeight="1" spans="1:7">
      <c r="A5" s="74"/>
      <c r="B5" s="74"/>
      <c r="C5" s="75" t="s">
        <v>99</v>
      </c>
      <c r="D5" s="75" t="s">
        <v>163</v>
      </c>
      <c r="E5" s="75" t="s">
        <v>164</v>
      </c>
      <c r="F5" s="75" t="s">
        <v>165</v>
      </c>
      <c r="G5" s="76"/>
    </row>
    <row r="6" ht="24.75" customHeight="1" spans="1:7">
      <c r="A6" s="74"/>
      <c r="B6" s="74"/>
      <c r="C6" s="75"/>
      <c r="D6" s="75"/>
      <c r="E6" s="75"/>
      <c r="F6" s="75" t="s">
        <v>166</v>
      </c>
      <c r="G6" s="75" t="s">
        <v>167</v>
      </c>
    </row>
    <row r="7" ht="24.75" customHeight="1" spans="1:7">
      <c r="A7" s="74">
        <v>607019</v>
      </c>
      <c r="B7" s="74" t="s">
        <v>123</v>
      </c>
      <c r="C7" s="75"/>
      <c r="D7" s="75"/>
      <c r="E7" s="75"/>
      <c r="F7" s="75"/>
      <c r="G7" s="75"/>
    </row>
    <row r="8" ht="24.75" customHeight="1" spans="1:7">
      <c r="A8" s="77"/>
      <c r="B8" s="77"/>
      <c r="C8" s="69"/>
      <c r="D8" s="69"/>
      <c r="E8" s="69"/>
      <c r="F8" s="69"/>
      <c r="G8" s="6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3" sqref="D13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168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169</v>
      </c>
      <c r="B4" s="61" t="s">
        <v>170</v>
      </c>
      <c r="C4" s="60" t="s">
        <v>171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0</v>
      </c>
      <c r="E6" s="57"/>
      <c r="F6" s="57"/>
    </row>
    <row r="7" ht="25.5" customHeight="1" spans="1:4">
      <c r="A7" s="66"/>
      <c r="B7" s="63"/>
      <c r="C7" s="67"/>
      <c r="D7" s="65">
        <f>D8+D9</f>
        <v>0</v>
      </c>
    </row>
    <row r="8" ht="25.5" customHeight="1" spans="1:4">
      <c r="A8" s="66"/>
      <c r="B8" s="68"/>
      <c r="C8" s="68"/>
      <c r="D8" s="69"/>
    </row>
    <row r="9" ht="25.5" customHeight="1" spans="1:4">
      <c r="A9" s="66"/>
      <c r="B9" s="68"/>
      <c r="C9" s="68"/>
      <c r="D9" s="69"/>
    </row>
    <row r="10" ht="25.5" customHeight="1" spans="1:4">
      <c r="A10" s="66"/>
      <c r="B10" s="70"/>
      <c r="C10" s="71"/>
      <c r="D10" s="72"/>
    </row>
    <row r="11" ht="25.5" customHeight="1" spans="1:4">
      <c r="A11" s="66"/>
      <c r="B11" s="70"/>
      <c r="C11" s="71"/>
      <c r="D11" s="72"/>
    </row>
    <row r="12" ht="25.5" customHeight="1" spans="1:4">
      <c r="A12" s="66"/>
      <c r="B12" s="70"/>
      <c r="C12" s="71"/>
      <c r="D12" s="72"/>
    </row>
    <row r="13" ht="25.5" customHeight="1" spans="1:4">
      <c r="A13" s="66"/>
      <c r="B13" s="70"/>
      <c r="C13" s="71"/>
      <c r="D13" s="72"/>
    </row>
    <row r="14" ht="25.5" customHeight="1" spans="1:4">
      <c r="A14" s="66"/>
      <c r="B14" s="70"/>
      <c r="C14" s="71"/>
      <c r="D14" s="72"/>
    </row>
    <row r="15" ht="25.5" customHeight="1" spans="1:4">
      <c r="A15" s="66"/>
      <c r="B15" s="70"/>
      <c r="C15" s="71"/>
      <c r="D15" s="72"/>
    </row>
    <row r="16" ht="25.5" customHeight="1" spans="1:4">
      <c r="A16" s="66"/>
      <c r="B16" s="70"/>
      <c r="C16" s="71"/>
      <c r="D16" s="72"/>
    </row>
    <row r="17" ht="25.5" customHeight="1" spans="1:4">
      <c r="A17" s="66"/>
      <c r="B17" s="70"/>
      <c r="C17" s="71"/>
      <c r="D17" s="72"/>
    </row>
    <row r="18" ht="25.5" customHeight="1" spans="1:4">
      <c r="A18" s="66"/>
      <c r="B18" s="70"/>
      <c r="C18" s="71"/>
      <c r="D18" s="72"/>
    </row>
    <row r="19" ht="25.5" customHeight="1" spans="1:4">
      <c r="A19" s="66"/>
      <c r="B19" s="70"/>
      <c r="C19" s="71"/>
      <c r="D19" s="72"/>
    </row>
    <row r="20" ht="25.5" customHeight="1" spans="1:4">
      <c r="A20" s="66"/>
      <c r="B20" s="70"/>
      <c r="C20" s="71"/>
      <c r="D20" s="72"/>
    </row>
    <row r="21" ht="25.5" customHeight="1" spans="1:4">
      <c r="A21" s="66"/>
      <c r="B21" s="70"/>
      <c r="C21" s="71"/>
      <c r="D21" s="72"/>
    </row>
    <row r="22" ht="25.5" customHeight="1" spans="1:4">
      <c r="A22" s="66"/>
      <c r="B22" s="70"/>
      <c r="C22" s="71"/>
      <c r="D22" s="72"/>
    </row>
    <row r="23" ht="25.5" customHeight="1" spans="1:4">
      <c r="A23" s="66"/>
      <c r="B23" s="70"/>
      <c r="C23" s="71"/>
      <c r="D23" s="72"/>
    </row>
    <row r="24" ht="25.5" customHeight="1" spans="1:4">
      <c r="A24" s="66"/>
      <c r="B24" s="70"/>
      <c r="C24" s="71"/>
      <c r="D24" s="72"/>
    </row>
    <row r="25" ht="25.5" customHeight="1" spans="1:4">
      <c r="A25" s="66"/>
      <c r="B25" s="70"/>
      <c r="C25" s="71"/>
      <c r="D25" s="72"/>
    </row>
    <row r="26" ht="25.5" customHeight="1" spans="1:4">
      <c r="A26" s="66"/>
      <c r="B26" s="70"/>
      <c r="C26" s="71"/>
      <c r="D26" s="72"/>
    </row>
    <row r="27" ht="25.5" customHeight="1" spans="1:4">
      <c r="A27" s="66"/>
      <c r="B27" s="70"/>
      <c r="C27" s="71"/>
      <c r="D27" s="7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13" sqref="E13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172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173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174</v>
      </c>
      <c r="B5" s="53" t="s">
        <v>175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53" t="s">
        <v>99</v>
      </c>
      <c r="B6" s="53"/>
      <c r="C6" s="54"/>
      <c r="D6"/>
      <c r="E6"/>
      <c r="F6"/>
      <c r="G6"/>
      <c r="H6"/>
      <c r="I6"/>
      <c r="J6"/>
      <c r="K6"/>
      <c r="L6"/>
      <c r="M6"/>
      <c r="N6"/>
      <c r="O6"/>
      <c r="P6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42" sqref="E42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176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118</v>
      </c>
      <c r="B3" s="44" t="s">
        <v>99</v>
      </c>
      <c r="C3" s="44" t="s">
        <v>177</v>
      </c>
      <c r="D3" s="44" t="s">
        <v>178</v>
      </c>
      <c r="E3" s="44" t="s">
        <v>179</v>
      </c>
    </row>
    <row r="4" spans="1:5">
      <c r="A4" s="45" t="s">
        <v>123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6" sqref="B6"/>
    </sheetView>
  </sheetViews>
  <sheetFormatPr defaultColWidth="9.14285714285714" defaultRowHeight="12.75" outlineLevelCol="1"/>
  <cols>
    <col min="1" max="1" width="38.9619047619048" customWidth="1"/>
    <col min="2" max="2" width="84.8571428571429" customWidth="1"/>
  </cols>
  <sheetData>
    <row r="1" ht="20.25" spans="1:2">
      <c r="A1" s="33" t="s">
        <v>180</v>
      </c>
      <c r="B1" s="33"/>
    </row>
    <row r="2" spans="1:2">
      <c r="A2" s="34" t="s">
        <v>181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182</v>
      </c>
      <c r="B6" s="38"/>
    </row>
    <row r="7" ht="36" customHeight="1" spans="1:2">
      <c r="A7" s="39" t="s">
        <v>183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13.5" spans="1:2">
      <c r="A15" s="40" t="s">
        <v>184</v>
      </c>
      <c r="B15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E17" sqref="E17:H17"/>
    </sheetView>
  </sheetViews>
  <sheetFormatPr defaultColWidth="9.14285714285714" defaultRowHeight="12.75"/>
  <cols>
    <col min="1" max="2" width="10.2857142857143"/>
    <col min="3" max="3" width="7.42857142857143" customWidth="1"/>
    <col min="4" max="5" width="4.85714285714286" customWidth="1"/>
    <col min="6" max="6" width="3.28571428571429" customWidth="1"/>
    <col min="7" max="8" width="4.85714285714286" customWidth="1"/>
    <col min="9" max="9" width="3.42857142857143" customWidth="1"/>
    <col min="10" max="10" width="4.28571428571429" customWidth="1"/>
    <col min="11" max="14" width="4.85714285714286" customWidth="1"/>
    <col min="15" max="15" width="1.28571428571429" customWidth="1"/>
    <col min="16" max="16" width="8.57142857142857" customWidth="1"/>
  </cols>
  <sheetData>
    <row r="1" ht="18.75" spans="1:16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187</v>
      </c>
      <c r="B3" s="11" t="s">
        <v>123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188</v>
      </c>
      <c r="B4" s="13" t="s">
        <v>189</v>
      </c>
      <c r="C4" s="7"/>
      <c r="D4" s="7"/>
      <c r="E4" s="7"/>
      <c r="F4" s="4" t="s">
        <v>190</v>
      </c>
      <c r="G4" s="4"/>
      <c r="H4" s="4"/>
      <c r="I4" s="4"/>
      <c r="J4" s="7" t="s">
        <v>191</v>
      </c>
      <c r="K4" s="7"/>
      <c r="L4" s="7"/>
      <c r="M4" s="7"/>
      <c r="N4" s="7"/>
      <c r="O4" s="7"/>
      <c r="P4" s="7"/>
    </row>
    <row r="5" ht="25" customHeight="1" spans="1:16">
      <c r="A5" s="4" t="s">
        <v>192</v>
      </c>
      <c r="B5" s="4" t="s">
        <v>193</v>
      </c>
      <c r="C5" s="4"/>
      <c r="D5" s="14" t="s">
        <v>194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195</v>
      </c>
      <c r="C6" s="4"/>
      <c r="D6" s="16" t="s">
        <v>196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197</v>
      </c>
      <c r="C7" s="4"/>
      <c r="D7" s="17" t="s">
        <v>198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199</v>
      </c>
      <c r="C8" s="4"/>
      <c r="D8" s="16" t="s">
        <v>200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201</v>
      </c>
      <c r="B9" s="4" t="s">
        <v>202</v>
      </c>
      <c r="C9" s="4"/>
      <c r="D9" s="17" t="s">
        <v>200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203</v>
      </c>
      <c r="C10" s="18"/>
      <c r="D10" s="16" t="s">
        <v>200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204</v>
      </c>
      <c r="C11" s="18"/>
      <c r="D11" s="4" t="s">
        <v>205</v>
      </c>
      <c r="E11" s="4"/>
      <c r="F11" s="4"/>
      <c r="G11" s="4"/>
      <c r="H11" s="4" t="s">
        <v>206</v>
      </c>
      <c r="I11" s="4"/>
      <c r="J11" s="4"/>
      <c r="K11" s="4"/>
      <c r="L11" s="4" t="s">
        <v>207</v>
      </c>
      <c r="M11" s="4"/>
      <c r="N11" s="4"/>
      <c r="O11" s="4"/>
      <c r="P11" s="4" t="s">
        <v>208</v>
      </c>
    </row>
    <row r="12" ht="25" customHeight="1" spans="1:16">
      <c r="A12" s="4"/>
      <c r="B12" s="19">
        <v>4</v>
      </c>
      <c r="C12" s="19"/>
      <c r="D12" s="6">
        <v>4</v>
      </c>
      <c r="E12" s="6"/>
      <c r="F12" s="6"/>
      <c r="G12" s="6"/>
      <c r="H12" s="6"/>
      <c r="I12" s="6"/>
      <c r="J12" s="6"/>
      <c r="K12" s="6"/>
      <c r="L12" s="6">
        <v>4</v>
      </c>
      <c r="M12" s="6"/>
      <c r="N12" s="6"/>
      <c r="O12" s="6"/>
      <c r="P12" s="6">
        <v>0</v>
      </c>
    </row>
    <row r="13" ht="25" customHeight="1" spans="1:16">
      <c r="A13" s="4" t="s">
        <v>209</v>
      </c>
      <c r="B13" s="16" t="s">
        <v>210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211</v>
      </c>
      <c r="B14" s="4" t="s">
        <v>212</v>
      </c>
      <c r="C14" s="4" t="s">
        <v>213</v>
      </c>
      <c r="D14" s="4"/>
      <c r="E14" s="4"/>
      <c r="F14" s="4"/>
      <c r="G14" s="4" t="s">
        <v>214</v>
      </c>
      <c r="H14" s="4"/>
      <c r="I14" s="4"/>
      <c r="J14" s="4"/>
      <c r="K14" s="4" t="s">
        <v>215</v>
      </c>
      <c r="L14" s="4"/>
      <c r="M14" s="4"/>
      <c r="N14" s="4"/>
      <c r="O14" s="4" t="s">
        <v>216</v>
      </c>
      <c r="P14" s="4"/>
    </row>
    <row r="15" ht="25" customHeight="1" spans="1:16">
      <c r="A15" s="4"/>
      <c r="B15" s="7">
        <v>53.47</v>
      </c>
      <c r="C15" s="7">
        <v>116.96</v>
      </c>
      <c r="D15" s="7"/>
      <c r="E15" s="7"/>
      <c r="F15" s="7"/>
      <c r="G15" s="7">
        <v>116.96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217</v>
      </c>
      <c r="B16" s="4" t="s">
        <v>218</v>
      </c>
      <c r="C16" s="4"/>
      <c r="D16" s="4"/>
      <c r="E16" s="4"/>
      <c r="F16" s="4"/>
      <c r="G16" s="4"/>
      <c r="H16" s="4"/>
      <c r="I16" s="4" t="s">
        <v>219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220</v>
      </c>
      <c r="C17" s="4"/>
      <c r="D17" s="4"/>
      <c r="E17" s="20"/>
      <c r="F17" s="20"/>
      <c r="G17" s="20"/>
      <c r="H17" s="20"/>
      <c r="I17" s="4" t="s">
        <v>133</v>
      </c>
      <c r="J17" s="4"/>
      <c r="K17" s="4"/>
      <c r="L17" s="4"/>
      <c r="M17" s="4"/>
      <c r="N17" s="7">
        <v>30.54</v>
      </c>
      <c r="O17" s="7"/>
      <c r="P17" s="7"/>
    </row>
    <row r="18" ht="25" customHeight="1" spans="1:16">
      <c r="A18" s="4"/>
      <c r="B18" s="4" t="s">
        <v>221</v>
      </c>
      <c r="C18" s="4"/>
      <c r="D18" s="4"/>
      <c r="E18" s="7">
        <v>31.57</v>
      </c>
      <c r="F18" s="7"/>
      <c r="G18" s="7"/>
      <c r="H18" s="7"/>
      <c r="I18" s="4" t="s">
        <v>134</v>
      </c>
      <c r="J18" s="4"/>
      <c r="K18" s="4"/>
      <c r="L18" s="4"/>
      <c r="M18" s="4"/>
      <c r="N18" s="7">
        <v>1.03</v>
      </c>
      <c r="O18" s="7"/>
      <c r="P18" s="7"/>
    </row>
    <row r="19" ht="25" customHeight="1" spans="1:16">
      <c r="A19" s="4"/>
      <c r="B19" s="4" t="s">
        <v>222</v>
      </c>
      <c r="C19" s="4"/>
      <c r="D19" s="4"/>
      <c r="E19" s="7"/>
      <c r="F19" s="7"/>
      <c r="G19" s="7"/>
      <c r="H19" s="7"/>
      <c r="I19" s="4" t="s">
        <v>223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224</v>
      </c>
      <c r="C20" s="4"/>
      <c r="D20" s="4"/>
      <c r="E20" s="7">
        <v>31.57</v>
      </c>
      <c r="F20" s="7"/>
      <c r="G20" s="7"/>
      <c r="H20" s="7"/>
      <c r="I20" s="4" t="s">
        <v>225</v>
      </c>
      <c r="J20" s="4"/>
      <c r="K20" s="4"/>
      <c r="L20" s="4"/>
      <c r="M20" s="4"/>
      <c r="N20" s="7">
        <v>31.57</v>
      </c>
      <c r="O20" s="7"/>
      <c r="P20" s="7"/>
    </row>
    <row r="21" ht="25" customHeight="1" spans="1:16">
      <c r="A21" s="4" t="s">
        <v>226</v>
      </c>
      <c r="B21" s="16" t="s">
        <v>200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227</v>
      </c>
      <c r="B22" s="4" t="s">
        <v>228</v>
      </c>
      <c r="C22" s="4"/>
      <c r="D22" s="4" t="s">
        <v>229</v>
      </c>
      <c r="E22" s="4"/>
      <c r="F22" s="4"/>
      <c r="G22" s="4"/>
      <c r="H22" s="4"/>
      <c r="I22" s="4"/>
      <c r="J22" s="4"/>
      <c r="K22" s="4"/>
      <c r="L22" s="4"/>
      <c r="M22" s="4" t="s">
        <v>230</v>
      </c>
      <c r="N22" s="4"/>
      <c r="O22" s="4"/>
      <c r="P22" s="4"/>
    </row>
    <row r="23" ht="25" customHeight="1" spans="1:16">
      <c r="A23" s="21" t="s">
        <v>231</v>
      </c>
      <c r="B23" s="5" t="s">
        <v>232</v>
      </c>
      <c r="C23" s="6"/>
      <c r="D23" s="13" t="s">
        <v>233</v>
      </c>
      <c r="E23" s="7"/>
      <c r="F23" s="7"/>
      <c r="G23" s="7"/>
      <c r="H23" s="7"/>
      <c r="I23" s="7"/>
      <c r="J23" s="7"/>
      <c r="K23" s="7"/>
      <c r="L23" s="7"/>
      <c r="M23" s="7">
        <v>31.57</v>
      </c>
      <c r="N23" s="7"/>
      <c r="O23" s="7"/>
      <c r="P23" s="7"/>
    </row>
    <row r="24" ht="25" customHeight="1" spans="1:16">
      <c r="A24" s="22"/>
      <c r="B24" s="23" t="s">
        <v>234</v>
      </c>
      <c r="C24" s="24"/>
      <c r="D24" s="25" t="s">
        <v>235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236</v>
      </c>
      <c r="B25" s="5" t="s">
        <v>237</v>
      </c>
      <c r="C25" s="6"/>
      <c r="D25" s="13" t="s">
        <v>238</v>
      </c>
      <c r="E25" s="7"/>
      <c r="F25" s="7"/>
      <c r="G25" s="7"/>
      <c r="H25" s="7"/>
      <c r="I25" s="7"/>
      <c r="J25" s="7"/>
      <c r="K25" s="7"/>
      <c r="L25" s="7"/>
      <c r="M25" s="13" t="s">
        <v>239</v>
      </c>
      <c r="N25" s="7"/>
      <c r="O25" s="7"/>
      <c r="P25" s="7"/>
    </row>
    <row r="26" ht="25" customHeight="1" spans="1:16">
      <c r="A26" s="5" t="s">
        <v>240</v>
      </c>
      <c r="B26" s="5" t="s">
        <v>241</v>
      </c>
      <c r="C26" s="6"/>
      <c r="D26" s="13" t="s">
        <v>241</v>
      </c>
      <c r="E26" s="7"/>
      <c r="F26" s="7"/>
      <c r="G26" s="7"/>
      <c r="H26" s="7"/>
      <c r="I26" s="7"/>
      <c r="J26" s="7"/>
      <c r="K26" s="7"/>
      <c r="L26" s="7"/>
      <c r="M26" s="32" t="s">
        <v>242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B3" sqref="B3:E3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244</v>
      </c>
      <c r="B3" s="5" t="s">
        <v>123</v>
      </c>
      <c r="C3" s="6"/>
      <c r="D3" s="6"/>
      <c r="E3" s="6"/>
      <c r="F3" s="4" t="s">
        <v>245</v>
      </c>
      <c r="G3" s="4"/>
      <c r="H3" s="7"/>
      <c r="I3" s="7"/>
      <c r="J3" s="7"/>
      <c r="K3" s="7"/>
    </row>
    <row r="4" ht="30" customHeight="1" spans="1:11">
      <c r="A4" s="4" t="s">
        <v>246</v>
      </c>
      <c r="B4" s="6"/>
      <c r="C4" s="6"/>
      <c r="D4" s="6"/>
      <c r="E4" s="6"/>
      <c r="F4" s="4" t="s">
        <v>247</v>
      </c>
      <c r="G4" s="4"/>
      <c r="H4" s="7"/>
      <c r="I4" s="7"/>
      <c r="J4" s="7"/>
      <c r="K4" s="7"/>
    </row>
    <row r="5" ht="40" customHeight="1" spans="1:11">
      <c r="A5" s="4" t="s">
        <v>248</v>
      </c>
      <c r="B5" s="6"/>
      <c r="C5" s="6"/>
      <c r="D5" s="6"/>
      <c r="E5" s="6"/>
      <c r="F5" s="4" t="s">
        <v>249</v>
      </c>
      <c r="G5" s="4"/>
      <c r="H5" s="7"/>
      <c r="I5" s="7"/>
      <c r="J5" s="7"/>
      <c r="K5" s="7"/>
    </row>
    <row r="6" ht="41" customHeight="1" spans="1:11">
      <c r="A6" s="4" t="s">
        <v>250</v>
      </c>
      <c r="B6" s="6"/>
      <c r="C6" s="6"/>
      <c r="D6" s="6"/>
      <c r="E6" s="6"/>
      <c r="F6" s="4" t="s">
        <v>251</v>
      </c>
      <c r="G6" s="4"/>
      <c r="H6" s="7"/>
      <c r="I6" s="7"/>
      <c r="J6" s="7"/>
      <c r="K6" s="7"/>
    </row>
    <row r="7" ht="49" customHeight="1" spans="1:11">
      <c r="A7" s="4" t="s">
        <v>252</v>
      </c>
      <c r="B7" s="8" t="s">
        <v>253</v>
      </c>
      <c r="C7" s="7"/>
      <c r="D7" s="7"/>
      <c r="E7" s="8" t="s">
        <v>254</v>
      </c>
      <c r="F7" s="8"/>
      <c r="G7" s="7"/>
      <c r="H7" s="7"/>
      <c r="I7" s="8" t="s">
        <v>255</v>
      </c>
      <c r="J7" s="8"/>
      <c r="K7" s="7"/>
    </row>
    <row r="8" ht="49" customHeight="1" spans="1:11">
      <c r="A8" s="4" t="s">
        <v>256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227</v>
      </c>
      <c r="B9" s="4" t="s">
        <v>228</v>
      </c>
      <c r="C9" s="4"/>
      <c r="D9" s="4" t="s">
        <v>229</v>
      </c>
      <c r="E9" s="4"/>
      <c r="F9" s="4"/>
      <c r="G9" s="4"/>
      <c r="H9" s="4"/>
      <c r="I9" s="4"/>
      <c r="J9" s="4" t="s">
        <v>257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" style="49"/>
    <col min="2" max="2" width="65.2857142857143" style="49" customWidth="1"/>
    <col min="3" max="3" width="45.7142857142857" style="49" customWidth="1"/>
    <col min="4" max="4" width="9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0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0" t="s">
        <v>19</v>
      </c>
      <c r="C10" s="141" t="s">
        <v>20</v>
      </c>
      <c r="D10"/>
    </row>
    <row r="11" ht="24.75" customHeight="1" spans="1:4">
      <c r="A11"/>
      <c r="B11" s="142" t="s">
        <v>21</v>
      </c>
      <c r="C11" s="141" t="s">
        <v>22</v>
      </c>
      <c r="D11"/>
    </row>
    <row r="12" ht="24.75" customHeight="1" spans="1:4">
      <c r="A12"/>
      <c r="B12" s="143" t="s">
        <v>23</v>
      </c>
      <c r="C12" s="144" t="s">
        <v>24</v>
      </c>
      <c r="D12"/>
    </row>
    <row r="13" ht="24.75" customHeight="1" spans="1:4">
      <c r="A13"/>
      <c r="B13" s="143" t="s">
        <v>25</v>
      </c>
      <c r="C13" s="145"/>
      <c r="D13"/>
    </row>
    <row r="14" ht="24.75" customHeight="1" spans="1:4">
      <c r="A14"/>
      <c r="B14" s="146" t="s">
        <v>26</v>
      </c>
      <c r="C14" s="14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22" sqref="D22"/>
    </sheetView>
  </sheetViews>
  <sheetFormatPr defaultColWidth="9" defaultRowHeight="12.75" customHeight="1" outlineLevelCol="4"/>
  <cols>
    <col min="1" max="1" width="34.8571428571429" style="120" customWidth="1"/>
    <col min="2" max="2" width="27.2857142857143" style="120" customWidth="1"/>
    <col min="3" max="3" width="34.5714285714286" style="120" customWidth="1"/>
    <col min="4" max="4" width="27.4285714285714" style="120" customWidth="1"/>
    <col min="5" max="5" width="31.2857142857143" style="120" customWidth="1"/>
    <col min="6" max="16384" width="9.14285714285714" style="121"/>
  </cols>
  <sheetData>
    <row r="1" ht="24.75" customHeight="1" spans="1:1">
      <c r="A1" s="122"/>
    </row>
    <row r="2" ht="24.75" customHeight="1" spans="1:4">
      <c r="A2" s="123" t="s">
        <v>27</v>
      </c>
      <c r="B2" s="123"/>
      <c r="C2" s="123"/>
      <c r="D2" s="123"/>
    </row>
    <row r="3" ht="24.75" customHeight="1" spans="1:4">
      <c r="A3" s="124"/>
      <c r="B3" s="125"/>
      <c r="C3" s="125"/>
      <c r="D3" s="126" t="s">
        <v>28</v>
      </c>
    </row>
    <row r="4" ht="24.75" customHeight="1" spans="1:4">
      <c r="A4" s="127" t="s">
        <v>29</v>
      </c>
      <c r="B4" s="127"/>
      <c r="C4" s="127" t="s">
        <v>30</v>
      </c>
      <c r="D4" s="127"/>
    </row>
    <row r="5" ht="24.75" customHeight="1" spans="1:4">
      <c r="A5" s="127" t="s">
        <v>31</v>
      </c>
      <c r="B5" s="127" t="s">
        <v>32</v>
      </c>
      <c r="C5" s="127" t="s">
        <v>31</v>
      </c>
      <c r="D5" s="127" t="s">
        <v>32</v>
      </c>
    </row>
    <row r="6" s="119" customFormat="1" ht="21.95" customHeight="1" spans="1:5">
      <c r="A6" s="113" t="s">
        <v>33</v>
      </c>
      <c r="B6" s="128">
        <f>B7+B8</f>
        <v>315734</v>
      </c>
      <c r="C6" s="102" t="s">
        <v>34</v>
      </c>
      <c r="D6" s="114"/>
      <c r="E6" s="129"/>
    </row>
    <row r="7" s="119" customFormat="1" ht="21.95" customHeight="1" spans="1:5">
      <c r="A7" s="113" t="s">
        <v>35</v>
      </c>
      <c r="B7" s="114">
        <v>315734</v>
      </c>
      <c r="C7" s="102" t="s">
        <v>36</v>
      </c>
      <c r="D7" s="114"/>
      <c r="E7" s="129"/>
    </row>
    <row r="8" s="119" customFormat="1" ht="21.95" customHeight="1" spans="1:5">
      <c r="A8" s="113" t="s">
        <v>37</v>
      </c>
      <c r="B8" s="114"/>
      <c r="C8" s="102" t="s">
        <v>38</v>
      </c>
      <c r="D8" s="114"/>
      <c r="E8" s="129"/>
    </row>
    <row r="9" s="119" customFormat="1" ht="21.95" customHeight="1" spans="1:5">
      <c r="A9" s="113" t="s">
        <v>39</v>
      </c>
      <c r="B9" s="114">
        <f>B10+B11</f>
        <v>0</v>
      </c>
      <c r="C9" s="102" t="s">
        <v>40</v>
      </c>
      <c r="D9" s="114"/>
      <c r="E9" s="129"/>
    </row>
    <row r="10" s="119" customFormat="1" ht="21.95" customHeight="1" spans="1:5">
      <c r="A10" s="113" t="s">
        <v>41</v>
      </c>
      <c r="B10" s="114"/>
      <c r="C10" s="102" t="s">
        <v>42</v>
      </c>
      <c r="D10" s="114"/>
      <c r="E10" s="129"/>
    </row>
    <row r="11" s="119" customFormat="1" ht="21.95" customHeight="1" spans="1:5">
      <c r="A11" s="113" t="s">
        <v>43</v>
      </c>
      <c r="B11" s="114"/>
      <c r="C11" s="102" t="s">
        <v>44</v>
      </c>
      <c r="D11" s="114"/>
      <c r="E11" s="129"/>
    </row>
    <row r="12" s="119" customFormat="1" ht="21.95" customHeight="1" spans="1:5">
      <c r="A12" s="113" t="s">
        <v>45</v>
      </c>
      <c r="B12" s="114">
        <f>B13+B14+B15</f>
        <v>1850320</v>
      </c>
      <c r="C12" s="102" t="s">
        <v>46</v>
      </c>
      <c r="D12" s="114"/>
      <c r="E12" s="129"/>
    </row>
    <row r="13" s="119" customFormat="1" ht="21.95" customHeight="1" spans="1:5">
      <c r="A13" s="113" t="s">
        <v>47</v>
      </c>
      <c r="B13" s="114">
        <v>0</v>
      </c>
      <c r="C13" s="102" t="s">
        <v>48</v>
      </c>
      <c r="D13" s="114"/>
      <c r="E13" s="129"/>
    </row>
    <row r="14" s="119" customFormat="1" ht="21.95" customHeight="1" spans="1:5">
      <c r="A14" s="113" t="s">
        <v>49</v>
      </c>
      <c r="B14" s="114">
        <v>1850320</v>
      </c>
      <c r="C14" s="102" t="s">
        <v>50</v>
      </c>
      <c r="D14" s="114"/>
      <c r="E14" s="129"/>
    </row>
    <row r="15" s="119" customFormat="1" ht="21.95" customHeight="1" spans="1:5">
      <c r="A15" s="113" t="s">
        <v>51</v>
      </c>
      <c r="B15" s="128">
        <v>0</v>
      </c>
      <c r="C15" s="102" t="s">
        <v>52</v>
      </c>
      <c r="D15" s="114">
        <v>2166054</v>
      </c>
      <c r="E15" s="129"/>
    </row>
    <row r="16" s="119" customFormat="1" ht="21.95" customHeight="1" spans="1:5">
      <c r="A16" s="113" t="s">
        <v>53</v>
      </c>
      <c r="B16" s="128">
        <v>0</v>
      </c>
      <c r="C16" s="102" t="s">
        <v>54</v>
      </c>
      <c r="D16" s="114"/>
      <c r="E16" s="129"/>
    </row>
    <row r="17" s="119" customFormat="1" ht="21.95" customHeight="1" spans="1:5">
      <c r="A17" s="113" t="s">
        <v>55</v>
      </c>
      <c r="B17" s="128">
        <v>0</v>
      </c>
      <c r="C17" s="102" t="s">
        <v>56</v>
      </c>
      <c r="D17" s="114"/>
      <c r="E17" s="129"/>
    </row>
    <row r="18" s="119" customFormat="1" ht="21.95" customHeight="1" spans="1:5">
      <c r="A18" s="113" t="s">
        <v>57</v>
      </c>
      <c r="B18" s="128">
        <v>0</v>
      </c>
      <c r="C18" s="102" t="s">
        <v>58</v>
      </c>
      <c r="D18" s="114"/>
      <c r="E18" s="129"/>
    </row>
    <row r="19" s="119" customFormat="1" ht="21.95" customHeight="1" spans="1:5">
      <c r="A19" s="113" t="s">
        <v>59</v>
      </c>
      <c r="B19" s="128">
        <v>0</v>
      </c>
      <c r="C19" s="102" t="s">
        <v>60</v>
      </c>
      <c r="D19" s="114"/>
      <c r="E19" s="129"/>
    </row>
    <row r="20" s="119" customFormat="1" ht="21.95" customHeight="1" spans="1:5">
      <c r="A20" s="113"/>
      <c r="B20" s="128"/>
      <c r="C20" s="102" t="s">
        <v>61</v>
      </c>
      <c r="D20" s="114"/>
      <c r="E20" s="129"/>
    </row>
    <row r="21" s="119" customFormat="1" ht="21.95" customHeight="1" spans="1:5">
      <c r="A21" s="113"/>
      <c r="B21" s="128"/>
      <c r="C21" s="102" t="s">
        <v>62</v>
      </c>
      <c r="D21" s="114"/>
      <c r="E21" s="129"/>
    </row>
    <row r="22" s="119" customFormat="1" ht="21.95" customHeight="1" spans="1:5">
      <c r="A22" s="113"/>
      <c r="B22" s="128"/>
      <c r="C22" s="102" t="s">
        <v>63</v>
      </c>
      <c r="D22" s="114"/>
      <c r="E22" s="129"/>
    </row>
    <row r="23" s="119" customFormat="1" ht="21.95" customHeight="1" spans="1:5">
      <c r="A23" s="113"/>
      <c r="B23" s="128"/>
      <c r="C23" s="102" t="s">
        <v>64</v>
      </c>
      <c r="D23" s="114"/>
      <c r="E23" s="129"/>
    </row>
    <row r="24" s="119" customFormat="1" ht="21.95" customHeight="1" spans="1:5">
      <c r="A24" s="113"/>
      <c r="B24" s="128"/>
      <c r="C24" s="102" t="s">
        <v>65</v>
      </c>
      <c r="D24" s="114"/>
      <c r="E24" s="129"/>
    </row>
    <row r="25" s="119" customFormat="1" ht="21.95" customHeight="1" spans="1:5">
      <c r="A25" s="113"/>
      <c r="B25" s="128"/>
      <c r="C25" s="102" t="s">
        <v>66</v>
      </c>
      <c r="D25" s="114"/>
      <c r="E25" s="129"/>
    </row>
    <row r="26" s="119" customFormat="1" ht="21.95" customHeight="1" spans="1:5">
      <c r="A26" s="113"/>
      <c r="B26" s="128"/>
      <c r="C26" s="102" t="s">
        <v>67</v>
      </c>
      <c r="D26" s="114">
        <v>0</v>
      </c>
      <c r="E26" s="129"/>
    </row>
    <row r="27" s="119" customFormat="1" ht="21.95" customHeight="1" spans="1:5">
      <c r="A27" s="113"/>
      <c r="B27" s="128"/>
      <c r="C27" s="102" t="s">
        <v>68</v>
      </c>
      <c r="D27" s="114">
        <v>0</v>
      </c>
      <c r="E27" s="129"/>
    </row>
    <row r="28" s="119" customFormat="1" ht="21.95" customHeight="1" spans="1:5">
      <c r="A28" s="113"/>
      <c r="B28" s="128"/>
      <c r="C28" s="102" t="s">
        <v>69</v>
      </c>
      <c r="D28" s="114">
        <v>0</v>
      </c>
      <c r="E28" s="129"/>
    </row>
    <row r="29" s="119" customFormat="1" ht="21.95" customHeight="1" spans="1:5">
      <c r="A29" s="113"/>
      <c r="B29" s="128"/>
      <c r="C29" s="102" t="s">
        <v>70</v>
      </c>
      <c r="D29" s="114">
        <v>0</v>
      </c>
      <c r="E29" s="129"/>
    </row>
    <row r="30" s="119" customFormat="1" ht="21.95" customHeight="1" spans="1:5">
      <c r="A30" s="113"/>
      <c r="B30" s="128"/>
      <c r="C30" s="102" t="s">
        <v>71</v>
      </c>
      <c r="D30" s="114">
        <v>0</v>
      </c>
      <c r="E30" s="129"/>
    </row>
    <row r="31" s="119" customFormat="1" ht="21.95" customHeight="1" spans="1:5">
      <c r="A31" s="113"/>
      <c r="B31" s="128"/>
      <c r="C31" s="102" t="s">
        <v>72</v>
      </c>
      <c r="D31" s="114">
        <v>0</v>
      </c>
      <c r="E31" s="129"/>
    </row>
    <row r="32" s="119" customFormat="1" ht="21.95" customHeight="1" spans="1:5">
      <c r="A32" s="113"/>
      <c r="B32" s="128"/>
      <c r="C32" s="102" t="s">
        <v>73</v>
      </c>
      <c r="D32" s="114">
        <v>0</v>
      </c>
      <c r="E32" s="129"/>
    </row>
    <row r="33" s="119" customFormat="1" ht="21.95" customHeight="1" spans="1:5">
      <c r="A33" s="113"/>
      <c r="B33" s="128"/>
      <c r="C33" s="102" t="s">
        <v>74</v>
      </c>
      <c r="D33" s="114">
        <v>0</v>
      </c>
      <c r="E33" s="129"/>
    </row>
    <row r="34" s="119" customFormat="1" ht="21.95" customHeight="1" spans="1:5">
      <c r="A34" s="113"/>
      <c r="B34" s="128"/>
      <c r="C34" s="102" t="s">
        <v>75</v>
      </c>
      <c r="D34" s="114">
        <v>0</v>
      </c>
      <c r="E34" s="129"/>
    </row>
    <row r="35" ht="21.95" customHeight="1" spans="1:4">
      <c r="A35" s="116"/>
      <c r="B35" s="130"/>
      <c r="C35" s="131"/>
      <c r="D35" s="132"/>
    </row>
    <row r="36" s="119" customFormat="1" ht="21.95" customHeight="1" spans="1:5">
      <c r="A36" s="118" t="s">
        <v>76</v>
      </c>
      <c r="B36" s="133">
        <f>B6+B9+B12+B16+B17+B18+B19</f>
        <v>2166054</v>
      </c>
      <c r="C36" s="134" t="s">
        <v>77</v>
      </c>
      <c r="D36" s="133">
        <f>SUM(D6:D34)</f>
        <v>2166054</v>
      </c>
      <c r="E36" s="129"/>
    </row>
    <row r="37" s="119" customFormat="1" ht="21.95" customHeight="1" spans="1:5">
      <c r="A37" s="113" t="s">
        <v>78</v>
      </c>
      <c r="B37" s="135">
        <f>B38+B41+B44+B45</f>
        <v>0</v>
      </c>
      <c r="C37" s="102" t="s">
        <v>79</v>
      </c>
      <c r="D37" s="133">
        <v>0</v>
      </c>
      <c r="E37" s="129"/>
    </row>
    <row r="38" s="119" customFormat="1" ht="21.95" customHeight="1" spans="1:5">
      <c r="A38" s="113" t="s">
        <v>80</v>
      </c>
      <c r="B38" s="114">
        <f>B39+B40</f>
        <v>0</v>
      </c>
      <c r="C38" s="102"/>
      <c r="D38" s="114"/>
      <c r="E38" s="129"/>
    </row>
    <row r="39" s="119" customFormat="1" ht="21.95" customHeight="1" spans="1:5">
      <c r="A39" s="113" t="s">
        <v>81</v>
      </c>
      <c r="B39" s="114">
        <v>0</v>
      </c>
      <c r="C39" s="136"/>
      <c r="D39" s="114"/>
      <c r="E39" s="129"/>
    </row>
    <row r="40" s="119" customFormat="1" ht="21.95" customHeight="1" spans="1:5">
      <c r="A40" s="113" t="s">
        <v>82</v>
      </c>
      <c r="B40" s="114">
        <v>0</v>
      </c>
      <c r="C40" s="136"/>
      <c r="D40" s="114"/>
      <c r="E40" s="129"/>
    </row>
    <row r="41" s="119" customFormat="1" ht="21.95" customHeight="1" spans="1:5">
      <c r="A41" s="113" t="s">
        <v>83</v>
      </c>
      <c r="B41" s="114">
        <f>B43+B42</f>
        <v>0</v>
      </c>
      <c r="C41" s="136"/>
      <c r="D41" s="114"/>
      <c r="E41" s="129"/>
    </row>
    <row r="42" s="119" customFormat="1" ht="21.95" customHeight="1" spans="1:5">
      <c r="A42" s="113" t="s">
        <v>84</v>
      </c>
      <c r="B42" s="114">
        <v>0</v>
      </c>
      <c r="C42" s="136"/>
      <c r="D42" s="114"/>
      <c r="E42" s="129"/>
    </row>
    <row r="43" s="119" customFormat="1" ht="21.95" customHeight="1" spans="1:5">
      <c r="A43" s="113" t="s">
        <v>85</v>
      </c>
      <c r="B43" s="114">
        <v>0</v>
      </c>
      <c r="C43" s="136"/>
      <c r="D43" s="114"/>
      <c r="E43" s="129"/>
    </row>
    <row r="44" s="119" customFormat="1" ht="21.95" customHeight="1" spans="1:5">
      <c r="A44" s="113" t="s">
        <v>86</v>
      </c>
      <c r="B44" s="114">
        <v>0</v>
      </c>
      <c r="C44" s="136"/>
      <c r="D44" s="114"/>
      <c r="E44" s="129"/>
    </row>
    <row r="45" s="119" customFormat="1" ht="21.95" customHeight="1" spans="1:5">
      <c r="A45" s="113" t="s">
        <v>87</v>
      </c>
      <c r="B45" s="114">
        <v>0</v>
      </c>
      <c r="C45" s="136"/>
      <c r="D45" s="114"/>
      <c r="E45" s="129"/>
    </row>
    <row r="46" s="119" customFormat="1" ht="21.95" customHeight="1" spans="1:5">
      <c r="A46" s="118" t="s">
        <v>88</v>
      </c>
      <c r="B46" s="133">
        <f>B36+B37</f>
        <v>2166054</v>
      </c>
      <c r="C46" s="134" t="s">
        <v>89</v>
      </c>
      <c r="D46" s="133">
        <f>D36+D37</f>
        <v>2166054</v>
      </c>
      <c r="E46" s="12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29" sqref="B29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12"/>
      <c r="B3" s="52" t="s">
        <v>28</v>
      </c>
    </row>
    <row r="4" ht="24" customHeight="1" spans="1:2">
      <c r="A4" s="79" t="s">
        <v>31</v>
      </c>
      <c r="B4" s="79" t="s">
        <v>32</v>
      </c>
    </row>
    <row r="5" s="48" customFormat="1" ht="24.95" customHeight="1" spans="1:3">
      <c r="A5" s="113" t="s">
        <v>33</v>
      </c>
      <c r="B5" s="89">
        <f>B6+B7</f>
        <v>315734</v>
      </c>
      <c r="C5" s="57"/>
    </row>
    <row r="6" s="48" customFormat="1" ht="24.95" customHeight="1" spans="1:3">
      <c r="A6" s="113" t="s">
        <v>35</v>
      </c>
      <c r="B6" s="114">
        <v>315734</v>
      </c>
      <c r="C6" s="57"/>
    </row>
    <row r="7" s="48" customFormat="1" ht="24.95" customHeight="1" spans="1:3">
      <c r="A7" s="113" t="s">
        <v>37</v>
      </c>
      <c r="B7" s="114"/>
      <c r="C7" s="57"/>
    </row>
    <row r="8" s="48" customFormat="1" ht="24.95" customHeight="1" spans="1:3">
      <c r="A8" s="113" t="s">
        <v>39</v>
      </c>
      <c r="B8" s="115">
        <f>B9+B10</f>
        <v>0</v>
      </c>
      <c r="C8" s="57"/>
    </row>
    <row r="9" s="48" customFormat="1" ht="24.95" customHeight="1" spans="1:3">
      <c r="A9" s="113" t="s">
        <v>41</v>
      </c>
      <c r="B9" s="115"/>
      <c r="C9" s="57"/>
    </row>
    <row r="10" s="48" customFormat="1" ht="24.95" customHeight="1" spans="1:3">
      <c r="A10" s="113" t="s">
        <v>43</v>
      </c>
      <c r="B10" s="115"/>
      <c r="C10" s="57"/>
    </row>
    <row r="11" s="48" customFormat="1" ht="24.95" customHeight="1" spans="1:3">
      <c r="A11" s="113" t="s">
        <v>45</v>
      </c>
      <c r="B11" s="115">
        <f>SUM(B12:B14)</f>
        <v>1850320</v>
      </c>
      <c r="C11" s="57"/>
    </row>
    <row r="12" s="48" customFormat="1" ht="24.95" customHeight="1" spans="1:3">
      <c r="A12" s="113" t="s">
        <v>47</v>
      </c>
      <c r="B12" s="115"/>
      <c r="C12" s="57"/>
    </row>
    <row r="13" s="48" customFormat="1" ht="24.95" customHeight="1" spans="1:3">
      <c r="A13" s="113" t="s">
        <v>49</v>
      </c>
      <c r="B13" s="114">
        <v>1850320</v>
      </c>
      <c r="C13" s="57"/>
    </row>
    <row r="14" s="48" customFormat="1" ht="24.95" customHeight="1" spans="1:3">
      <c r="A14" s="113" t="s">
        <v>51</v>
      </c>
      <c r="B14" s="115"/>
      <c r="C14" s="57"/>
    </row>
    <row r="15" s="48" customFormat="1" ht="24.95" customHeight="1" spans="1:3">
      <c r="A15" s="113" t="s">
        <v>53</v>
      </c>
      <c r="B15" s="115"/>
      <c r="C15" s="57"/>
    </row>
    <row r="16" s="48" customFormat="1" ht="24.95" customHeight="1" spans="1:3">
      <c r="A16" s="113" t="s">
        <v>55</v>
      </c>
      <c r="B16" s="115"/>
      <c r="C16" s="57"/>
    </row>
    <row r="17" s="48" customFormat="1" ht="24.95" customHeight="1" spans="1:3">
      <c r="A17" s="113" t="s">
        <v>57</v>
      </c>
      <c r="B17" s="115"/>
      <c r="C17" s="57"/>
    </row>
    <row r="18" s="48" customFormat="1" ht="24.95" customHeight="1" spans="1:3">
      <c r="A18" s="113" t="s">
        <v>59</v>
      </c>
      <c r="B18" s="115"/>
      <c r="C18" s="57"/>
    </row>
    <row r="19" s="48" customFormat="1" ht="24.95" customHeight="1" spans="1:3">
      <c r="A19" s="113" t="s">
        <v>78</v>
      </c>
      <c r="B19" s="89">
        <f>B20+B23+B26+B27</f>
        <v>0</v>
      </c>
      <c r="C19" s="57"/>
    </row>
    <row r="20" s="48" customFormat="1" ht="24.95" customHeight="1" spans="1:3">
      <c r="A20" s="113" t="s">
        <v>80</v>
      </c>
      <c r="B20" s="89">
        <f>B21+B22</f>
        <v>0</v>
      </c>
      <c r="C20" s="57"/>
    </row>
    <row r="21" s="48" customFormat="1" ht="24.95" customHeight="1" spans="1:3">
      <c r="A21" s="113" t="s">
        <v>81</v>
      </c>
      <c r="B21" s="89"/>
      <c r="C21" s="57"/>
    </row>
    <row r="22" s="48" customFormat="1" ht="24.95" customHeight="1" spans="1:3">
      <c r="A22" s="113" t="s">
        <v>82</v>
      </c>
      <c r="B22" s="89"/>
      <c r="C22" s="57"/>
    </row>
    <row r="23" s="48" customFormat="1" ht="24.95" customHeight="1" spans="1:3">
      <c r="A23" s="113" t="s">
        <v>83</v>
      </c>
      <c r="B23" s="89">
        <f>B24+B25</f>
        <v>0</v>
      </c>
      <c r="C23" s="57"/>
    </row>
    <row r="24" s="48" customFormat="1" ht="24.95" customHeight="1" spans="1:3">
      <c r="A24" s="113" t="s">
        <v>84</v>
      </c>
      <c r="B24" s="89"/>
      <c r="C24" s="57"/>
    </row>
    <row r="25" s="48" customFormat="1" ht="24.95" customHeight="1" spans="1:3">
      <c r="A25" s="113" t="s">
        <v>85</v>
      </c>
      <c r="B25" s="89"/>
      <c r="C25" s="57"/>
    </row>
    <row r="26" s="48" customFormat="1" ht="24.95" customHeight="1" spans="1:3">
      <c r="A26" s="113" t="s">
        <v>86</v>
      </c>
      <c r="B26" s="89"/>
      <c r="C26" s="57"/>
    </row>
    <row r="27" s="48" customFormat="1" ht="24.95" customHeight="1" spans="1:3">
      <c r="A27" s="113" t="s">
        <v>87</v>
      </c>
      <c r="B27" s="89"/>
      <c r="C27" s="57"/>
    </row>
    <row r="28" ht="24.95" customHeight="1" spans="1:2">
      <c r="A28" s="116"/>
      <c r="B28" s="117"/>
    </row>
    <row r="29" s="48" customFormat="1" ht="24.95" customHeight="1" spans="1:3">
      <c r="A29" s="118" t="s">
        <v>88</v>
      </c>
      <c r="B29" s="87">
        <f>B5+B8+B11+B15+B16+B17+B18+B19</f>
        <v>2166054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7" sqref="D17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07" t="s">
        <v>91</v>
      </c>
      <c r="B2" s="107"/>
      <c r="C2" s="107"/>
      <c r="D2" s="107"/>
      <c r="E2" s="107"/>
    </row>
    <row r="3" ht="24.75" customHeight="1" spans="1:5">
      <c r="A3" s="108"/>
      <c r="B3" s="108"/>
      <c r="C3" s="108"/>
      <c r="E3" s="109" t="s">
        <v>28</v>
      </c>
    </row>
    <row r="4" ht="24.75" customHeight="1" spans="1:5">
      <c r="A4" s="79" t="s">
        <v>92</v>
      </c>
      <c r="B4" s="79" t="s">
        <v>93</v>
      </c>
      <c r="C4" s="79" t="s">
        <v>94</v>
      </c>
      <c r="D4" s="79" t="s">
        <v>95</v>
      </c>
      <c r="E4" s="79" t="s">
        <v>96</v>
      </c>
    </row>
    <row r="5" ht="24.75" customHeight="1" spans="1:5">
      <c r="A5" s="79"/>
      <c r="B5" s="79"/>
      <c r="C5" s="79"/>
      <c r="D5" s="79"/>
      <c r="E5" s="79"/>
    </row>
    <row r="6" ht="18" customHeight="1" spans="1:5">
      <c r="A6" s="74" t="s">
        <v>97</v>
      </c>
      <c r="B6" s="74" t="s">
        <v>98</v>
      </c>
      <c r="C6" s="74">
        <v>1</v>
      </c>
      <c r="D6" s="74">
        <v>2</v>
      </c>
      <c r="E6" s="74">
        <v>3</v>
      </c>
    </row>
    <row r="7" s="48" customFormat="1" ht="24" customHeight="1" spans="1:7">
      <c r="A7" s="82"/>
      <c r="B7" s="82" t="s">
        <v>99</v>
      </c>
      <c r="C7" s="110">
        <f>D7</f>
        <v>2166054</v>
      </c>
      <c r="D7" s="110">
        <f>D8</f>
        <v>2166054</v>
      </c>
      <c r="E7" s="110"/>
      <c r="F7" s="57"/>
      <c r="G7" s="57"/>
    </row>
    <row r="8" ht="24" customHeight="1" spans="1:5">
      <c r="A8" s="82" t="s">
        <v>100</v>
      </c>
      <c r="B8" s="82" t="s">
        <v>101</v>
      </c>
      <c r="C8" s="110">
        <f>D8</f>
        <v>2166054</v>
      </c>
      <c r="D8" s="110">
        <f>D9</f>
        <v>2166054</v>
      </c>
      <c r="E8" s="110"/>
    </row>
    <row r="9" ht="24" customHeight="1" spans="1:5">
      <c r="A9" s="82" t="s">
        <v>102</v>
      </c>
      <c r="B9" s="82" t="s">
        <v>103</v>
      </c>
      <c r="C9" s="110">
        <f>D9</f>
        <v>2166054</v>
      </c>
      <c r="D9" s="110">
        <f>D10</f>
        <v>2166054</v>
      </c>
      <c r="E9" s="110"/>
    </row>
    <row r="10" ht="24" customHeight="1" spans="1:5">
      <c r="A10" s="82" t="s">
        <v>104</v>
      </c>
      <c r="B10" s="82" t="s">
        <v>105</v>
      </c>
      <c r="C10" s="110">
        <f>D10</f>
        <v>2166054</v>
      </c>
      <c r="D10" s="110">
        <v>2166054</v>
      </c>
      <c r="E10" s="111"/>
    </row>
    <row r="11" ht="24" customHeight="1" spans="1:5">
      <c r="A11" s="86"/>
      <c r="B11" s="86"/>
      <c r="C11" s="110"/>
      <c r="D11" s="111"/>
      <c r="E11" s="111"/>
    </row>
    <row r="12" ht="24" customHeight="1" spans="1:5">
      <c r="A12" s="86"/>
      <c r="B12" s="86"/>
      <c r="C12" s="110"/>
      <c r="D12" s="111"/>
      <c r="E12" s="111"/>
    </row>
    <row r="13" ht="24" customHeight="1" spans="1:5">
      <c r="A13" s="86"/>
      <c r="B13" s="86"/>
      <c r="C13" s="110"/>
      <c r="D13" s="111"/>
      <c r="E13" s="111"/>
    </row>
    <row r="14" ht="24" customHeight="1" spans="1:5">
      <c r="A14" s="82"/>
      <c r="B14" s="82"/>
      <c r="C14" s="110"/>
      <c r="D14" s="110"/>
      <c r="E14" s="110"/>
    </row>
    <row r="15" ht="24" customHeight="1" spans="1:5">
      <c r="A15" s="82"/>
      <c r="B15" s="82"/>
      <c r="C15" s="110"/>
      <c r="D15" s="110"/>
      <c r="E15" s="110"/>
    </row>
    <row r="16" ht="24" customHeight="1" spans="1:5">
      <c r="A16" s="86"/>
      <c r="B16" s="86"/>
      <c r="C16" s="110"/>
      <c r="D16" s="111"/>
      <c r="E16" s="111"/>
    </row>
    <row r="17" ht="24" customHeight="1" spans="1:5">
      <c r="A17" s="86"/>
      <c r="B17" s="86"/>
      <c r="C17" s="110"/>
      <c r="D17" s="111"/>
      <c r="E17" s="111"/>
    </row>
    <row r="18" ht="24" customHeight="1" spans="1:5">
      <c r="A18" s="86"/>
      <c r="B18" s="86"/>
      <c r="C18" s="110"/>
      <c r="D18" s="111"/>
      <c r="E18" s="111"/>
    </row>
    <row r="19" ht="24" customHeight="1" spans="1:5">
      <c r="A19" s="82"/>
      <c r="B19" s="82"/>
      <c r="C19" s="110"/>
      <c r="D19" s="110"/>
      <c r="E19" s="110"/>
    </row>
    <row r="20" ht="24" customHeight="1" spans="1:5">
      <c r="A20" s="86"/>
      <c r="B20" s="86"/>
      <c r="C20" s="110"/>
      <c r="D20" s="111"/>
      <c r="E20" s="111"/>
    </row>
    <row r="21" ht="24" customHeight="1" spans="1:5">
      <c r="A21" s="86"/>
      <c r="B21" s="86"/>
      <c r="C21" s="110"/>
      <c r="D21" s="111"/>
      <c r="E21" s="111"/>
    </row>
    <row r="22" ht="24" customHeight="1" spans="1:5">
      <c r="A22" s="82"/>
      <c r="B22" s="82"/>
      <c r="C22" s="110"/>
      <c r="D22" s="110"/>
      <c r="E22" s="110"/>
    </row>
    <row r="23" ht="24" customHeight="1" spans="1:5">
      <c r="A23" s="82"/>
      <c r="B23" s="82"/>
      <c r="C23" s="110"/>
      <c r="D23" s="110"/>
      <c r="E23" s="110"/>
    </row>
    <row r="24" ht="24" customHeight="1" spans="1:5">
      <c r="A24" s="86"/>
      <c r="B24" s="86"/>
      <c r="C24" s="110"/>
      <c r="D24" s="111"/>
      <c r="E24" s="111"/>
    </row>
    <row r="25" ht="24" customHeight="1" spans="1:5">
      <c r="A25" s="86"/>
      <c r="B25" s="86"/>
      <c r="C25" s="110"/>
      <c r="D25" s="111"/>
      <c r="E25" s="111"/>
    </row>
    <row r="26" ht="24" customHeight="1" spans="1:5">
      <c r="A26" s="82"/>
      <c r="B26" s="82"/>
      <c r="C26" s="110"/>
      <c r="D26" s="110"/>
      <c r="E26" s="110"/>
    </row>
    <row r="27" ht="24" customHeight="1" spans="1:5">
      <c r="A27" s="82"/>
      <c r="B27" s="82"/>
      <c r="C27" s="110"/>
      <c r="D27" s="110"/>
      <c r="E27" s="110"/>
    </row>
    <row r="28" ht="24" customHeight="1" spans="1:5">
      <c r="A28" s="86"/>
      <c r="B28" s="86"/>
      <c r="C28" s="110"/>
      <c r="D28" s="111"/>
      <c r="E28" s="111"/>
    </row>
    <row r="29" ht="24" customHeight="1" spans="1:5">
      <c r="A29" s="82"/>
      <c r="B29" s="82"/>
      <c r="C29" s="110"/>
      <c r="D29" s="110"/>
      <c r="E29" s="110"/>
    </row>
    <row r="30" ht="24" customHeight="1" spans="1:5">
      <c r="A30" s="82"/>
      <c r="B30" s="82"/>
      <c r="C30" s="110"/>
      <c r="D30" s="110"/>
      <c r="E30" s="110"/>
    </row>
    <row r="31" ht="24" customHeight="1" spans="1:5">
      <c r="A31" s="86"/>
      <c r="B31" s="86"/>
      <c r="C31" s="110"/>
      <c r="D31" s="111"/>
      <c r="E31" s="11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6" workbookViewId="0">
      <selection activeCell="B10" sqref="B10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91" t="s">
        <v>106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</row>
    <row r="3" ht="16.5" customHeight="1" spans="2:98">
      <c r="B3" s="93"/>
      <c r="C3" s="94"/>
      <c r="D3" s="52" t="s">
        <v>28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ht="27" customHeight="1" spans="1:98">
      <c r="A4" s="60" t="s">
        <v>107</v>
      </c>
      <c r="B4" s="60"/>
      <c r="C4" s="60" t="s">
        <v>108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96" t="s">
        <v>109</v>
      </c>
      <c r="B6" s="97">
        <f>B7+B8+B9</f>
        <v>315734</v>
      </c>
      <c r="C6" s="96" t="s">
        <v>110</v>
      </c>
      <c r="D6" s="97">
        <f>SUM(D7:D35)</f>
        <v>315734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57"/>
    </row>
    <row r="7" s="48" customFormat="1" ht="33" customHeight="1" spans="1:99">
      <c r="A7" s="100" t="s">
        <v>111</v>
      </c>
      <c r="B7" s="101">
        <v>315734</v>
      </c>
      <c r="C7" s="102" t="s">
        <v>34</v>
      </c>
      <c r="D7" s="101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57"/>
    </row>
    <row r="8" s="48" customFormat="1" ht="33" customHeight="1" spans="1:99">
      <c r="A8" s="100" t="s">
        <v>112</v>
      </c>
      <c r="B8" s="101">
        <v>0</v>
      </c>
      <c r="C8" s="102" t="s">
        <v>36</v>
      </c>
      <c r="D8" s="101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57"/>
    </row>
    <row r="9" s="48" customFormat="1" ht="33" customHeight="1" spans="1:99">
      <c r="A9" s="100" t="s">
        <v>113</v>
      </c>
      <c r="B9" s="101">
        <v>0</v>
      </c>
      <c r="C9" s="102" t="s">
        <v>38</v>
      </c>
      <c r="D9" s="10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57"/>
    </row>
    <row r="10" s="48" customFormat="1" ht="33" customHeight="1" spans="1:99">
      <c r="A10" s="100"/>
      <c r="B10" s="101"/>
      <c r="C10" s="102" t="s">
        <v>40</v>
      </c>
      <c r="D10" s="101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57"/>
    </row>
    <row r="11" s="48" customFormat="1" ht="33" customHeight="1" spans="1:99">
      <c r="A11" s="100"/>
      <c r="B11" s="101"/>
      <c r="C11" s="102" t="s">
        <v>42</v>
      </c>
      <c r="D11" s="101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57"/>
    </row>
    <row r="12" s="48" customFormat="1" ht="33" customHeight="1" spans="1:99">
      <c r="A12" s="100"/>
      <c r="B12" s="101"/>
      <c r="C12" s="102" t="s">
        <v>44</v>
      </c>
      <c r="D12" s="101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57"/>
    </row>
    <row r="13" s="48" customFormat="1" ht="33" customHeight="1" spans="1:99">
      <c r="A13" s="103"/>
      <c r="B13" s="101"/>
      <c r="C13" s="102" t="s">
        <v>46</v>
      </c>
      <c r="D13" s="101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57"/>
    </row>
    <row r="14" s="48" customFormat="1" ht="33" customHeight="1" spans="1:99">
      <c r="A14" s="103"/>
      <c r="B14" s="101"/>
      <c r="C14" s="102" t="s">
        <v>48</v>
      </c>
      <c r="D14" s="10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57"/>
    </row>
    <row r="15" s="48" customFormat="1" ht="33" customHeight="1" spans="1:99">
      <c r="A15" s="103"/>
      <c r="B15" s="101"/>
      <c r="C15" s="102" t="s">
        <v>50</v>
      </c>
      <c r="D15" s="10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57"/>
    </row>
    <row r="16" s="48" customFormat="1" ht="33" customHeight="1" spans="1:99">
      <c r="A16" s="103"/>
      <c r="B16" s="101"/>
      <c r="C16" s="102" t="s">
        <v>52</v>
      </c>
      <c r="D16" s="101">
        <v>315734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57"/>
    </row>
    <row r="17" s="48" customFormat="1" ht="33" customHeight="1" spans="1:99">
      <c r="A17" s="103"/>
      <c r="B17" s="101"/>
      <c r="C17" s="102" t="s">
        <v>54</v>
      </c>
      <c r="D17" s="10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57"/>
    </row>
    <row r="18" s="48" customFormat="1" ht="33" customHeight="1" spans="1:99">
      <c r="A18" s="103"/>
      <c r="B18" s="101"/>
      <c r="C18" s="102" t="s">
        <v>56</v>
      </c>
      <c r="D18" s="10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57"/>
    </row>
    <row r="19" s="48" customFormat="1" ht="33" customHeight="1" spans="1:99">
      <c r="A19" s="103"/>
      <c r="B19" s="101"/>
      <c r="C19" s="102" t="s">
        <v>58</v>
      </c>
      <c r="D19" s="10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57"/>
    </row>
    <row r="20" s="48" customFormat="1" ht="33" customHeight="1" spans="1:99">
      <c r="A20" s="103"/>
      <c r="B20" s="101"/>
      <c r="C20" s="102" t="s">
        <v>60</v>
      </c>
      <c r="D20" s="10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57"/>
    </row>
    <row r="21" s="48" customFormat="1" ht="33" customHeight="1" spans="1:99">
      <c r="A21" s="103"/>
      <c r="B21" s="101"/>
      <c r="C21" s="102" t="s">
        <v>61</v>
      </c>
      <c r="D21" s="10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57"/>
    </row>
    <row r="22" s="48" customFormat="1" ht="33" customHeight="1" spans="1:99">
      <c r="A22" s="103"/>
      <c r="B22" s="101"/>
      <c r="C22" s="102" t="s">
        <v>62</v>
      </c>
      <c r="D22" s="10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57"/>
    </row>
    <row r="23" s="48" customFormat="1" ht="33" customHeight="1" spans="1:99">
      <c r="A23" s="103"/>
      <c r="B23" s="101"/>
      <c r="C23" s="102" t="s">
        <v>63</v>
      </c>
      <c r="D23" s="10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57"/>
    </row>
    <row r="24" s="48" customFormat="1" ht="33" customHeight="1" spans="1:99">
      <c r="A24" s="103"/>
      <c r="B24" s="101"/>
      <c r="C24" s="102" t="s">
        <v>64</v>
      </c>
      <c r="D24" s="101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57"/>
    </row>
    <row r="25" s="48" customFormat="1" ht="33" customHeight="1" spans="1:99">
      <c r="A25" s="103"/>
      <c r="B25" s="101"/>
      <c r="C25" s="102" t="s">
        <v>65</v>
      </c>
      <c r="D25" s="101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57"/>
    </row>
    <row r="26" s="48" customFormat="1" ht="33" customHeight="1" spans="1:99">
      <c r="A26" s="103"/>
      <c r="B26" s="101"/>
      <c r="C26" s="102" t="s">
        <v>66</v>
      </c>
      <c r="D26" s="10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57"/>
    </row>
    <row r="27" s="48" customFormat="1" ht="33" customHeight="1" spans="1:99">
      <c r="A27" s="103"/>
      <c r="B27" s="101"/>
      <c r="C27" s="102" t="s">
        <v>67</v>
      </c>
      <c r="D27" s="10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57"/>
    </row>
    <row r="28" s="48" customFormat="1" ht="33" customHeight="1" spans="1:99">
      <c r="A28" s="103"/>
      <c r="B28" s="101"/>
      <c r="C28" s="102" t="s">
        <v>68</v>
      </c>
      <c r="D28" s="10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57"/>
    </row>
    <row r="29" s="48" customFormat="1" ht="33" customHeight="1" spans="1:99">
      <c r="A29" s="103"/>
      <c r="B29" s="101"/>
      <c r="C29" s="102" t="s">
        <v>69</v>
      </c>
      <c r="D29" s="10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57"/>
    </row>
    <row r="30" s="48" customFormat="1" ht="33" customHeight="1" spans="1:99">
      <c r="A30" s="103"/>
      <c r="B30" s="101"/>
      <c r="C30" s="102" t="s">
        <v>70</v>
      </c>
      <c r="D30" s="10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57"/>
    </row>
    <row r="31" s="48" customFormat="1" ht="33" customHeight="1" spans="1:99">
      <c r="A31" s="103"/>
      <c r="B31" s="101"/>
      <c r="C31" s="102" t="s">
        <v>71</v>
      </c>
      <c r="D31" s="10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57"/>
    </row>
    <row r="32" s="48" customFormat="1" ht="33" customHeight="1" spans="1:99">
      <c r="A32" s="103"/>
      <c r="B32" s="101"/>
      <c r="C32" s="102" t="s">
        <v>72</v>
      </c>
      <c r="D32" s="10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57"/>
    </row>
    <row r="33" s="48" customFormat="1" ht="33" customHeight="1" spans="1:99">
      <c r="A33" s="103"/>
      <c r="B33" s="101"/>
      <c r="C33" s="102" t="s">
        <v>73</v>
      </c>
      <c r="D33" s="10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57"/>
    </row>
    <row r="34" s="48" customFormat="1" ht="33" customHeight="1" spans="1:99">
      <c r="A34" s="103"/>
      <c r="B34" s="101"/>
      <c r="C34" s="102" t="s">
        <v>74</v>
      </c>
      <c r="D34" s="10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57"/>
    </row>
    <row r="35" s="48" customFormat="1" ht="33" customHeight="1" spans="1:99">
      <c r="A35" s="103"/>
      <c r="B35" s="101"/>
      <c r="C35" s="102" t="s">
        <v>75</v>
      </c>
      <c r="D35" s="10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57"/>
    </row>
    <row r="36" ht="33" customHeight="1" spans="1:98">
      <c r="A36" s="104"/>
      <c r="B36" s="105"/>
      <c r="C36" s="68"/>
      <c r="D36" s="10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114</v>
      </c>
      <c r="B37" s="97">
        <f>B6</f>
        <v>315734</v>
      </c>
      <c r="C37" s="60" t="s">
        <v>115</v>
      </c>
      <c r="D37" s="97">
        <f>D6</f>
        <v>315734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9" sqref="C9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79" t="s">
        <v>117</v>
      </c>
      <c r="B4" s="79" t="s">
        <v>118</v>
      </c>
      <c r="C4" s="79" t="s">
        <v>99</v>
      </c>
      <c r="D4" s="79" t="s">
        <v>119</v>
      </c>
      <c r="E4" s="79"/>
      <c r="F4" s="79"/>
      <c r="G4" s="79" t="s">
        <v>120</v>
      </c>
      <c r="H4" s="79"/>
      <c r="I4" s="79"/>
      <c r="J4" s="79" t="s">
        <v>121</v>
      </c>
      <c r="K4" s="79"/>
      <c r="L4" s="79"/>
    </row>
    <row r="5" ht="24.75" customHeight="1" spans="1:12">
      <c r="A5" s="79"/>
      <c r="B5" s="79"/>
      <c r="C5" s="79"/>
      <c r="D5" s="79" t="s">
        <v>99</v>
      </c>
      <c r="E5" s="79" t="s">
        <v>95</v>
      </c>
      <c r="F5" s="79" t="s">
        <v>96</v>
      </c>
      <c r="G5" s="79" t="s">
        <v>99</v>
      </c>
      <c r="H5" s="79" t="s">
        <v>95</v>
      </c>
      <c r="I5" s="79" t="s">
        <v>96</v>
      </c>
      <c r="J5" s="79" t="s">
        <v>99</v>
      </c>
      <c r="K5" s="79" t="s">
        <v>95</v>
      </c>
      <c r="L5" s="79" t="s">
        <v>96</v>
      </c>
    </row>
    <row r="6" ht="24.75" customHeight="1" spans="1:12">
      <c r="A6" s="74" t="s">
        <v>98</v>
      </c>
      <c r="B6" s="74" t="s">
        <v>98</v>
      </c>
      <c r="C6" s="74">
        <v>1</v>
      </c>
      <c r="D6" s="74">
        <v>2</v>
      </c>
      <c r="E6" s="74">
        <v>3</v>
      </c>
      <c r="F6" s="74">
        <v>4</v>
      </c>
      <c r="G6" s="74">
        <v>2</v>
      </c>
      <c r="H6" s="74">
        <v>3</v>
      </c>
      <c r="I6" s="74">
        <v>4</v>
      </c>
      <c r="J6" s="74">
        <v>2</v>
      </c>
      <c r="K6" s="74">
        <v>3</v>
      </c>
      <c r="L6" s="74">
        <v>4</v>
      </c>
    </row>
    <row r="7" s="48" customFormat="1" ht="24.75" customHeight="1" spans="1:14">
      <c r="A7" s="90" t="s">
        <v>99</v>
      </c>
      <c r="B7" s="82"/>
      <c r="C7" s="83">
        <f>SUM(C8:C12)</f>
        <v>315734</v>
      </c>
      <c r="D7" s="83">
        <f t="shared" ref="D7:L7" si="0">SUM(D8:D12)</f>
        <v>315734</v>
      </c>
      <c r="E7" s="83">
        <f t="shared" si="0"/>
        <v>315734</v>
      </c>
      <c r="F7" s="83">
        <f t="shared" si="0"/>
        <v>0</v>
      </c>
      <c r="G7" s="83">
        <f t="shared" si="0"/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  <c r="L7" s="83">
        <f t="shared" si="0"/>
        <v>0</v>
      </c>
      <c r="M7" s="57"/>
      <c r="N7" s="57"/>
    </row>
    <row r="8" ht="24.75" customHeight="1" spans="1:12">
      <c r="A8" s="82" t="s">
        <v>122</v>
      </c>
      <c r="B8" s="82" t="s">
        <v>123</v>
      </c>
      <c r="C8" s="83">
        <f>D8+G8+J8</f>
        <v>315734</v>
      </c>
      <c r="D8" s="83">
        <f>SUM(E8:F8)</f>
        <v>315734</v>
      </c>
      <c r="E8" s="83">
        <v>315734</v>
      </c>
      <c r="F8" s="83"/>
      <c r="G8" s="83">
        <f>SUM(H8:I8)</f>
        <v>0</v>
      </c>
      <c r="H8" s="83">
        <v>0</v>
      </c>
      <c r="I8" s="83">
        <v>0</v>
      </c>
      <c r="J8" s="83">
        <f>SUM(K8:L8)</f>
        <v>0</v>
      </c>
      <c r="K8" s="83">
        <v>0</v>
      </c>
      <c r="L8" s="83">
        <v>0</v>
      </c>
    </row>
    <row r="9" ht="24.75" customHeight="1" spans="1:12">
      <c r="A9" s="82"/>
      <c r="B9" s="82"/>
      <c r="C9" s="83">
        <f>D9+G9+J9</f>
        <v>0</v>
      </c>
      <c r="D9" s="83">
        <f>SUM(E9:F9)</f>
        <v>0</v>
      </c>
      <c r="E9" s="83"/>
      <c r="F9" s="83"/>
      <c r="G9" s="83">
        <f>SUM(H9:I9)</f>
        <v>0</v>
      </c>
      <c r="H9" s="83"/>
      <c r="I9" s="83"/>
      <c r="J9" s="83">
        <f>SUM(K9:L9)</f>
        <v>0</v>
      </c>
      <c r="K9" s="83"/>
      <c r="L9" s="83"/>
    </row>
    <row r="10" ht="24.75" customHeight="1" spans="1:12">
      <c r="A10" s="82"/>
      <c r="B10" s="82"/>
      <c r="C10" s="83">
        <f>D10+G10+J10</f>
        <v>0</v>
      </c>
      <c r="D10" s="83">
        <f>SUM(E10:F10)</f>
        <v>0</v>
      </c>
      <c r="E10" s="83"/>
      <c r="F10" s="83"/>
      <c r="G10" s="83">
        <f>SUM(H10:I10)</f>
        <v>0</v>
      </c>
      <c r="H10" s="83"/>
      <c r="I10" s="83"/>
      <c r="J10" s="83">
        <f>SUM(K10:L10)</f>
        <v>0</v>
      </c>
      <c r="K10" s="83"/>
      <c r="L10" s="83"/>
    </row>
    <row r="11" ht="24.75" customHeight="1" spans="1:12">
      <c r="A11" s="82"/>
      <c r="B11" s="82"/>
      <c r="C11" s="83">
        <f>D11+G11+J11</f>
        <v>0</v>
      </c>
      <c r="D11" s="83">
        <f>SUM(E11:F11)</f>
        <v>0</v>
      </c>
      <c r="E11" s="83"/>
      <c r="F11" s="83"/>
      <c r="G11" s="83">
        <f>SUM(H11:I11)</f>
        <v>0</v>
      </c>
      <c r="H11" s="83"/>
      <c r="I11" s="83"/>
      <c r="J11" s="83">
        <f>SUM(K11:L11)</f>
        <v>0</v>
      </c>
      <c r="K11" s="83"/>
      <c r="L11" s="83"/>
    </row>
    <row r="12" ht="24.75" customHeight="1" spans="1:12">
      <c r="A12" s="86"/>
      <c r="B12" s="86"/>
      <c r="C12" s="83">
        <f>D12+G12+J12</f>
        <v>0</v>
      </c>
      <c r="D12" s="83">
        <f>SUM(E12:F12)</f>
        <v>0</v>
      </c>
      <c r="E12" s="69"/>
      <c r="F12" s="69"/>
      <c r="G12" s="69">
        <f>SUM(H12:I12)</f>
        <v>0</v>
      </c>
      <c r="H12" s="69">
        <v>0</v>
      </c>
      <c r="I12" s="69">
        <v>0</v>
      </c>
      <c r="J12" s="69">
        <f>SUM(K12:L12)</f>
        <v>0</v>
      </c>
      <c r="K12" s="69">
        <v>0</v>
      </c>
      <c r="L12" s="6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1" sqref="D11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79" t="s">
        <v>125</v>
      </c>
      <c r="B4" s="79"/>
      <c r="C4" s="79" t="s">
        <v>119</v>
      </c>
      <c r="D4" s="79"/>
      <c r="E4" s="79"/>
    </row>
    <row r="5" ht="24.75" customHeight="1" spans="1:5">
      <c r="A5" s="79" t="s">
        <v>126</v>
      </c>
      <c r="B5" s="79" t="s">
        <v>127</v>
      </c>
      <c r="C5" s="79" t="s">
        <v>99</v>
      </c>
      <c r="D5" s="79" t="s">
        <v>95</v>
      </c>
      <c r="E5" s="79" t="s">
        <v>96</v>
      </c>
    </row>
    <row r="6" ht="18.75" customHeight="1" spans="1:5">
      <c r="A6" s="74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4.75" customHeight="1" spans="1:7">
      <c r="A7" s="82"/>
      <c r="B7" s="82" t="s">
        <v>99</v>
      </c>
      <c r="C7" s="87">
        <f>D7</f>
        <v>315734</v>
      </c>
      <c r="D7" s="87">
        <f>D8</f>
        <v>315734</v>
      </c>
      <c r="E7" s="87"/>
      <c r="F7" s="57"/>
      <c r="G7" s="57"/>
    </row>
    <row r="8" ht="24.75" customHeight="1" spans="1:5">
      <c r="A8" s="82" t="s">
        <v>100</v>
      </c>
      <c r="B8" s="88" t="s">
        <v>101</v>
      </c>
      <c r="C8" s="87">
        <f>D8</f>
        <v>315734</v>
      </c>
      <c r="D8" s="87">
        <f>D9</f>
        <v>315734</v>
      </c>
      <c r="E8" s="87"/>
    </row>
    <row r="9" ht="24.75" customHeight="1" spans="1:5">
      <c r="A9" s="88" t="s">
        <v>128</v>
      </c>
      <c r="B9" s="88" t="s">
        <v>103</v>
      </c>
      <c r="C9" s="87">
        <f>D9</f>
        <v>315734</v>
      </c>
      <c r="D9" s="87">
        <f>D10</f>
        <v>315734</v>
      </c>
      <c r="E9" s="87"/>
    </row>
    <row r="10" ht="24.75" customHeight="1" spans="1:5">
      <c r="A10" s="88" t="s">
        <v>129</v>
      </c>
      <c r="B10" s="88" t="s">
        <v>105</v>
      </c>
      <c r="C10" s="87">
        <f>D10</f>
        <v>315734</v>
      </c>
      <c r="D10" s="87">
        <v>315734</v>
      </c>
      <c r="E10" s="89"/>
    </row>
    <row r="11" ht="24.75" customHeight="1" spans="1:5">
      <c r="A11" s="86"/>
      <c r="B11" s="86"/>
      <c r="C11" s="89"/>
      <c r="D11" s="89"/>
      <c r="E11" s="89"/>
    </row>
    <row r="12" ht="24.75" customHeight="1" spans="1:5">
      <c r="A12" s="86"/>
      <c r="B12" s="86"/>
      <c r="C12" s="89"/>
      <c r="D12" s="89"/>
      <c r="E12" s="89"/>
    </row>
    <row r="13" ht="24.75" customHeight="1" spans="1:5">
      <c r="A13" s="86"/>
      <c r="B13" s="86"/>
      <c r="C13" s="89"/>
      <c r="D13" s="89"/>
      <c r="E13" s="89"/>
    </row>
    <row r="14" ht="24.75" customHeight="1" spans="1:5">
      <c r="A14" s="82"/>
      <c r="B14" s="82"/>
      <c r="C14" s="87"/>
      <c r="D14" s="87"/>
      <c r="E14" s="87"/>
    </row>
    <row r="15" ht="24.75" customHeight="1" spans="1:5">
      <c r="A15" s="82"/>
      <c r="B15" s="82"/>
      <c r="C15" s="87"/>
      <c r="D15" s="87"/>
      <c r="E15" s="87"/>
    </row>
    <row r="16" ht="24.75" customHeight="1" spans="1:5">
      <c r="A16" s="86"/>
      <c r="B16" s="86"/>
      <c r="C16" s="89"/>
      <c r="D16" s="89"/>
      <c r="E16" s="89"/>
    </row>
    <row r="17" ht="24.75" customHeight="1" spans="1:5">
      <c r="A17" s="86"/>
      <c r="B17" s="86"/>
      <c r="C17" s="89"/>
      <c r="D17" s="89"/>
      <c r="E17" s="89"/>
    </row>
    <row r="18" ht="24.75" customHeight="1" spans="1:5">
      <c r="A18" s="86"/>
      <c r="B18" s="86"/>
      <c r="C18" s="89"/>
      <c r="D18" s="89"/>
      <c r="E18" s="89"/>
    </row>
    <row r="19" ht="24.75" customHeight="1" spans="1:5">
      <c r="A19" s="82"/>
      <c r="B19" s="82"/>
      <c r="C19" s="87"/>
      <c r="D19" s="87"/>
      <c r="E19" s="87"/>
    </row>
    <row r="20" ht="24.75" customHeight="1" spans="1:5">
      <c r="A20" s="86"/>
      <c r="B20" s="86"/>
      <c r="C20" s="89"/>
      <c r="D20" s="89"/>
      <c r="E20" s="89"/>
    </row>
    <row r="21" ht="24.75" customHeight="1" spans="1:5">
      <c r="A21" s="86"/>
      <c r="B21" s="86"/>
      <c r="C21" s="89"/>
      <c r="D21" s="89"/>
      <c r="E21" s="89"/>
    </row>
    <row r="22" ht="24.75" customHeight="1" spans="1:5">
      <c r="A22" s="82"/>
      <c r="B22" s="82"/>
      <c r="C22" s="87"/>
      <c r="D22" s="87"/>
      <c r="E22" s="87"/>
    </row>
    <row r="23" ht="24.75" customHeight="1" spans="1:5">
      <c r="A23" s="82"/>
      <c r="B23" s="82"/>
      <c r="C23" s="87"/>
      <c r="D23" s="87"/>
      <c r="E23" s="87"/>
    </row>
    <row r="24" ht="24.75" customHeight="1" spans="1:5">
      <c r="A24" s="86"/>
      <c r="B24" s="86"/>
      <c r="C24" s="89"/>
      <c r="D24" s="89"/>
      <c r="E24" s="89"/>
    </row>
    <row r="25" ht="24.75" customHeight="1" spans="1:5">
      <c r="A25" s="86"/>
      <c r="B25" s="86"/>
      <c r="C25" s="89"/>
      <c r="D25" s="89"/>
      <c r="E25" s="89"/>
    </row>
    <row r="26" ht="24.75" customHeight="1" spans="1:5">
      <c r="A26" s="82"/>
      <c r="B26" s="82"/>
      <c r="C26" s="87"/>
      <c r="D26" s="87"/>
      <c r="E26" s="87"/>
    </row>
    <row r="27" ht="24.75" customHeight="1" spans="1:5">
      <c r="A27" s="82"/>
      <c r="B27" s="82"/>
      <c r="C27" s="87"/>
      <c r="D27" s="87"/>
      <c r="E27" s="87"/>
    </row>
    <row r="28" ht="24.75" customHeight="1" spans="1:5">
      <c r="A28" s="86"/>
      <c r="B28" s="86"/>
      <c r="C28" s="89"/>
      <c r="D28" s="89"/>
      <c r="E28" s="89"/>
    </row>
    <row r="29" ht="24.75" customHeight="1" spans="1:5">
      <c r="A29" s="82"/>
      <c r="B29" s="82"/>
      <c r="C29" s="87"/>
      <c r="D29" s="87"/>
      <c r="E29" s="87"/>
    </row>
    <row r="30" ht="24.75" customHeight="1" spans="1:5">
      <c r="A30" s="82"/>
      <c r="B30" s="82"/>
      <c r="C30" s="87"/>
      <c r="D30" s="87"/>
      <c r="E30" s="87"/>
    </row>
    <row r="31" ht="24.75" customHeight="1" spans="1:5">
      <c r="A31" s="86"/>
      <c r="B31" s="86"/>
      <c r="C31" s="89"/>
      <c r="D31" s="89"/>
      <c r="E31" s="8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E8" sqref="E8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78" t="s">
        <v>130</v>
      </c>
      <c r="B2" s="78"/>
      <c r="C2" s="78"/>
      <c r="D2" s="78"/>
      <c r="E2" s="78"/>
    </row>
    <row r="3" ht="24.75" customHeight="1" spans="5:5">
      <c r="E3" s="52" t="s">
        <v>28</v>
      </c>
    </row>
    <row r="4" ht="24.75" customHeight="1" spans="1:5">
      <c r="A4" s="79" t="s">
        <v>131</v>
      </c>
      <c r="B4" s="79"/>
      <c r="C4" s="79" t="s">
        <v>132</v>
      </c>
      <c r="D4" s="79"/>
      <c r="E4" s="79"/>
    </row>
    <row r="5" ht="24.75" customHeight="1" spans="1:5">
      <c r="A5" s="80" t="s">
        <v>126</v>
      </c>
      <c r="B5" s="79" t="s">
        <v>127</v>
      </c>
      <c r="C5" s="79" t="s">
        <v>99</v>
      </c>
      <c r="D5" s="79" t="s">
        <v>133</v>
      </c>
      <c r="E5" s="79" t="s">
        <v>134</v>
      </c>
    </row>
    <row r="6" ht="24.75" customHeight="1" spans="1:5">
      <c r="A6" s="81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5.5" customHeight="1" spans="1:7">
      <c r="A7" s="82"/>
      <c r="B7" s="82" t="s">
        <v>99</v>
      </c>
      <c r="C7" s="83">
        <f t="shared" ref="C7:C17" si="0">D7+E7</f>
        <v>315734</v>
      </c>
      <c r="D7" s="83">
        <f>D8+D15+D18</f>
        <v>305424</v>
      </c>
      <c r="E7" s="83">
        <f>E8+E15+E18</f>
        <v>10310</v>
      </c>
      <c r="F7" s="57"/>
      <c r="G7" s="57"/>
    </row>
    <row r="8" ht="25.5" customHeight="1" spans="1:5">
      <c r="A8" s="67" t="s">
        <v>135</v>
      </c>
      <c r="B8" s="67" t="s">
        <v>136</v>
      </c>
      <c r="C8" s="83">
        <f t="shared" si="0"/>
        <v>253902</v>
      </c>
      <c r="D8" s="83">
        <f>SUM(D9:D14)</f>
        <v>253902</v>
      </c>
      <c r="E8" s="83"/>
    </row>
    <row r="9" ht="25.5" customHeight="1" spans="1:5">
      <c r="A9" s="71" t="s">
        <v>137</v>
      </c>
      <c r="B9" s="71" t="s">
        <v>138</v>
      </c>
      <c r="C9" s="83">
        <f t="shared" si="0"/>
        <v>135360</v>
      </c>
      <c r="D9" s="84">
        <v>135360</v>
      </c>
      <c r="E9" s="69"/>
    </row>
    <row r="10" ht="25.5" customHeight="1" spans="1:5">
      <c r="A10" s="71" t="s">
        <v>139</v>
      </c>
      <c r="B10" s="71" t="s">
        <v>140</v>
      </c>
      <c r="C10" s="83">
        <f t="shared" si="0"/>
        <v>118542</v>
      </c>
      <c r="D10" s="84">
        <v>118542</v>
      </c>
      <c r="E10" s="69"/>
    </row>
    <row r="11" ht="25.5" customHeight="1" spans="1:5">
      <c r="A11" s="71" t="s">
        <v>141</v>
      </c>
      <c r="B11" s="71" t="s">
        <v>142</v>
      </c>
      <c r="C11" s="83"/>
      <c r="D11" s="69"/>
      <c r="E11" s="69"/>
    </row>
    <row r="12" ht="25.5" customHeight="1" spans="1:5">
      <c r="A12" s="71" t="s">
        <v>143</v>
      </c>
      <c r="B12" s="71" t="s">
        <v>144</v>
      </c>
      <c r="C12" s="83"/>
      <c r="D12" s="69"/>
      <c r="E12" s="69"/>
    </row>
    <row r="13" ht="25.5" customHeight="1" spans="1:5">
      <c r="A13" s="71" t="s">
        <v>145</v>
      </c>
      <c r="B13" s="71" t="s">
        <v>146</v>
      </c>
      <c r="C13" s="83"/>
      <c r="D13" s="69"/>
      <c r="E13" s="69"/>
    </row>
    <row r="14" ht="25.5" customHeight="1" spans="1:5">
      <c r="A14" s="71" t="s">
        <v>147</v>
      </c>
      <c r="B14" s="71" t="s">
        <v>148</v>
      </c>
      <c r="C14" s="83"/>
      <c r="D14" s="69"/>
      <c r="E14" s="69"/>
    </row>
    <row r="15" ht="25.5" customHeight="1" spans="1:5">
      <c r="A15" s="67" t="s">
        <v>149</v>
      </c>
      <c r="B15" s="67" t="s">
        <v>150</v>
      </c>
      <c r="C15" s="83">
        <f t="shared" si="0"/>
        <v>10310</v>
      </c>
      <c r="D15" s="83">
        <f>D16+D17</f>
        <v>0</v>
      </c>
      <c r="E15" s="83">
        <f>E16+E17</f>
        <v>10310</v>
      </c>
    </row>
    <row r="16" ht="25.5" customHeight="1" spans="1:5">
      <c r="A16" s="71" t="s">
        <v>151</v>
      </c>
      <c r="B16" s="71" t="s">
        <v>152</v>
      </c>
      <c r="C16" s="83">
        <f t="shared" si="0"/>
        <v>5078</v>
      </c>
      <c r="D16" s="69"/>
      <c r="E16" s="69">
        <v>5078</v>
      </c>
    </row>
    <row r="17" ht="25.5" customHeight="1" spans="1:5">
      <c r="A17" s="71" t="s">
        <v>153</v>
      </c>
      <c r="B17" s="71" t="s">
        <v>154</v>
      </c>
      <c r="C17" s="83">
        <f t="shared" si="0"/>
        <v>5232</v>
      </c>
      <c r="D17" s="69"/>
      <c r="E17" s="69">
        <v>5232</v>
      </c>
    </row>
    <row r="18" ht="25.5" customHeight="1" spans="1:5">
      <c r="A18" s="67" t="s">
        <v>155</v>
      </c>
      <c r="B18" s="67" t="s">
        <v>156</v>
      </c>
      <c r="C18" s="83">
        <f>D18</f>
        <v>51522</v>
      </c>
      <c r="D18" s="83">
        <f>D19+D20</f>
        <v>51522</v>
      </c>
      <c r="E18" s="83"/>
    </row>
    <row r="19" ht="25.5" customHeight="1" spans="1:5">
      <c r="A19" s="71" t="s">
        <v>157</v>
      </c>
      <c r="B19" s="71" t="s">
        <v>158</v>
      </c>
      <c r="C19" s="83">
        <f>D19</f>
        <v>3240</v>
      </c>
      <c r="D19" s="69">
        <v>3240</v>
      </c>
      <c r="E19" s="69"/>
    </row>
    <row r="20" ht="25.5" customHeight="1" spans="1:5">
      <c r="A20" s="85" t="s">
        <v>159</v>
      </c>
      <c r="B20" s="71" t="s">
        <v>160</v>
      </c>
      <c r="C20" s="83">
        <f>D20</f>
        <v>48282</v>
      </c>
      <c r="D20" s="69">
        <v>48282</v>
      </c>
      <c r="E20" s="69"/>
    </row>
    <row r="21" ht="25.5" customHeight="1" spans="1:5">
      <c r="A21" s="86"/>
      <c r="B21" s="86"/>
      <c r="C21" s="69"/>
      <c r="D21" s="69"/>
      <c r="E21" s="69"/>
    </row>
    <row r="22" ht="25.5" customHeight="1" spans="1:5">
      <c r="A22" s="86"/>
      <c r="B22" s="86"/>
      <c r="C22" s="69"/>
      <c r="D22" s="69"/>
      <c r="E22" s="69"/>
    </row>
    <row r="23" ht="25.5" customHeight="1" spans="1:5">
      <c r="A23" s="86"/>
      <c r="B23" s="86"/>
      <c r="C23" s="69"/>
      <c r="D23" s="69"/>
      <c r="E23" s="69"/>
    </row>
    <row r="24" ht="25.5" customHeight="1" spans="1:5">
      <c r="A24" s="86"/>
      <c r="B24" s="86"/>
      <c r="C24" s="69"/>
      <c r="D24" s="69"/>
      <c r="E24" s="69"/>
    </row>
    <row r="25" ht="25.5" customHeight="1" spans="1:5">
      <c r="A25" s="86"/>
      <c r="B25" s="86"/>
      <c r="C25" s="69"/>
      <c r="D25" s="69"/>
      <c r="E25" s="69"/>
    </row>
    <row r="26" ht="25.5" customHeight="1" spans="1:5">
      <c r="A26" s="86"/>
      <c r="B26" s="86"/>
      <c r="C26" s="69"/>
      <c r="D26" s="69"/>
      <c r="E26" s="69"/>
    </row>
    <row r="27" ht="25.5" customHeight="1" spans="1:5">
      <c r="A27" s="86"/>
      <c r="B27" s="86"/>
      <c r="C27" s="69"/>
      <c r="D27" s="69"/>
      <c r="E27" s="69"/>
    </row>
    <row r="28" ht="25.5" customHeight="1" spans="1:5">
      <c r="A28" s="86"/>
      <c r="B28" s="86"/>
      <c r="C28" s="69"/>
      <c r="D28" s="69"/>
      <c r="E28" s="69"/>
    </row>
    <row r="29" ht="25.5" customHeight="1" spans="1:5">
      <c r="A29" s="86"/>
      <c r="B29" s="86"/>
      <c r="C29" s="69"/>
      <c r="D29" s="69"/>
      <c r="E29" s="69"/>
    </row>
    <row r="30" ht="25.5" customHeight="1" spans="1:5">
      <c r="A30" s="86"/>
      <c r="B30" s="86"/>
      <c r="C30" s="69"/>
      <c r="D30" s="69"/>
      <c r="E30" s="69"/>
    </row>
    <row r="31" ht="25.5" customHeight="1" spans="1:5">
      <c r="A31" s="86"/>
      <c r="B31" s="86"/>
      <c r="C31" s="69"/>
      <c r="D31" s="69"/>
      <c r="E31" s="69"/>
    </row>
    <row r="32" ht="25.5" customHeight="1" spans="1:5">
      <c r="A32" s="86"/>
      <c r="B32" s="86"/>
      <c r="C32" s="69"/>
      <c r="D32" s="69"/>
      <c r="E32" s="69"/>
    </row>
    <row r="33" ht="25.5" customHeight="1" spans="1:5">
      <c r="A33" s="82"/>
      <c r="B33" s="82"/>
      <c r="C33" s="83"/>
      <c r="D33" s="83"/>
      <c r="E33" s="83"/>
    </row>
    <row r="34" ht="25.5" customHeight="1" spans="1:5">
      <c r="A34" s="86"/>
      <c r="B34" s="86"/>
      <c r="C34" s="69"/>
      <c r="D34" s="69"/>
      <c r="E34" s="69"/>
    </row>
    <row r="35" ht="25.5" customHeight="1" spans="1:5">
      <c r="A35" s="86"/>
      <c r="B35" s="86"/>
      <c r="C35" s="69"/>
      <c r="D35" s="69"/>
      <c r="E35" s="6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2021-12-30T02:05:00Z</cp:lastPrinted>
  <dcterms:modified xsi:type="dcterms:W3CDTF">2023-04-25T03:08:32Z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