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  <sheet name="12" sheetId="32" r:id="rId14"/>
    <sheet name="13" sheetId="33" r:id="rId15"/>
    <sheet name="14" sheetId="34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'7'!$A$1:$E$34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<sst xmlns="http://schemas.openxmlformats.org/spreadsheetml/2006/main" count="447" uniqueCount="296">
  <si>
    <t>单位代码：607007</t>
  </si>
  <si>
    <t>单位名称：宁县人民医院</t>
  </si>
  <si>
    <t>部门预算公开表</t>
  </si>
  <si>
    <t>编制日期：2022 年 12 月  28日</t>
  </si>
  <si>
    <t>部门领导：徐建锋</t>
  </si>
  <si>
    <t>财务负责人：郭建华</t>
  </si>
  <si>
    <t>制表人：赵彩玲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</si>
  <si>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</si>
  <si>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</si>
  <si>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</si>
  <si>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</si>
  <si>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</si>
  <si>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</si>
  <si>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</si>
  <si>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</si>
  <si>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</si>
  <si>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</si>
  <si>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</si>
  <si>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</si>
  <si>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</si>
  <si>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</si>
  <si>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</si>
  <si>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</si>
  <si>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</si>
  <si>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</si>
  <si>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</si>
  <si>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</si>
  <si>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</si>
  <si>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</si>
  <si>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</si>
  <si>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</si>
  <si>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</si>
  <si>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</si>
  <si>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</si>
  <si>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</si>
  <si>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</si>
  <si>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</si>
  <si>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</si>
  <si>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</si>
  <si>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</si>
  <si>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</si>
  <si>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</si>
  <si>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</si>
  <si>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</si>
  <si>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</si>
  <si>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</si>
  <si>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</si>
  <si>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</si>
  <si>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</si>
  <si>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</si>
  <si>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</si>
  <si>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</si>
  <si>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</si>
  <si>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</si>
  <si>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</si>
  <si>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</si>
  <si>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</si>
  <si>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</si>
  <si>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</si>
  <si>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</si>
  <si>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</si>
  <si>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</si>
  <si>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</si>
  <si>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</si>
  <si>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</si>
  <si>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</si>
  <si>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</si>
  <si>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</si>
  <si>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</si>
  <si>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</si>
  <si>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</si>
  <si>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</si>
  <si>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</si>
  <si>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</si>
  <si>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</si>
  <si>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</si>
  <si>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</si>
  <si>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</si>
  <si>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</si>
  <si>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</si>
  <si>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</si>
  <si>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</si>
  <si>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</si>
  <si>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</si>
  <si>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</si>
  <si>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</si>
  <si>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</si>
  <si>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</si>
  <si>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</si>
  <si>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</si>
  <si>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</si>
  <si>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</si>
  <si>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</si>
  <si>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</si>
  <si>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</si>
  <si>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</si>
  <si>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</si>
  <si>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合计</t>
  </si>
  <si>
    <t>210</t>
  </si>
  <si>
    <t>卫生健康支出业</t>
  </si>
  <si>
    <t>20102</t>
  </si>
  <si>
    <t>公立医院</t>
  </si>
  <si>
    <t>2010201</t>
  </si>
  <si>
    <t>综合性医院</t>
  </si>
  <si>
    <t>301</t>
  </si>
  <si>
    <t>工资福利支出</t>
  </si>
  <si>
    <t>01</t>
  </si>
  <si>
    <t>基本工资</t>
  </si>
  <si>
    <t>02</t>
  </si>
  <si>
    <t>津贴补贴</t>
  </si>
  <si>
    <t>303</t>
  </si>
  <si>
    <t>对个人和家庭的补助</t>
  </si>
  <si>
    <t>05</t>
  </si>
  <si>
    <t xml:space="preserve">  生活补助</t>
  </si>
  <si>
    <t>302</t>
  </si>
  <si>
    <t>商品和服务支出</t>
  </si>
  <si>
    <t>28</t>
  </si>
  <si>
    <t xml:space="preserve">  工会经费</t>
  </si>
  <si>
    <t>29</t>
  </si>
  <si>
    <t xml:space="preserve">  福利费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</si>
  <si>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</si>
  <si>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</si>
  <si>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</si>
  <si>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</si>
  <si>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</si>
  <si>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</si>
  <si>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</si>
  <si>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</si>
  <si>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</si>
  <si>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</si>
  <si>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</si>
  <si>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</si>
  <si>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</si>
  <si>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</si>
  <si>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</si>
  <si>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</si>
  <si>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宁县人民医院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</si>
  <si>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</si>
  <si>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</si>
  <si>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</si>
  <si>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</si>
  <si>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</si>
  <si>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</si>
  <si>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</si>
  <si>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</si>
  <si>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</si>
  <si>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基本工资</t>
  </si>
  <si>
    <t xml:space="preserve">  津贴补贴</t>
  </si>
  <si>
    <t>03</t>
  </si>
  <si>
    <t xml:space="preserve">  奖金</t>
  </si>
  <si>
    <t>06</t>
  </si>
  <si>
    <t xml:space="preserve">  伙食费补助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</si>
  <si>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</si>
  <si>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</si>
  <si>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</si>
  <si>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</si>
  <si>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</si>
  <si>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</si>
  <si>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</si>
  <si>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</si>
  <si>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</si>
  <si>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</si>
  <si>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</si>
  <si>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</si>
  <si>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</si>
  <si>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</si>
  <si>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 xml:space="preserve">  离休费</t>
  </si>
  <si>
    <t xml:space="preserve">  退休费</t>
  </si>
  <si>
    <t xml:space="preserve">  退职（役）费</t>
  </si>
  <si>
    <t>04</t>
  </si>
  <si>
    <t xml:space="preserve">  抚恤金</t>
  </si>
  <si>
    <t xml:space="preserve">  救济费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</si>
  <si>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</si>
  <si>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</si>
  <si>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</si>
  <si>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</si>
  <si>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</si>
  <si>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</si>
  <si>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</si>
  <si>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</si>
  <si>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</si>
  <si>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>11</t>
  </si>
  <si>
    <t xml:space="preserve">  差旅费</t>
  </si>
  <si>
    <t xml:space="preserve">  因公出国（境）费用</t>
  </si>
  <si>
    <t xml:space="preserve">  维修（护）费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</si>
  <si>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</si>
  <si>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</si>
  <si>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</si>
  <si>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</si>
  <si>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</si>
  <si>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</si>
  <si>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</si>
  <si>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</si>
  <si>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</si>
  <si>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</si>
  <si>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</si>
  <si>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</si>
  <si>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</si>
  <si>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</si>
  <si>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</si>
  <si>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</si>
  <si>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</si>
  <si>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</si>
  <si>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31</t>
  </si>
  <si>
    <t xml:space="preserve">  公务用车运行维护费</t>
  </si>
  <si>
    <t>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</si>
  <si>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</si>
  <si>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</si>
  <si>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 xml:space="preserve">  其他商品和服务支出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</si>
  <si>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</si>
  <si>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</si>
  <si>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</si>
  <si>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</si>
  <si>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</si>
  <si>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</si>
  <si>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</si>
  <si>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</si>
  <si>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</si>
  <si>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</si>
  <si>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</si>
  <si>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**</t>
  </si>
  <si>
    <t>商品服务支出</t>
  </si>
  <si>
    <t>30228</t>
  </si>
  <si>
    <t>工会经费</t>
  </si>
  <si>
    <t>30229</t>
  </si>
  <si>
    <t>福利费</t>
  </si>
  <si>
    <t>政府性基金预算支出情况表</t>
  </si>
  <si>
    <t>项        目</t>
  </si>
  <si>
    <t>编码</t>
  </si>
  <si>
    <t>名称</t>
  </si>
  <si>
    <t>备注：无内容应公开空表并说明情况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</si>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</sst>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25" formatCode="\$#,##0.00_);\(\$#,##0.00\)"/>
    <numFmt numFmtId="24" formatCode="\$#,##0_);[Red]\(\$#,##0\)"/>
    <numFmt numFmtId="176" formatCode="_-#0&quot;.&quot;0,_-;\(#0&quot;.&quot;0,\);_-\ \ &quot;-&quot;_-;_-@_-"/>
    <numFmt numFmtId="177" formatCode="#,##0.00\¥;\-#,##0.00\¥"/>
    <numFmt numFmtId="178" formatCode="0.0%;\(0.0%\)"/>
    <numFmt numFmtId="179" formatCode="_-* #,##0&quot;$&quot;_-;\-* #,##0&quot;$&quot;_-;_-* &quot;-&quot;&quot;$&quot;_-;_-@_-"/>
    <numFmt numFmtId="180" formatCode="_(&quot;$&quot;* #,##0_);_(&quot;$&quot;* \(#,##0\);_(&quot;$&quot;* &quot;-&quot;_);_(@_)"/>
    <numFmt numFmtId="181" formatCode="&quot;\&quot;#,##0;&quot;\&quot;\-#,##0"/>
    <numFmt numFmtId="182" formatCode="#,##0_);[Blue]\(#,##0\)"/>
    <numFmt numFmtId="183" formatCode="&quot;\&quot;#,##0;[Red]&quot;\&quot;&quot;\&quot;&quot;\&quot;&quot;\&quot;&quot;\&quot;&quot;\&quot;&quot;\&quot;\-#,##0"/>
    <numFmt numFmtId="184" formatCode="[Blue]#,##0_);[Blue]\(#,##0\)"/>
    <numFmt numFmtId="185" formatCode="yy\.mm\.dd"/>
    <numFmt numFmtId="186" formatCode="_-* #,##0_-;\-* #,##0_-;_-* &quot;-&quot;_-;_-@_-"/>
    <numFmt numFmtId="187" formatCode="_-&quot;$&quot;* #,##0.00_-;\-&quot;$&quot;* #,##0.00_-;_-&quot;$&quot;* &quot;-&quot;??_-;_-@_-"/>
    <numFmt numFmtId="188" formatCode="#,##0\ &quot; &quot;;\(#,##0\)\ ;&quot;—&quot;&quot; &quot;&quot; &quot;&quot; &quot;&quot; &quot;"/>
    <numFmt numFmtId="189" formatCode="[Blue]0.0%;[Blue]\(0.0%\)"/>
    <numFmt numFmtId="190" formatCode="&quot;\&quot;#,##0.00;[Red]&quot;\&quot;\-#,##0.00"/>
    <numFmt numFmtId="191" formatCode="_-* #,##0.00_-;\-* #,##0.00_-;_-* &quot;-&quot;??_-;_-@_-"/>
    <numFmt numFmtId="192" formatCode="#\ ??/??"/>
    <numFmt numFmtId="41" formatCode="_ * #,##0_ ;_ * \-#,##0_ ;_ * &quot;-&quot;_ ;_ @_ "/>
    <numFmt numFmtId="193" formatCode="_-* #,##0.00&quot;$&quot;_-;\-* #,##0.00&quot;$&quot;_-;_-* &quot;-&quot;??&quot;$&quot;_-;_-@_-"/>
    <numFmt numFmtId="194" formatCode="\ \ @"/>
    <numFmt numFmtId="195" formatCode="_(&quot;$&quot;* #,##0.00_);_(&quot;$&quot;* \(#,##0.00\);_(&quot;$&quot;* &quot;-&quot;??_);_(@_)"/>
    <numFmt numFmtId="196" formatCode="_-&quot;$&quot;* #,##0_-;\-&quot;$&quot;* #,##0_-;_-&quot;$&quot;* &quot;-&quot;_-;_-@_-"/>
    <numFmt numFmtId="197" formatCode="&quot;$&quot;#,##0.00_);\(&quot;$&quot;#,##0.00\)"/>
    <numFmt numFmtId="198" formatCode="&quot;$&quot;\ #,##0_-;[Red]&quot;$&quot;\ #,##0\-"/>
    <numFmt numFmtId="199" formatCode="_-#,##0.00_-;\(#,##0.00\);_-\ \ &quot;-&quot;_-;_-@_-"/>
    <numFmt numFmtId="200" formatCode="_-* #,##0.0000000000_-;\-* #,##0.0000000000_-;_-* &quot;-&quot;??_-;_-@_-"/>
    <numFmt numFmtId="201" formatCode="#,##0;\(#,##0\)"/>
    <numFmt numFmtId="202" formatCode="_-#,###,_-;\(#,###,\);_-\ \ &quot;-&quot;_-;_-@_-"/>
    <numFmt numFmtId="203" formatCode="\(#,##0\)\ "/>
    <numFmt numFmtId="204" formatCode="_([$€-2]* #,##0.00_);_([$€-2]* \(#,##0.00\);_([$€-2]* &quot;-&quot;??_)"/>
    <numFmt numFmtId="205" formatCode="_-#,###.00,_-;\(#,###.00,\);_-\ \ &quot;-&quot;_-;_-@_-"/>
    <numFmt numFmtId="206" formatCode="#,##0.000000"/>
    <numFmt numFmtId="207" formatCode="0.0%"/>
    <numFmt numFmtId="208" formatCode="\$#,##0.00;\(\$#,##0.00\)"/>
    <numFmt numFmtId="209" formatCode="[Red]0.0%;[Red]\(0.0%\)"/>
    <numFmt numFmtId="210" formatCode="#,##0;\-#,##0;&quot;-&quot;"/>
    <numFmt numFmtId="211" formatCode="&quot;$&quot;#,##0;\-&quot;$&quot;#,##0"/>
    <numFmt numFmtId="212" formatCode="_-&quot;$&quot;\ * #,##0_-;_-&quot;$&quot;\ * #,##0\-;_-&quot;$&quot;\ * &quot;-&quot;_-;_-@_-"/>
    <numFmt numFmtId="213" formatCode="&quot;$&quot;#,##0_);[Red]\(&quot;$&quot;#,##0\)"/>
    <numFmt numFmtId="214" formatCode="_-* #,##0\¥_-;\-* #,##0\¥_-;_-* &quot;-&quot;\¥_-;_-@_-"/>
    <numFmt numFmtId="215" formatCode="_-#0&quot;.&quot;0000_-;\(#0&quot;.&quot;0000\);_-\ \ &quot;-&quot;_-;_-@_-"/>
    <numFmt numFmtId="216" formatCode="_-#,##0_-;\(#,##0\);_-\ \ &quot;-&quot;_-;_-@_-"/>
    <numFmt numFmtId="21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8" formatCode="_-#,##0%_-;\(#,##0%\);_-\ &quot;-&quot;_-"/>
    <numFmt numFmtId="219" formatCode="_-* #,##0_-;\-* #,##0_-;_-* &quot;-&quot;??_-;_-@_-"/>
    <numFmt numFmtId="220" formatCode="\$#,##0;\(\$#,##0\)"/>
    <numFmt numFmtId="221" formatCode="mmm/yyyy;_-\ &quot;N/A&quot;_-;_-\ &quot;-&quot;_-"/>
    <numFmt numFmtId="222" formatCode="mmm/dd/yyyy;_-\ &quot;N/A&quot;_-;_-\ &quot;-&quot;_-"/>
    <numFmt numFmtId="223" formatCode="&quot;$&quot;\ #,##0.00_-;[Red]&quot;$&quot;\ #,##0.00\-"/>
    <numFmt numFmtId="224" formatCode="0.00;[Red]0.00"/>
    <numFmt numFmtId="225" formatCode="_-* #,##0_$_-;\-* #,##0_$_-;_-* &quot;-&quot;_$_-;_-@_-"/>
    <numFmt numFmtId="226" formatCode="#,##0.0_);\(#,##0.0\)"/>
    <numFmt numFmtId="227" formatCode="#,##0.00_ "/>
    <numFmt numFmtId="228" formatCode="&quot;$&quot;#,##0_);\(&quot;$&quot;#,##0\)"/>
    <numFmt numFmtId="229" formatCode="#,##0.0"/>
    <numFmt numFmtId="230" formatCode="_ &quot;\&quot;* #,##0.00_ ;_ &quot;\&quot;* \-#,##0.00_ ;_ &quot;\&quot;* &quot;-&quot;??_ ;_ @_ "/>
    <numFmt numFmtId="231" formatCode="0.0"/>
    <numFmt numFmtId="232" formatCode="&quot;$&quot;#,##0.00_);[Red]\(&quot;$&quot;#,##0.00\)"/>
    <numFmt numFmtId="233" formatCode="0%;\(0%\)"/>
    <numFmt numFmtId="234" formatCode="#,##0.00\¥;[Red]\-#,##0.00\¥"/>
    <numFmt numFmtId="235" formatCode="#,##0_);\(#,##0_)"/>
    <numFmt numFmtId="236" formatCode="_-* #,##0.00_$_-;\-* #,##0.00_$_-;_-* &quot;-&quot;??_$_-;_-@_-"/>
    <numFmt numFmtId="237" formatCode="_(* #,##0.0,_);_(* \(#,##0.0,\);_(* &quot;-&quot;_);_(@_)"/>
    <numFmt numFmtId="238" formatCode="_ &quot;\&quot;* #,##0_ ;_ &quot;\&quot;* \-#,##0_ ;_ &quot;\&quot;* &quot;-&quot;_ ;_ @_ "/>
    <numFmt numFmtId="239" formatCode="#,##0_ "/>
    <numFmt numFmtId="240" formatCode="#,##0.00_ ;[Red]\-#,##0.00\ "/>
  </numFmts>
  <fonts count="169">
    <font>
      <sz val="10"/>
      <name val="Arial"/>
      <charset val="134"/>
    </font>
    <font>
      <b/>
      <sz val="14"/>
      <color indexed="8"/>
      <name val="仿宋_GB2312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0.5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10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rgb="FF000000"/>
      <name val="宋体"/>
      <charset val="134"/>
    </font>
    <font>
      <sz val="10"/>
      <color indexed="8"/>
      <name val="Calibri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黑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7"/>
      <name val="Small Fonts"/>
      <charset val="134"/>
    </font>
    <font>
      <u/>
      <sz val="10"/>
      <color indexed="12"/>
      <name val="Arial"/>
      <charset val="134"/>
    </font>
    <font>
      <sz val="12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.5"/>
      <color indexed="2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楷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20"/>
      <name val="楷体_GB2312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2"/>
      <color indexed="52"/>
      <name val="楷体_GB2312"/>
      <charset val="134"/>
    </font>
    <font>
      <sz val="12"/>
      <color indexed="8"/>
      <name val="宋体"/>
      <charset val="134"/>
    </font>
    <font>
      <sz val="10"/>
      <name val="Times New Roman"/>
      <charset val="134"/>
    </font>
    <font>
      <sz val="10"/>
      <color indexed="20"/>
      <name val="宋体"/>
      <charset val="134"/>
    </font>
    <font>
      <sz val="10"/>
      <name val="Helv"/>
      <charset val="134"/>
    </font>
    <font>
      <sz val="12"/>
      <name val="????"/>
      <charset val="134"/>
    </font>
    <font>
      <sz val="12"/>
      <color indexed="9"/>
      <name val="宋体"/>
      <charset val="134"/>
    </font>
    <font>
      <sz val="9"/>
      <name val="Times New Roman"/>
      <charset val="134"/>
    </font>
    <font>
      <sz val="10"/>
      <color indexed="16"/>
      <name val="MS Serif"/>
      <charset val="134"/>
    </font>
    <font>
      <sz val="11"/>
      <color indexed="9"/>
      <name val="宋体"/>
      <charset val="134"/>
    </font>
    <font>
      <sz val="11"/>
      <color indexed="12"/>
      <name val="Times New Roman"/>
      <charset val="134"/>
    </font>
    <font>
      <b/>
      <sz val="11"/>
      <color theme="3"/>
      <name val="宋体"/>
      <charset val="134"/>
      <scheme val="minor"/>
    </font>
    <font>
      <sz val="12"/>
      <color indexed="60"/>
      <name val="楷体_GB2312"/>
      <charset val="134"/>
    </font>
    <font>
      <sz val="10"/>
      <name val="ＭＳ Ｐゴシック"/>
      <charset val="134"/>
    </font>
    <font>
      <sz val="11"/>
      <name val="MS P????"/>
      <charset val="134"/>
    </font>
    <font>
      <sz val="10"/>
      <color indexed="8"/>
      <name val="Arial"/>
      <charset val="134"/>
    </font>
    <font>
      <sz val="10"/>
      <name val="MS Sans Serif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2"/>
      <name val="宋体"/>
      <charset val="134"/>
    </font>
    <font>
      <b/>
      <sz val="12"/>
      <name val="Arial"/>
      <charset val="134"/>
    </font>
    <font>
      <sz val="10.5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0"/>
      <color indexed="36"/>
      <name val="Arial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1"/>
      <name val="宋体"/>
      <charset val="134"/>
    </font>
    <font>
      <sz val="10"/>
      <color indexed="17"/>
      <name val="宋体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b/>
      <sz val="10"/>
      <name val="Helv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name val="官帕眉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楷体_GB2312"/>
      <charset val="134"/>
    </font>
    <font>
      <b/>
      <sz val="12"/>
      <color indexed="9"/>
      <name val="楷体_GB2312"/>
      <charset val="134"/>
    </font>
    <font>
      <b/>
      <sz val="10"/>
      <name val="Tms Rmn"/>
      <charset val="134"/>
    </font>
    <font>
      <sz val="8"/>
      <color indexed="16"/>
      <name val="Century Schoolbook"/>
      <charset val="134"/>
    </font>
    <font>
      <b/>
      <sz val="8"/>
      <color indexed="8"/>
      <name val="Helv"/>
      <charset val="134"/>
    </font>
    <font>
      <sz val="11"/>
      <name val="Times New Roman"/>
      <charset val="134"/>
    </font>
    <font>
      <b/>
      <sz val="12"/>
      <color indexed="8"/>
      <name val="楷体_GB2312"/>
      <charset val="134"/>
    </font>
    <font>
      <sz val="10"/>
      <name val="Geneva"/>
      <charset val="134"/>
    </font>
    <font>
      <i/>
      <sz val="9"/>
      <name val="Times New Roman"/>
      <charset val="134"/>
    </font>
    <font>
      <b/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4"/>
      <color indexed="9"/>
      <name val="Times New Roman"/>
      <charset val="134"/>
    </font>
    <font>
      <sz val="10"/>
      <name val="Tms Rm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sz val="12"/>
      <name val="Arial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name val="Courier"/>
      <charset val="134"/>
    </font>
    <font>
      <sz val="10"/>
      <name val="MS Serif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name val="돋움"/>
      <charset val="134"/>
    </font>
    <font>
      <i/>
      <sz val="12"/>
      <color indexed="23"/>
      <name val="楷体_GB2312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b/>
      <sz val="10"/>
      <color indexed="10"/>
      <name val="宋体"/>
      <charset val="134"/>
    </font>
  </fonts>
  <fills count="8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55" fillId="0" borderId="0" applyFont="0" applyFill="0" applyBorder="0" applyAlignment="0" applyProtection="0">
      <alignment vertical="center"/>
    </xf>
    <xf numFmtId="44" fontId="55" fillId="0" borderId="0" applyFon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6" fillId="9" borderId="10" applyNumberFormat="0" applyAlignment="0" applyProtection="0">
      <alignment vertical="center"/>
    </xf>
    <xf numFmtId="191" fontId="0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64" fillId="0" borderId="0" applyNumberFormat="0" applyFill="0"/>
    <xf numFmtId="0" fontId="63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65" fillId="0" borderId="0"/>
    <xf numFmtId="0" fontId="70" fillId="21" borderId="0" applyNumberFormat="0" applyBorder="0" applyAlignment="0" applyProtection="0"/>
    <xf numFmtId="41" fontId="55" fillId="0" borderId="0" applyFont="0" applyFill="0" applyBorder="0" applyAlignment="0" applyProtection="0">
      <alignment vertical="center"/>
    </xf>
    <xf numFmtId="0" fontId="62" fillId="0" borderId="0">
      <protection locked="0"/>
    </xf>
    <xf numFmtId="0" fontId="43" fillId="17" borderId="0" applyNumberFormat="0" applyBorder="0" applyAlignment="0" applyProtection="0">
      <alignment vertical="center"/>
    </xf>
    <xf numFmtId="178" fontId="0" fillId="0" borderId="0" applyFill="0" applyBorder="0" applyAlignment="0"/>
    <xf numFmtId="186" fontId="0" fillId="0" borderId="0" applyFont="0" applyFill="0" applyBorder="0" applyAlignment="0" applyProtection="0"/>
    <xf numFmtId="0" fontId="42" fillId="0" borderId="0"/>
    <xf numFmtId="0" fontId="69" fillId="20" borderId="15" applyNumberFormat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75" fillId="22" borderId="0" applyNumberFormat="0" applyBorder="0" applyAlignment="0" applyProtection="0"/>
    <xf numFmtId="0" fontId="66" fillId="13" borderId="0" applyNumberFormat="0" applyBorder="0" applyAlignment="0" applyProtection="0">
      <alignment vertical="center"/>
    </xf>
    <xf numFmtId="185" fontId="0" fillId="0" borderId="12" applyFill="0" applyProtection="0">
      <alignment horizontal="right"/>
    </xf>
    <xf numFmtId="9" fontId="79" fillId="0" borderId="0" applyNumberFormat="0" applyFill="0" applyBorder="0" applyAlignment="0">
      <protection locked="0"/>
    </xf>
    <xf numFmtId="0" fontId="40" fillId="14" borderId="0" applyNumberFormat="0" applyBorder="0" applyAlignment="0" applyProtection="0">
      <alignment vertical="center"/>
    </xf>
    <xf numFmtId="0" fontId="74" fillId="0" borderId="0"/>
    <xf numFmtId="0" fontId="66" fillId="13" borderId="0" applyNumberFormat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74" fillId="0" borderId="0"/>
    <xf numFmtId="0" fontId="52" fillId="0" borderId="0" applyNumberFormat="0" applyFill="0" applyBorder="0" applyAlignment="0" applyProtection="0">
      <alignment vertical="center"/>
    </xf>
    <xf numFmtId="0" fontId="76" fillId="0" borderId="0">
      <alignment horizontal="left"/>
    </xf>
    <xf numFmtId="0" fontId="55" fillId="15" borderId="13" applyNumberFormat="0" applyFont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61" fillId="0" borderId="0">
      <alignment vertical="center"/>
    </xf>
    <xf numFmtId="0" fontId="62" fillId="0" borderId="0"/>
    <xf numFmtId="182" fontId="0" fillId="0" borderId="0" applyFill="0" applyBorder="0" applyAlignment="0"/>
    <xf numFmtId="0" fontId="77" fillId="0" borderId="0" applyNumberFormat="0" applyAlignment="0">
      <alignment horizontal="left"/>
    </xf>
    <xf numFmtId="0" fontId="40" fillId="5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24" fontId="82" fillId="0" borderId="0" applyFont="0" applyFill="0" applyBorder="0" applyAlignment="0" applyProtection="0"/>
    <xf numFmtId="0" fontId="66" fillId="13" borderId="0" applyNumberFormat="0" applyBorder="0" applyAlignment="0" applyProtection="0">
      <alignment vertical="center"/>
    </xf>
    <xf numFmtId="184" fontId="0" fillId="0" borderId="0" applyFill="0" applyBorder="0" applyAlignment="0"/>
    <xf numFmtId="0" fontId="7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25" borderId="16">
      <protection locked="0"/>
    </xf>
    <xf numFmtId="0" fontId="45" fillId="0" borderId="0" applyNumberFormat="0" applyFill="0" applyBorder="0" applyAlignment="0" applyProtection="0">
      <alignment vertical="center"/>
    </xf>
    <xf numFmtId="0" fontId="42" fillId="0" borderId="0"/>
    <xf numFmtId="9" fontId="42" fillId="0" borderId="0" applyFont="0" applyFill="0" applyBorder="0" applyAlignment="0" applyProtection="0">
      <alignment vertical="center"/>
    </xf>
    <xf numFmtId="0" fontId="73" fillId="0" borderId="0"/>
    <xf numFmtId="0" fontId="50" fillId="0" borderId="11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200" fontId="42" fillId="0" borderId="0" applyFont="0" applyFill="0" applyBorder="0" applyAlignment="0" applyProtection="0"/>
    <xf numFmtId="0" fontId="62" fillId="0" borderId="0"/>
    <xf numFmtId="0" fontId="57" fillId="0" borderId="11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0" fontId="42" fillId="26" borderId="0" applyNumberFormat="0" applyBorder="0" applyAlignment="0" applyProtection="0"/>
    <xf numFmtId="0" fontId="80" fillId="0" borderId="17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2" fillId="0" borderId="0"/>
    <xf numFmtId="0" fontId="59" fillId="8" borderId="14" applyNumberFormat="0" applyAlignment="0" applyProtection="0">
      <alignment vertical="center"/>
    </xf>
    <xf numFmtId="0" fontId="86" fillId="31" borderId="15" applyNumberFormat="0" applyAlignment="0" applyProtection="0">
      <alignment vertical="center"/>
    </xf>
    <xf numFmtId="0" fontId="62" fillId="0" borderId="0"/>
    <xf numFmtId="0" fontId="44" fillId="8" borderId="10" applyNumberFormat="0" applyAlignment="0" applyProtection="0">
      <alignment vertical="center"/>
    </xf>
    <xf numFmtId="0" fontId="42" fillId="0" borderId="0"/>
    <xf numFmtId="0" fontId="42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88" fillId="32" borderId="18" applyNumberFormat="0" applyAlignment="0" applyProtection="0">
      <alignment vertical="center"/>
    </xf>
    <xf numFmtId="182" fontId="0" fillId="0" borderId="0" applyFill="0" applyBorder="0" applyAlignment="0"/>
    <xf numFmtId="0" fontId="66" fillId="1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68" fillId="19" borderId="0" applyNumberFormat="0" applyBorder="0" applyAlignment="0" applyProtection="0">
      <alignment vertical="center"/>
    </xf>
    <xf numFmtId="0" fontId="42" fillId="3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40" fillId="36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2" fillId="0" borderId="0"/>
    <xf numFmtId="0" fontId="92" fillId="0" borderId="20" applyNumberFormat="0" applyFill="0" applyAlignment="0" applyProtection="0">
      <alignment vertical="center"/>
    </xf>
    <xf numFmtId="184" fontId="0" fillId="0" borderId="0" applyFill="0" applyBorder="0" applyAlignment="0"/>
    <xf numFmtId="0" fontId="93" fillId="0" borderId="21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95" fillId="0" borderId="22" applyNumberFormat="0" applyFill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184" fontId="0" fillId="0" borderId="0" applyFill="0" applyBorder="0" applyAlignment="0"/>
    <xf numFmtId="0" fontId="97" fillId="0" borderId="23" applyNumberFormat="0" applyFill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84" fillId="0" borderId="0">
      <alignment vertical="top"/>
    </xf>
    <xf numFmtId="0" fontId="43" fillId="42" borderId="0" applyNumberFormat="0" applyBorder="0" applyAlignment="0" applyProtection="0">
      <alignment vertical="center"/>
    </xf>
    <xf numFmtId="0" fontId="98" fillId="4" borderId="24"/>
    <xf numFmtId="207" fontId="99" fillId="0" borderId="0" applyFont="0" applyFill="0" applyBorder="0" applyAlignment="0" applyProtection="0"/>
    <xf numFmtId="0" fontId="100" fillId="20" borderId="25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/>
    <xf numFmtId="0" fontId="40" fillId="43" borderId="0" applyNumberFormat="0" applyBorder="0" applyAlignment="0" applyProtection="0">
      <alignment vertical="center"/>
    </xf>
    <xf numFmtId="0" fontId="0" fillId="0" borderId="0"/>
    <xf numFmtId="0" fontId="85" fillId="0" borderId="0" applyNumberFormat="0" applyFont="0" applyFill="0" applyBorder="0" applyAlignment="0" applyProtection="0">
      <alignment horizontal="left"/>
    </xf>
    <xf numFmtId="0" fontId="40" fillId="29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0" borderId="0"/>
    <xf numFmtId="0" fontId="87" fillId="20" borderId="15" applyNumberFormat="0" applyAlignment="0" applyProtection="0">
      <alignment vertical="center"/>
    </xf>
    <xf numFmtId="0" fontId="0" fillId="0" borderId="0"/>
    <xf numFmtId="0" fontId="42" fillId="0" borderId="0"/>
    <xf numFmtId="0" fontId="43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206" fontId="0" fillId="0" borderId="0">
      <protection locked="0"/>
    </xf>
    <xf numFmtId="0" fontId="43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>
      <alignment horizontal="center" vertical="center"/>
    </xf>
    <xf numFmtId="0" fontId="68" fillId="19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206" fontId="0" fillId="0" borderId="0">
      <protection locked="0"/>
    </xf>
    <xf numFmtId="0" fontId="43" fillId="44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186" fontId="62" fillId="0" borderId="0" applyFont="0" applyFill="0" applyBorder="0" applyAlignment="0" applyProtection="0"/>
    <xf numFmtId="0" fontId="73" fillId="0" borderId="0"/>
    <xf numFmtId="0" fontId="40" fillId="48" borderId="0" applyNumberFormat="0" applyBorder="0" applyAlignment="0" applyProtection="0">
      <alignment vertical="center"/>
    </xf>
    <xf numFmtId="186" fontId="42" fillId="0" borderId="0" applyFont="0" applyFill="0" applyBorder="0" applyAlignment="0" applyProtection="0"/>
    <xf numFmtId="0" fontId="68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38" fontId="83" fillId="0" borderId="0" applyFont="0" applyFill="0" applyBorder="0" applyAlignment="0" applyProtection="0"/>
    <xf numFmtId="0" fontId="68" fillId="18" borderId="0" applyNumberFormat="0" applyBorder="0" applyAlignment="0" applyProtection="0">
      <alignment vertical="center"/>
    </xf>
    <xf numFmtId="0" fontId="0" fillId="0" borderId="0"/>
    <xf numFmtId="189" fontId="0" fillId="0" borderId="0" applyFill="0" applyBorder="0" applyAlignment="0"/>
    <xf numFmtId="0" fontId="0" fillId="0" borderId="0"/>
    <xf numFmtId="190" fontId="83" fillId="0" borderId="0" applyFont="0" applyFill="0" applyBorder="0" applyAlignment="0" applyProtection="0"/>
    <xf numFmtId="183" fontId="0" fillId="0" borderId="0"/>
    <xf numFmtId="0" fontId="42" fillId="0" borderId="0"/>
    <xf numFmtId="0" fontId="42" fillId="13" borderId="0" applyNumberFormat="0" applyBorder="0" applyAlignment="0" applyProtection="0">
      <alignment vertical="center"/>
    </xf>
    <xf numFmtId="0" fontId="42" fillId="25" borderId="16">
      <protection locked="0"/>
    </xf>
    <xf numFmtId="0" fontId="0" fillId="0" borderId="0"/>
    <xf numFmtId="0" fontId="66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62" fillId="0" borderId="0"/>
    <xf numFmtId="0" fontId="42" fillId="0" borderId="0"/>
    <xf numFmtId="0" fontId="105" fillId="27" borderId="0" applyNumberFormat="0" applyBorder="0" applyAlignment="0" applyProtection="0">
      <alignment vertical="center"/>
    </xf>
    <xf numFmtId="0" fontId="42" fillId="0" borderId="0"/>
    <xf numFmtId="0" fontId="42" fillId="0" borderId="0" applyFont="0" applyFill="0" applyBorder="0" applyAlignment="0" applyProtection="0"/>
    <xf numFmtId="0" fontId="75" fillId="21" borderId="0" applyNumberFormat="0" applyBorder="0" applyAlignment="0" applyProtection="0"/>
    <xf numFmtId="195" fontId="0" fillId="0" borderId="0" applyFont="0" applyFill="0" applyBorder="0" applyAlignment="0" applyProtection="0"/>
    <xf numFmtId="0" fontId="61" fillId="0" borderId="0">
      <alignment vertical="center"/>
    </xf>
    <xf numFmtId="0" fontId="42" fillId="0" borderId="0" applyFont="0" applyFill="0" applyBorder="0" applyAlignment="0" applyProtection="0"/>
    <xf numFmtId="0" fontId="42" fillId="0" borderId="0">
      <alignment vertical="center"/>
    </xf>
    <xf numFmtId="10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0" fontId="106" fillId="0" borderId="0" applyNumberFormat="0" applyFill="0">
      <alignment horizontal="left" vertical="center"/>
    </xf>
    <xf numFmtId="193" fontId="62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196" fontId="62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42" fillId="0" borderId="0" applyFill="0" applyBorder="0" applyAlignment="0"/>
    <xf numFmtId="0" fontId="61" fillId="0" borderId="0">
      <alignment vertical="center"/>
    </xf>
    <xf numFmtId="0" fontId="0" fillId="0" borderId="0"/>
    <xf numFmtId="49" fontId="71" fillId="0" borderId="0" applyProtection="0">
      <alignment horizontal="left"/>
    </xf>
    <xf numFmtId="0" fontId="0" fillId="0" borderId="0">
      <protection locked="0"/>
    </xf>
    <xf numFmtId="0" fontId="66" fillId="13" borderId="0" applyNumberFormat="0" applyBorder="0" applyAlignment="0" applyProtection="0">
      <alignment vertical="center"/>
    </xf>
    <xf numFmtId="0" fontId="90" fillId="0" borderId="19">
      <alignment horizontal="left" vertical="center"/>
    </xf>
    <xf numFmtId="0" fontId="89" fillId="0" borderId="0" applyNumberFormat="0" applyFill="0" applyBorder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4" fillId="0" borderId="0"/>
    <xf numFmtId="0" fontId="61" fillId="23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0" fillId="0" borderId="0"/>
    <xf numFmtId="0" fontId="75" fillId="21" borderId="0" applyNumberFormat="0" applyBorder="0" applyAlignment="0" applyProtection="0"/>
    <xf numFmtId="0" fontId="68" fillId="19" borderId="0" applyNumberFormat="0" applyBorder="0" applyAlignment="0" applyProtection="0">
      <alignment vertical="center"/>
    </xf>
    <xf numFmtId="0" fontId="42" fillId="0" borderId="0"/>
    <xf numFmtId="0" fontId="62" fillId="0" borderId="0"/>
    <xf numFmtId="0" fontId="0" fillId="0" borderId="0">
      <protection locked="0"/>
    </xf>
    <xf numFmtId="191" fontId="42" fillId="0" borderId="0" applyFont="0" applyFill="0" applyBorder="0" applyAlignment="0" applyProtection="0"/>
    <xf numFmtId="0" fontId="0" fillId="0" borderId="0"/>
    <xf numFmtId="0" fontId="74" fillId="0" borderId="0"/>
    <xf numFmtId="0" fontId="73" fillId="0" borderId="0"/>
    <xf numFmtId="0" fontId="42" fillId="0" borderId="0">
      <alignment vertical="center"/>
    </xf>
    <xf numFmtId="0" fontId="74" fillId="0" borderId="0"/>
    <xf numFmtId="38" fontId="103" fillId="0" borderId="0"/>
    <xf numFmtId="0" fontId="73" fillId="0" borderId="0"/>
    <xf numFmtId="184" fontId="0" fillId="0" borderId="0" applyFill="0" applyBorder="0" applyAlignment="0"/>
    <xf numFmtId="0" fontId="74" fillId="0" borderId="0"/>
    <xf numFmtId="203" fontId="0" fillId="0" borderId="0" applyFill="0" applyBorder="0" applyAlignment="0"/>
    <xf numFmtId="0" fontId="0" fillId="0" borderId="0"/>
    <xf numFmtId="9" fontId="42" fillId="0" borderId="0" applyFont="0" applyFill="0" applyBorder="0" applyAlignment="0" applyProtection="0">
      <alignment vertical="center"/>
    </xf>
    <xf numFmtId="40" fontId="85" fillId="0" borderId="0" applyFont="0" applyFill="0" applyBorder="0" applyAlignment="0" applyProtection="0"/>
    <xf numFmtId="0" fontId="66" fillId="13" borderId="0" applyNumberFormat="0" applyBorder="0" applyAlignment="0" applyProtection="0">
      <alignment vertical="center"/>
    </xf>
    <xf numFmtId="0" fontId="0" fillId="0" borderId="0"/>
    <xf numFmtId="0" fontId="73" fillId="0" borderId="0"/>
    <xf numFmtId="0" fontId="74" fillId="0" borderId="0"/>
    <xf numFmtId="0" fontId="74" fillId="0" borderId="0"/>
    <xf numFmtId="0" fontId="42" fillId="0" borderId="0">
      <alignment vertical="center"/>
    </xf>
    <xf numFmtId="0" fontId="42" fillId="0" borderId="0">
      <alignment vertical="center"/>
    </xf>
    <xf numFmtId="0" fontId="104" fillId="0" borderId="1">
      <alignment horizontal="center"/>
    </xf>
    <xf numFmtId="0" fontId="74" fillId="0" borderId="0"/>
    <xf numFmtId="0" fontId="91" fillId="18" borderId="0" applyNumberFormat="0" applyBorder="0" applyAlignment="0" applyProtection="0">
      <alignment vertical="center"/>
    </xf>
    <xf numFmtId="183" fontId="0" fillId="0" borderId="0"/>
    <xf numFmtId="0" fontId="0" fillId="0" borderId="0"/>
    <xf numFmtId="0" fontId="42" fillId="0" borderId="0"/>
    <xf numFmtId="0" fontId="74" fillId="0" borderId="0"/>
    <xf numFmtId="0" fontId="74" fillId="0" borderId="0"/>
    <xf numFmtId="0" fontId="0" fillId="0" borderId="0"/>
    <xf numFmtId="0" fontId="62" fillId="0" borderId="0"/>
    <xf numFmtId="0" fontId="74" fillId="0" borderId="0"/>
    <xf numFmtId="0" fontId="60" fillId="13" borderId="0" applyNumberFormat="0" applyBorder="0" applyAlignment="0" applyProtection="0">
      <alignment vertical="center"/>
    </xf>
    <xf numFmtId="183" fontId="0" fillId="0" borderId="0"/>
    <xf numFmtId="0" fontId="108" fillId="0" borderId="0"/>
    <xf numFmtId="0" fontId="62" fillId="0" borderId="0"/>
    <xf numFmtId="0" fontId="0" fillId="0" borderId="0"/>
    <xf numFmtId="0" fontId="68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3" fillId="0" borderId="0"/>
    <xf numFmtId="0" fontId="61" fillId="13" borderId="0" applyNumberFormat="0" applyBorder="0" applyAlignment="0" applyProtection="0">
      <alignment vertical="center"/>
    </xf>
    <xf numFmtId="0" fontId="0" fillId="0" borderId="0"/>
    <xf numFmtId="0" fontId="74" fillId="0" borderId="0"/>
    <xf numFmtId="0" fontId="42" fillId="0" borderId="0">
      <alignment vertical="center"/>
    </xf>
    <xf numFmtId="0" fontId="0" fillId="0" borderId="0">
      <protection locked="0"/>
    </xf>
    <xf numFmtId="0" fontId="66" fillId="13" borderId="0" applyNumberFormat="0" applyBorder="0" applyAlignment="0" applyProtection="0">
      <alignment vertical="center"/>
    </xf>
    <xf numFmtId="187" fontId="62" fillId="0" borderId="0" applyFont="0" applyFill="0" applyBorder="0" applyAlignment="0" applyProtection="0"/>
    <xf numFmtId="10" fontId="99" fillId="0" borderId="0" applyFont="0" applyFill="0" applyBorder="0" applyAlignment="0" applyProtection="0"/>
    <xf numFmtId="0" fontId="74" fillId="0" borderId="0"/>
    <xf numFmtId="38" fontId="109" fillId="20" borderId="0" applyNumberFormat="0" applyBorder="0" applyAlignment="0" applyProtection="0"/>
    <xf numFmtId="0" fontId="62" fillId="0" borderId="0">
      <protection locked="0"/>
    </xf>
    <xf numFmtId="0" fontId="111" fillId="0" borderId="26">
      <alignment horizontal="center"/>
    </xf>
    <xf numFmtId="0" fontId="112" fillId="0" borderId="27" applyNumberFormat="0" applyFill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0" fillId="0" borderId="0"/>
    <xf numFmtId="0" fontId="0" fillId="0" borderId="0"/>
    <xf numFmtId="0" fontId="74" fillId="0" borderId="0"/>
    <xf numFmtId="0" fontId="114" fillId="51" borderId="0" applyNumberFormat="0" applyBorder="0" applyAlignment="0" applyProtection="0"/>
    <xf numFmtId="0" fontId="0" fillId="0" borderId="0"/>
    <xf numFmtId="0" fontId="42" fillId="0" borderId="0" applyNumberFormat="0" applyFill="0" applyBorder="0" applyAlignment="0" applyProtection="0"/>
    <xf numFmtId="0" fontId="84" fillId="0" borderId="0">
      <alignment vertical="top"/>
    </xf>
    <xf numFmtId="0" fontId="110" fillId="19" borderId="0" applyNumberFormat="0" applyBorder="0" applyAlignment="0" applyProtection="0">
      <alignment vertical="center"/>
    </xf>
    <xf numFmtId="0" fontId="62" fillId="0" borderId="0"/>
    <xf numFmtId="0" fontId="0" fillId="0" borderId="0">
      <protection locked="0"/>
    </xf>
    <xf numFmtId="0" fontId="72" fillId="13" borderId="0" applyNumberFormat="0" applyBorder="0" applyAlignment="0" applyProtection="0">
      <alignment vertical="center"/>
    </xf>
    <xf numFmtId="0" fontId="0" fillId="0" borderId="0"/>
    <xf numFmtId="0" fontId="68" fillId="19" borderId="0" applyNumberFormat="0" applyBorder="0" applyAlignment="0" applyProtection="0">
      <alignment vertical="center"/>
    </xf>
    <xf numFmtId="0" fontId="117" fillId="54" borderId="0" applyNumberFormat="0" applyBorder="0" applyAlignment="0" applyProtection="0">
      <alignment vertical="center"/>
    </xf>
    <xf numFmtId="0" fontId="0" fillId="0" borderId="0">
      <protection locked="0"/>
    </xf>
    <xf numFmtId="0" fontId="42" fillId="25" borderId="16">
      <protection locked="0"/>
    </xf>
    <xf numFmtId="0" fontId="62" fillId="0" borderId="0"/>
    <xf numFmtId="0" fontId="62" fillId="0" borderId="0"/>
    <xf numFmtId="0" fontId="0" fillId="0" borderId="0"/>
    <xf numFmtId="40" fontId="121" fillId="0" borderId="0" applyBorder="0">
      <alignment horizontal="right"/>
    </xf>
    <xf numFmtId="206" fontId="0" fillId="0" borderId="0">
      <protection locked="0"/>
    </xf>
    <xf numFmtId="209" fontId="0" fillId="0" borderId="0" applyFill="0" applyBorder="0" applyAlignment="0"/>
    <xf numFmtId="0" fontId="0" fillId="0" borderId="0">
      <protection locked="0"/>
    </xf>
    <xf numFmtId="0" fontId="73" fillId="0" borderId="0"/>
    <xf numFmtId="0" fontId="67" fillId="50" borderId="0" applyNumberFormat="0" applyBorder="0" applyAlignment="0" applyProtection="0"/>
    <xf numFmtId="0" fontId="0" fillId="0" borderId="0">
      <protection locked="0"/>
    </xf>
    <xf numFmtId="0" fontId="61" fillId="0" borderId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84" fillId="0" borderId="0">
      <alignment vertical="top"/>
    </xf>
    <xf numFmtId="0" fontId="73" fillId="0" borderId="0"/>
    <xf numFmtId="0" fontId="124" fillId="0" borderId="0" applyNumberFormat="0" applyFont="0" applyFill="0" applyBorder="0" applyProtection="0">
      <alignment horizontal="center" vertical="center" wrapText="1"/>
    </xf>
    <xf numFmtId="0" fontId="42" fillId="0" borderId="0"/>
    <xf numFmtId="0" fontId="42" fillId="0" borderId="0"/>
    <xf numFmtId="0" fontId="0" fillId="0" borderId="0"/>
    <xf numFmtId="43" fontId="0" fillId="0" borderId="0" applyFont="0" applyFill="0" applyBorder="0" applyAlignment="0" applyProtection="0"/>
    <xf numFmtId="183" fontId="0" fillId="0" borderId="0"/>
    <xf numFmtId="0" fontId="123" fillId="0" borderId="30" applyNumberFormat="0" applyFill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42" fillId="0" borderId="0"/>
    <xf numFmtId="0" fontId="0" fillId="0" borderId="0"/>
    <xf numFmtId="0" fontId="70" fillId="53" borderId="0" applyNumberFormat="0" applyBorder="0" applyAlignment="0" applyProtection="0"/>
    <xf numFmtId="0" fontId="61" fillId="0" borderId="0">
      <alignment vertical="center"/>
    </xf>
    <xf numFmtId="49" fontId="42" fillId="0" borderId="0" applyFont="0" applyFill="0" applyBorder="0" applyAlignment="0" applyProtection="0"/>
    <xf numFmtId="206" fontId="0" fillId="0" borderId="0">
      <protection locked="0"/>
    </xf>
    <xf numFmtId="0" fontId="73" fillId="0" borderId="0"/>
    <xf numFmtId="0" fontId="97" fillId="0" borderId="23" applyNumberFormat="0" applyFill="0" applyAlignment="0" applyProtection="0">
      <alignment vertical="center"/>
    </xf>
    <xf numFmtId="181" fontId="82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118" fillId="55" borderId="29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0" borderId="0"/>
    <xf numFmtId="199" fontId="71" fillId="0" borderId="0" applyFill="0" applyBorder="0" applyProtection="0">
      <alignment horizontal="right"/>
    </xf>
    <xf numFmtId="0" fontId="0" fillId="0" borderId="0"/>
    <xf numFmtId="0" fontId="42" fillId="0" borderId="0">
      <alignment vertical="center"/>
    </xf>
    <xf numFmtId="0" fontId="62" fillId="0" borderId="0">
      <protection locked="0"/>
    </xf>
    <xf numFmtId="0" fontId="62" fillId="0" borderId="0">
      <protection locked="0"/>
    </xf>
    <xf numFmtId="39" fontId="82" fillId="0" borderId="0" applyFont="0" applyFill="0" applyBorder="0" applyAlignment="0" applyProtection="0"/>
    <xf numFmtId="0" fontId="61" fillId="19" borderId="0" applyNumberFormat="0" applyBorder="0" applyAlignment="0" applyProtection="0">
      <alignment vertical="center"/>
    </xf>
    <xf numFmtId="0" fontId="42" fillId="0" borderId="0"/>
    <xf numFmtId="0" fontId="62" fillId="0" borderId="0">
      <protection locked="0"/>
    </xf>
    <xf numFmtId="0" fontId="122" fillId="0" borderId="0"/>
    <xf numFmtId="0" fontId="67" fillId="19" borderId="0" applyNumberFormat="0" applyBorder="0" applyAlignment="0" applyProtection="0">
      <alignment vertical="center"/>
    </xf>
    <xf numFmtId="0" fontId="119" fillId="25" borderId="16">
      <protection locked="0"/>
    </xf>
    <xf numFmtId="0" fontId="73" fillId="0" borderId="0"/>
    <xf numFmtId="0" fontId="115" fillId="0" borderId="28" applyNumberFormat="0" applyFill="0" applyAlignment="0" applyProtection="0">
      <alignment vertical="center"/>
    </xf>
    <xf numFmtId="0" fontId="61" fillId="0" borderId="0">
      <alignment vertical="center"/>
    </xf>
    <xf numFmtId="206" fontId="0" fillId="0" borderId="0">
      <protection locked="0"/>
    </xf>
    <xf numFmtId="0" fontId="124" fillId="0" borderId="0"/>
    <xf numFmtId="0" fontId="0" fillId="0" borderId="0"/>
    <xf numFmtId="0" fontId="0" fillId="0" borderId="0"/>
    <xf numFmtId="0" fontId="70" fillId="56" borderId="0" applyNumberFormat="0" applyBorder="0" applyAlignment="0" applyProtection="0"/>
    <xf numFmtId="0" fontId="61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2" fillId="0" borderId="0" applyFont="0" applyFill="0" applyBorder="0" applyAlignment="0" applyProtection="0"/>
    <xf numFmtId="0" fontId="124" fillId="0" borderId="0"/>
    <xf numFmtId="49" fontId="42" fillId="0" borderId="0" applyFont="0" applyFill="0" applyBorder="0" applyAlignment="0" applyProtection="0"/>
    <xf numFmtId="49" fontId="42" fillId="0" borderId="0" applyFont="0" applyFill="0" applyBorder="0" applyAlignment="0" applyProtection="0"/>
    <xf numFmtId="206" fontId="0" fillId="0" borderId="0">
      <protection locked="0"/>
    </xf>
    <xf numFmtId="49" fontId="0" fillId="0" borderId="0" applyFont="0" applyFill="0" applyBorder="0" applyAlignment="0" applyProtection="0"/>
    <xf numFmtId="0" fontId="91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16" fillId="0" borderId="27" applyNumberFormat="0" applyFill="0" applyAlignment="0" applyProtection="0">
      <alignment vertical="center"/>
    </xf>
    <xf numFmtId="0" fontId="62" fillId="0" borderId="0"/>
    <xf numFmtId="43" fontId="0" fillId="0" borderId="0" applyFont="0" applyFill="0" applyBorder="0" applyAlignment="0" applyProtection="0"/>
    <xf numFmtId="0" fontId="73" fillId="0" borderId="0"/>
    <xf numFmtId="0" fontId="42" fillId="25" borderId="16">
      <protection locked="0"/>
    </xf>
    <xf numFmtId="0" fontId="73" fillId="0" borderId="0"/>
    <xf numFmtId="0" fontId="62" fillId="0" borderId="0"/>
    <xf numFmtId="0" fontId="0" fillId="0" borderId="0"/>
    <xf numFmtId="0" fontId="62" fillId="0" borderId="0" applyNumberFormat="0" applyFill="0" applyBorder="0" applyAlignment="0" applyProtection="0"/>
    <xf numFmtId="0" fontId="104" fillId="0" borderId="0">
      <alignment horizontal="center" vertical="center"/>
    </xf>
    <xf numFmtId="0" fontId="0" fillId="0" borderId="0"/>
    <xf numFmtId="0" fontId="61" fillId="0" borderId="0"/>
    <xf numFmtId="0" fontId="62" fillId="0" borderId="0"/>
    <xf numFmtId="0" fontId="67" fillId="50" borderId="0" applyNumberFormat="0" applyBorder="0" applyAlignment="0" applyProtection="0"/>
    <xf numFmtId="0" fontId="0" fillId="0" borderId="0"/>
    <xf numFmtId="0" fontId="62" fillId="0" borderId="0"/>
    <xf numFmtId="203" fontId="0" fillId="0" borderId="0" applyFill="0" applyBorder="0" applyAlignment="0"/>
    <xf numFmtId="0" fontId="42" fillId="0" borderId="0"/>
    <xf numFmtId="0" fontId="62" fillId="0" borderId="0"/>
    <xf numFmtId="0" fontId="70" fillId="56" borderId="0" applyNumberFormat="0" applyBorder="0" applyAlignment="0" applyProtection="0"/>
    <xf numFmtId="0" fontId="53" fillId="11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2" fillId="0" borderId="0"/>
    <xf numFmtId="0" fontId="68" fillId="18" borderId="0" applyNumberFormat="0" applyBorder="0" applyAlignment="0" applyProtection="0">
      <alignment vertical="center"/>
    </xf>
    <xf numFmtId="0" fontId="42" fillId="0" borderId="0" applyFont="0" applyFill="0" applyBorder="0" applyAlignment="0" applyProtection="0"/>
    <xf numFmtId="0" fontId="124" fillId="0" borderId="0"/>
    <xf numFmtId="0" fontId="70" fillId="57" borderId="0" applyNumberFormat="0" applyBorder="0" applyAlignment="0" applyProtection="0"/>
    <xf numFmtId="0" fontId="84" fillId="0" borderId="0">
      <alignment vertical="top"/>
    </xf>
    <xf numFmtId="0" fontId="0" fillId="0" borderId="0"/>
    <xf numFmtId="0" fontId="37" fillId="49" borderId="0" applyNumberFormat="0" applyBorder="0" applyAlignment="0" applyProtection="0">
      <alignment vertical="center"/>
    </xf>
    <xf numFmtId="0" fontId="124" fillId="0" borderId="0"/>
    <xf numFmtId="0" fontId="73" fillId="0" borderId="0"/>
    <xf numFmtId="0" fontId="62" fillId="0" borderId="0"/>
    <xf numFmtId="0" fontId="37" fillId="31" borderId="0" applyNumberFormat="0" applyBorder="0" applyAlignment="0" applyProtection="0">
      <alignment vertical="center"/>
    </xf>
    <xf numFmtId="0" fontId="62" fillId="0" borderId="0"/>
    <xf numFmtId="0" fontId="0" fillId="0" borderId="0"/>
    <xf numFmtId="0" fontId="62" fillId="0" borderId="0"/>
    <xf numFmtId="0" fontId="62" fillId="0" borderId="0"/>
    <xf numFmtId="0" fontId="117" fillId="58" borderId="0" applyNumberFormat="0" applyBorder="0" applyAlignment="0" applyProtection="0">
      <alignment vertical="center"/>
    </xf>
    <xf numFmtId="9" fontId="71" fillId="0" borderId="0" applyFont="0" applyFill="0" applyBorder="0" applyAlignment="0" applyProtection="0"/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37" fillId="11" borderId="0" applyNumberFormat="0" applyBorder="0" applyAlignment="0" applyProtection="0">
      <alignment vertical="center"/>
    </xf>
    <xf numFmtId="212" fontId="0" fillId="0" borderId="0" applyFont="0" applyFill="0" applyBorder="0" applyAlignment="0" applyProtection="0"/>
    <xf numFmtId="0" fontId="0" fillId="0" borderId="0"/>
    <xf numFmtId="0" fontId="62" fillId="0" borderId="0"/>
    <xf numFmtId="0" fontId="0" fillId="0" borderId="0"/>
    <xf numFmtId="195" fontId="0" fillId="0" borderId="0" applyFont="0" applyFill="0" applyBorder="0" applyAlignment="0" applyProtection="0"/>
    <xf numFmtId="4" fontId="120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2" fillId="60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08" fontId="71" fillId="0" borderId="0"/>
    <xf numFmtId="0" fontId="0" fillId="0" borderId="0">
      <protection locked="0"/>
    </xf>
    <xf numFmtId="0" fontId="42" fillId="0" borderId="0">
      <alignment vertical="center"/>
    </xf>
    <xf numFmtId="205" fontId="71" fillId="0" borderId="0" applyFill="0" applyBorder="0" applyProtection="0">
      <alignment horizontal="right"/>
    </xf>
    <xf numFmtId="0" fontId="105" fillId="27" borderId="0" applyNumberFormat="0" applyBorder="0" applyAlignment="0" applyProtection="0">
      <alignment vertical="center"/>
    </xf>
    <xf numFmtId="0" fontId="0" fillId="0" borderId="0">
      <protection locked="0"/>
    </xf>
    <xf numFmtId="206" fontId="0" fillId="0" borderId="0">
      <protection locked="0"/>
    </xf>
    <xf numFmtId="0" fontId="0" fillId="0" borderId="0">
      <protection locked="0"/>
    </xf>
    <xf numFmtId="0" fontId="78" fillId="59" borderId="0" applyNumberFormat="0" applyBorder="0" applyAlignment="0" applyProtection="0">
      <alignment vertical="center"/>
    </xf>
    <xf numFmtId="0" fontId="117" fillId="61" borderId="0" applyNumberFormat="0" applyBorder="0" applyAlignment="0" applyProtection="0">
      <alignment vertical="center"/>
    </xf>
    <xf numFmtId="0" fontId="0" fillId="0" borderId="0">
      <protection locked="0"/>
    </xf>
    <xf numFmtId="0" fontId="6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213" fontId="85" fillId="0" borderId="0" applyFont="0" applyFill="0" applyBorder="0" applyAlignment="0" applyProtection="0"/>
    <xf numFmtId="203" fontId="0" fillId="0" borderId="0" applyFont="0" applyFill="0" applyBorder="0" applyAlignment="0" applyProtection="0"/>
    <xf numFmtId="0" fontId="60" fillId="13" borderId="0" applyNumberFormat="0" applyBorder="0" applyAlignment="0" applyProtection="0">
      <alignment vertical="center"/>
    </xf>
    <xf numFmtId="179" fontId="62" fillId="0" borderId="0" applyFont="0" applyFill="0" applyBorder="0" applyAlignment="0" applyProtection="0"/>
    <xf numFmtId="0" fontId="0" fillId="0" borderId="0"/>
    <xf numFmtId="0" fontId="0" fillId="0" borderId="0"/>
    <xf numFmtId="0" fontId="42" fillId="0" borderId="0">
      <alignment vertical="center"/>
    </xf>
    <xf numFmtId="0" fontId="0" fillId="0" borderId="0"/>
    <xf numFmtId="0" fontId="61" fillId="23" borderId="0" applyNumberFormat="0" applyBorder="0" applyAlignment="0" applyProtection="0">
      <alignment vertical="center"/>
    </xf>
    <xf numFmtId="0" fontId="0" fillId="0" borderId="0"/>
    <xf numFmtId="0" fontId="109" fillId="63" borderId="1"/>
    <xf numFmtId="0" fontId="110" fillId="19" borderId="0" applyNumberFormat="0" applyBorder="0" applyAlignment="0" applyProtection="0">
      <alignment vertical="center"/>
    </xf>
    <xf numFmtId="0" fontId="0" fillId="0" borderId="0"/>
    <xf numFmtId="0" fontId="6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7" fillId="50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192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66" fillId="13" borderId="0" applyNumberFormat="0" applyBorder="0" applyAlignment="0" applyProtection="0">
      <alignment vertical="center"/>
    </xf>
    <xf numFmtId="0" fontId="0" fillId="0" borderId="0"/>
    <xf numFmtId="0" fontId="62" fillId="0" borderId="0"/>
    <xf numFmtId="0" fontId="0" fillId="0" borderId="0"/>
    <xf numFmtId="0" fontId="62" fillId="0" borderId="0"/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0" fillId="0" borderId="0"/>
    <xf numFmtId="177" fontId="42" fillId="65" borderId="0"/>
    <xf numFmtId="0" fontId="62" fillId="0" borderId="0"/>
    <xf numFmtId="0" fontId="74" fillId="0" borderId="0"/>
    <xf numFmtId="0" fontId="128" fillId="60" borderId="0" applyNumberFormat="0"/>
    <xf numFmtId="0" fontId="0" fillId="0" borderId="0">
      <protection locked="0"/>
    </xf>
    <xf numFmtId="0" fontId="66" fillId="13" borderId="0" applyNumberFormat="0" applyBorder="0" applyAlignment="0" applyProtection="0">
      <alignment vertical="center"/>
    </xf>
    <xf numFmtId="0" fontId="74" fillId="0" borderId="0"/>
    <xf numFmtId="0" fontId="0" fillId="0" borderId="0">
      <protection locked="0"/>
    </xf>
    <xf numFmtId="0" fontId="0" fillId="0" borderId="0"/>
    <xf numFmtId="0" fontId="61" fillId="0" borderId="0">
      <alignment vertical="center"/>
    </xf>
    <xf numFmtId="0" fontId="117" fillId="59" borderId="0" applyNumberFormat="0" applyBorder="0" applyAlignment="0" applyProtection="0">
      <alignment vertical="center"/>
    </xf>
    <xf numFmtId="0" fontId="62" fillId="0" borderId="0"/>
    <xf numFmtId="0" fontId="0" fillId="0" borderId="0">
      <protection locked="0"/>
    </xf>
    <xf numFmtId="0" fontId="73" fillId="0" borderId="0"/>
    <xf numFmtId="0" fontId="126" fillId="66" borderId="0" applyNumberFormat="0" applyBorder="0" applyAlignment="0" applyProtection="0"/>
    <xf numFmtId="0" fontId="78" fillId="23" borderId="0" applyNumberFormat="0" applyBorder="0" applyAlignment="0" applyProtection="0">
      <alignment vertical="center"/>
    </xf>
    <xf numFmtId="0" fontId="62" fillId="0" borderId="0"/>
    <xf numFmtId="0" fontId="0" fillId="0" borderId="0"/>
    <xf numFmtId="0" fontId="74" fillId="0" borderId="0"/>
    <xf numFmtId="0" fontId="0" fillId="0" borderId="0"/>
    <xf numFmtId="0" fontId="75" fillId="62" borderId="0" applyNumberFormat="0" applyBorder="0" applyAlignment="0" applyProtection="0"/>
    <xf numFmtId="0" fontId="62" fillId="0" borderId="0"/>
    <xf numFmtId="0" fontId="0" fillId="0" borderId="0"/>
    <xf numFmtId="0" fontId="0" fillId="0" borderId="0"/>
    <xf numFmtId="0" fontId="61" fillId="18" borderId="0" applyNumberFormat="0" applyBorder="0" applyAlignment="0" applyProtection="0">
      <alignment vertical="center"/>
    </xf>
    <xf numFmtId="0" fontId="0" fillId="0" borderId="0"/>
    <xf numFmtId="207" fontId="42" fillId="0" borderId="0" applyFont="0" applyFill="0" applyBorder="0" applyAlignment="0" applyProtection="0"/>
    <xf numFmtId="0" fontId="0" fillId="0" borderId="0">
      <protection locked="0"/>
    </xf>
    <xf numFmtId="0" fontId="73" fillId="0" borderId="0"/>
    <xf numFmtId="0" fontId="42" fillId="19" borderId="0" applyNumberFormat="0" applyBorder="0" applyAlignment="0" applyProtection="0">
      <alignment vertical="center"/>
    </xf>
    <xf numFmtId="211" fontId="129" fillId="0" borderId="0"/>
    <xf numFmtId="0" fontId="62" fillId="0" borderId="0"/>
    <xf numFmtId="0" fontId="84" fillId="0" borderId="0">
      <alignment vertical="top"/>
    </xf>
    <xf numFmtId="0" fontId="0" fillId="0" borderId="0"/>
    <xf numFmtId="0" fontId="74" fillId="0" borderId="0"/>
    <xf numFmtId="0" fontId="42" fillId="0" borderId="0">
      <alignment vertical="center"/>
    </xf>
    <xf numFmtId="0" fontId="75" fillId="67" borderId="0" applyNumberFormat="0" applyBorder="0" applyAlignment="0" applyProtection="0"/>
    <xf numFmtId="0" fontId="62" fillId="0" borderId="0"/>
    <xf numFmtId="0" fontId="0" fillId="0" borderId="0"/>
    <xf numFmtId="0" fontId="73" fillId="0" borderId="0"/>
    <xf numFmtId="0" fontId="62" fillId="0" borderId="0"/>
    <xf numFmtId="0" fontId="75" fillId="22" borderId="0" applyNumberFormat="0" applyBorder="0" applyAlignment="0" applyProtection="0"/>
    <xf numFmtId="0" fontId="66" fillId="13" borderId="0" applyNumberFormat="0" applyBorder="0" applyAlignment="0" applyProtection="0">
      <alignment vertical="center"/>
    </xf>
    <xf numFmtId="0" fontId="62" fillId="0" borderId="0"/>
    <xf numFmtId="0" fontId="42" fillId="0" borderId="0">
      <alignment vertical="center"/>
      <protection locked="0"/>
    </xf>
    <xf numFmtId="0" fontId="109" fillId="20" borderId="1"/>
    <xf numFmtId="0" fontId="0" fillId="0" borderId="0"/>
    <xf numFmtId="0" fontId="0" fillId="0" borderId="0"/>
    <xf numFmtId="0" fontId="0" fillId="0" borderId="0"/>
    <xf numFmtId="0" fontId="117" fillId="26" borderId="0" applyNumberFormat="0" applyBorder="0" applyAlignment="0" applyProtection="0">
      <alignment vertical="center"/>
    </xf>
    <xf numFmtId="0" fontId="0" fillId="0" borderId="0">
      <protection locked="0"/>
    </xf>
    <xf numFmtId="4" fontId="76" fillId="0" borderId="0">
      <alignment horizontal="right"/>
    </xf>
    <xf numFmtId="0" fontId="62" fillId="0" borderId="0"/>
    <xf numFmtId="0" fontId="78" fillId="68" borderId="0" applyNumberFormat="0" applyBorder="0" applyAlignment="0" applyProtection="0">
      <alignment vertical="center"/>
    </xf>
    <xf numFmtId="0" fontId="0" fillId="0" borderId="0"/>
    <xf numFmtId="0" fontId="126" fillId="64" borderId="0" applyNumberFormat="0" applyBorder="0" applyAlignment="0" applyProtection="0"/>
    <xf numFmtId="191" fontId="0" fillId="0" borderId="0" applyFont="0" applyFill="0" applyBorder="0" applyAlignment="0" applyProtection="0"/>
    <xf numFmtId="216" fontId="71" fillId="0" borderId="0" applyFill="0" applyBorder="0" applyProtection="0">
      <alignment horizontal="right"/>
    </xf>
    <xf numFmtId="199" fontId="71" fillId="0" borderId="0" applyFill="0" applyBorder="0" applyProtection="0">
      <alignment horizontal="right"/>
    </xf>
    <xf numFmtId="0" fontId="66" fillId="13" borderId="0" applyNumberFormat="0" applyBorder="0" applyAlignment="0" applyProtection="0">
      <alignment vertical="center"/>
    </xf>
    <xf numFmtId="222" fontId="127" fillId="0" borderId="0" applyFill="0" applyBorder="0" applyProtection="0">
      <alignment horizontal="center"/>
    </xf>
    <xf numFmtId="14" fontId="63" fillId="0" borderId="0">
      <alignment horizontal="center" wrapText="1"/>
      <protection locked="0"/>
    </xf>
    <xf numFmtId="0" fontId="78" fillId="61" borderId="0" applyNumberFormat="0" applyBorder="0" applyAlignment="0" applyProtection="0">
      <alignment vertical="center"/>
    </xf>
    <xf numFmtId="221" fontId="127" fillId="0" borderId="0" applyFill="0" applyBorder="0" applyProtection="0">
      <alignment horizontal="center"/>
    </xf>
    <xf numFmtId="3" fontId="85" fillId="0" borderId="0" applyFont="0" applyFill="0" applyBorder="0" applyAlignment="0" applyProtection="0"/>
    <xf numFmtId="202" fontId="71" fillId="0" borderId="0" applyFill="0" applyBorder="0" applyProtection="0">
      <alignment horizontal="right"/>
    </xf>
    <xf numFmtId="0" fontId="0" fillId="0" borderId="0"/>
    <xf numFmtId="218" fontId="125" fillId="0" borderId="0" applyFill="0" applyBorder="0" applyProtection="0">
      <alignment horizontal="right"/>
    </xf>
    <xf numFmtId="176" fontId="71" fillId="0" borderId="0" applyFill="0" applyBorder="0" applyProtection="0">
      <alignment horizontal="right"/>
    </xf>
    <xf numFmtId="0" fontId="66" fillId="13" borderId="0" applyNumberFormat="0" applyBorder="0" applyAlignment="0" applyProtection="0">
      <alignment vertical="center"/>
    </xf>
    <xf numFmtId="215" fontId="71" fillId="0" borderId="0" applyFill="0" applyBorder="0" applyProtection="0">
      <alignment horizontal="right"/>
    </xf>
    <xf numFmtId="0" fontId="42" fillId="0" borderId="0"/>
    <xf numFmtId="0" fontId="65" fillId="0" borderId="0"/>
    <xf numFmtId="0" fontId="61" fillId="11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119" fillId="25" borderId="16">
      <protection locked="0"/>
    </xf>
    <xf numFmtId="0" fontId="37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214" fontId="42" fillId="0" borderId="0" applyFont="0" applyFill="0" applyBorder="0" applyAlignment="0" applyProtection="0"/>
    <xf numFmtId="0" fontId="42" fillId="0" borderId="0">
      <alignment vertical="center"/>
    </xf>
    <xf numFmtId="0" fontId="37" fillId="18" borderId="0" applyNumberFormat="0" applyBorder="0" applyAlignment="0" applyProtection="0">
      <alignment vertical="center"/>
    </xf>
    <xf numFmtId="177" fontId="42" fillId="65" borderId="0"/>
    <xf numFmtId="0" fontId="61" fillId="18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6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198" fontId="0" fillId="0" borderId="0"/>
    <xf numFmtId="0" fontId="130" fillId="0" borderId="0" applyNumberFormat="0" applyFill="0" applyBorder="0" applyAlignment="0" applyProtection="0">
      <alignment vertical="center"/>
    </xf>
    <xf numFmtId="0" fontId="61" fillId="69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7" fillId="69" borderId="0" applyNumberFormat="0" applyBorder="0" applyAlignment="0" applyProtection="0">
      <alignment vertical="center"/>
    </xf>
    <xf numFmtId="0" fontId="42" fillId="0" borderId="0">
      <alignment vertical="center"/>
    </xf>
    <xf numFmtId="0" fontId="61" fillId="69" borderId="0" applyNumberFormat="0" applyBorder="0" applyAlignment="0" applyProtection="0">
      <alignment vertical="center"/>
    </xf>
    <xf numFmtId="0" fontId="75" fillId="62" borderId="0" applyNumberFormat="0" applyBorder="0" applyAlignment="0" applyProtection="0"/>
    <xf numFmtId="0" fontId="37" fillId="23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37" fontId="99" fillId="0" borderId="0" applyFont="0" applyFill="0" applyBorder="0" applyAlignment="0" applyProtection="0"/>
    <xf numFmtId="0" fontId="61" fillId="11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37" fillId="69" borderId="0" applyNumberFormat="0" applyBorder="0" applyAlignment="0" applyProtection="0">
      <alignment vertical="center"/>
    </xf>
    <xf numFmtId="0" fontId="61" fillId="6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61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119" fillId="25" borderId="16">
      <protection locked="0"/>
    </xf>
    <xf numFmtId="0" fontId="49" fillId="13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7" fillId="6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78" fillId="68" borderId="0" applyNumberFormat="0" applyBorder="0" applyAlignment="0" applyProtection="0">
      <alignment vertical="center"/>
    </xf>
    <xf numFmtId="41" fontId="132" fillId="0" borderId="0" applyFont="0" applyFill="0" applyBorder="0" applyAlignment="0" applyProtection="0"/>
    <xf numFmtId="0" fontId="61" fillId="0" borderId="0">
      <alignment vertical="center"/>
    </xf>
    <xf numFmtId="0" fontId="42" fillId="59" borderId="0" applyNumberFormat="0" applyBorder="0" applyAlignment="0" applyProtection="0"/>
    <xf numFmtId="0" fontId="117" fillId="23" borderId="0" applyNumberFormat="0" applyBorder="0" applyAlignment="0" applyProtection="0">
      <alignment vertical="center"/>
    </xf>
    <xf numFmtId="0" fontId="117" fillId="49" borderId="0" applyNumberFormat="0" applyBorder="0" applyAlignment="0" applyProtection="0">
      <alignment vertical="center"/>
    </xf>
    <xf numFmtId="0" fontId="105" fillId="27" borderId="0" applyNumberFormat="0" applyBorder="0" applyAlignment="0" applyProtection="0">
      <alignment vertical="center"/>
    </xf>
    <xf numFmtId="0" fontId="117" fillId="61" borderId="0" applyNumberFormat="0" applyBorder="0" applyAlignment="0" applyProtection="0">
      <alignment vertical="center"/>
    </xf>
    <xf numFmtId="0" fontId="78" fillId="61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117" fillId="59" borderId="0" applyNumberFormat="0" applyBorder="0" applyAlignment="0" applyProtection="0">
      <alignment vertical="center"/>
    </xf>
    <xf numFmtId="0" fontId="78" fillId="59" borderId="0" applyNumberFormat="0" applyBorder="0" applyAlignment="0" applyProtection="0">
      <alignment vertical="center"/>
    </xf>
    <xf numFmtId="197" fontId="99" fillId="0" borderId="0" applyFont="0" applyFill="0" applyBorder="0" applyAlignment="0" applyProtection="0"/>
    <xf numFmtId="0" fontId="78" fillId="54" borderId="0" applyNumberFormat="0" applyBorder="0" applyAlignment="0" applyProtection="0">
      <alignment vertical="center"/>
    </xf>
    <xf numFmtId="0" fontId="73" fillId="0" borderId="0">
      <protection locked="0"/>
    </xf>
    <xf numFmtId="177" fontId="42" fillId="72" borderId="0"/>
    <xf numFmtId="0" fontId="68" fillId="19" borderId="0" applyNumberFormat="0" applyBorder="0" applyAlignment="0" applyProtection="0">
      <alignment vertical="center"/>
    </xf>
    <xf numFmtId="0" fontId="75" fillId="67" borderId="0" applyNumberFormat="0" applyBorder="0" applyAlignment="0" applyProtection="0"/>
    <xf numFmtId="0" fontId="42" fillId="73" borderId="0" applyNumberFormat="0" applyBorder="0" applyAlignment="0" applyProtection="0"/>
    <xf numFmtId="0" fontId="91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70" fillId="53" borderId="0" applyNumberFormat="0" applyBorder="0" applyAlignment="0" applyProtection="0"/>
    <xf numFmtId="183" fontId="0" fillId="0" borderId="0"/>
    <xf numFmtId="0" fontId="75" fillId="75" borderId="0" applyNumberFormat="0" applyBorder="0" applyAlignment="0" applyProtection="0"/>
    <xf numFmtId="0" fontId="42" fillId="74" borderId="0" applyNumberFormat="0" applyBorder="0" applyAlignment="0" applyProtection="0"/>
    <xf numFmtId="0" fontId="70" fillId="50" borderId="0" applyNumberFormat="0" applyBorder="0" applyAlignment="0" applyProtection="0"/>
    <xf numFmtId="223" fontId="0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0" fontId="70" fillId="56" borderId="0" applyNumberFormat="0" applyBorder="0" applyAlignment="0" applyProtection="0"/>
    <xf numFmtId="0" fontId="70" fillId="21" borderId="0" applyNumberFormat="0" applyBorder="0" applyAlignment="0" applyProtection="0"/>
    <xf numFmtId="9" fontId="42" fillId="0" borderId="0" applyFont="0" applyFill="0" applyBorder="0" applyAlignment="0" applyProtection="0">
      <alignment vertical="center"/>
    </xf>
    <xf numFmtId="203" fontId="0" fillId="0" borderId="0" applyFill="0" applyBorder="0" applyAlignment="0"/>
    <xf numFmtId="0" fontId="75" fillId="70" borderId="0" applyNumberFormat="0" applyBorder="0" applyAlignment="0" applyProtection="0"/>
    <xf numFmtId="0" fontId="68" fillId="19" borderId="0" applyNumberFormat="0" applyBorder="0" applyAlignment="0" applyProtection="0">
      <alignment vertical="center"/>
    </xf>
    <xf numFmtId="0" fontId="70" fillId="56" borderId="0" applyNumberFormat="0" applyBorder="0" applyAlignment="0" applyProtection="0"/>
    <xf numFmtId="41" fontId="71" fillId="0" borderId="0" applyFont="0" applyFill="0" applyBorder="0" applyAlignment="0" applyProtection="0"/>
    <xf numFmtId="0" fontId="75" fillId="76" borderId="0" applyNumberFormat="0" applyBorder="0" applyAlignment="0" applyProtection="0"/>
    <xf numFmtId="0" fontId="91" fillId="18" borderId="0" applyNumberFormat="0" applyBorder="0" applyAlignment="0" applyProtection="0">
      <alignment vertical="center"/>
    </xf>
    <xf numFmtId="0" fontId="70" fillId="53" borderId="0" applyNumberFormat="0" applyBorder="0" applyAlignment="0" applyProtection="0"/>
    <xf numFmtId="0" fontId="70" fillId="77" borderId="0" applyNumberFormat="0" applyBorder="0" applyAlignment="0" applyProtection="0"/>
    <xf numFmtId="0" fontId="75" fillId="77" borderId="0" applyNumberFormat="0" applyBorder="0" applyAlignment="0" applyProtection="0"/>
    <xf numFmtId="0" fontId="66" fillId="13" borderId="0" applyNumberFormat="0" applyBorder="0" applyAlignment="0" applyProtection="0">
      <alignment vertical="center"/>
    </xf>
    <xf numFmtId="210" fontId="84" fillId="0" borderId="0" applyFill="0" applyBorder="0" applyAlignment="0"/>
    <xf numFmtId="219" fontId="62" fillId="0" borderId="0" applyFill="0" applyBorder="0" applyAlignment="0"/>
    <xf numFmtId="203" fontId="0" fillId="0" borderId="0" applyFill="0" applyBorder="0" applyAlignment="0"/>
    <xf numFmtId="182" fontId="0" fillId="0" borderId="0" applyFill="0" applyBorder="0" applyAlignment="0"/>
    <xf numFmtId="203" fontId="0" fillId="0" borderId="0" applyFill="0" applyBorder="0" applyAlignment="0"/>
    <xf numFmtId="9" fontId="73" fillId="0" borderId="0" applyFont="0" applyFill="0" applyBorder="0" applyAlignment="0" applyProtection="0"/>
    <xf numFmtId="9" fontId="82" fillId="0" borderId="0" applyFont="0" applyFill="0" applyBorder="0" applyAlignment="0" applyProtection="0"/>
    <xf numFmtId="25" fontId="82" fillId="0" borderId="0" applyFont="0" applyFill="0" applyBorder="0" applyAlignment="0" applyProtection="0"/>
    <xf numFmtId="0" fontId="87" fillId="20" borderId="15" applyNumberFormat="0" applyAlignment="0" applyProtection="0">
      <alignment vertical="center"/>
    </xf>
    <xf numFmtId="0" fontId="137" fillId="55" borderId="29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34" fillId="0" borderId="32" applyNumberFormat="0" applyFill="0" applyProtection="0">
      <alignment horizontal="center"/>
    </xf>
    <xf numFmtId="0" fontId="135" fillId="0" borderId="0" applyFill="0" applyBorder="0">
      <alignment horizontal="right"/>
    </xf>
    <xf numFmtId="0" fontId="66" fillId="13" borderId="0" applyNumberFormat="0" applyBorder="0" applyAlignment="0" applyProtection="0">
      <alignment vertical="center"/>
    </xf>
    <xf numFmtId="0" fontId="62" fillId="0" borderId="0" applyFill="0" applyBorder="0">
      <alignment horizontal="right"/>
    </xf>
    <xf numFmtId="0" fontId="136" fillId="0" borderId="33"/>
    <xf numFmtId="183" fontId="0" fillId="0" borderId="0"/>
    <xf numFmtId="183" fontId="0" fillId="0" borderId="0"/>
    <xf numFmtId="0" fontId="138" fillId="0" borderId="30" applyNumberFormat="0" applyFill="0" applyAlignment="0" applyProtection="0">
      <alignment vertical="center"/>
    </xf>
    <xf numFmtId="183" fontId="0" fillId="0" borderId="0"/>
    <xf numFmtId="0" fontId="0" fillId="0" borderId="0"/>
    <xf numFmtId="41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74" fillId="0" borderId="0"/>
    <xf numFmtId="201" fontId="71" fillId="0" borderId="0"/>
    <xf numFmtId="226" fontId="99" fillId="0" borderId="0" applyFont="0" applyFill="0" applyBorder="0" applyAlignment="0" applyProtection="0"/>
    <xf numFmtId="184" fontId="0" fillId="0" borderId="0" applyFill="0" applyBorder="0" applyAlignment="0"/>
    <xf numFmtId="39" fontId="99" fillId="0" borderId="0" applyFont="0" applyFill="0" applyBorder="0" applyAlignment="0" applyProtection="0"/>
    <xf numFmtId="0" fontId="66" fillId="1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37" fontId="82" fillId="0" borderId="0" applyFont="0" applyFill="0" applyBorder="0" applyAlignment="0" applyProtection="0"/>
    <xf numFmtId="0" fontId="60" fillId="13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6" fillId="13" borderId="0" applyNumberFormat="0" applyBorder="0" applyAlignment="0" applyProtection="0">
      <alignment vertical="center"/>
    </xf>
    <xf numFmtId="0" fontId="133" fillId="0" borderId="0" applyProtection="0"/>
    <xf numFmtId="225" fontId="62" fillId="0" borderId="0" applyFont="0" applyFill="0" applyBorder="0" applyAlignment="0" applyProtection="0"/>
    <xf numFmtId="184" fontId="0" fillId="0" borderId="0" applyFill="0" applyBorder="0" applyAlignment="0"/>
    <xf numFmtId="0" fontId="68" fillId="19" borderId="0" applyNumberFormat="0" applyBorder="0" applyAlignment="0" applyProtection="0">
      <alignment vertical="center"/>
    </xf>
    <xf numFmtId="229" fontId="71" fillId="0" borderId="0"/>
    <xf numFmtId="0" fontId="140" fillId="0" borderId="0" applyNumberFormat="0" applyAlignment="0">
      <alignment horizontal="left"/>
    </xf>
    <xf numFmtId="0" fontId="66" fillId="13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139" fillId="0" borderId="0" applyNumberFormat="0" applyAlignment="0"/>
    <xf numFmtId="228" fontId="99" fillId="0" borderId="0" applyFont="0" applyFill="0" applyBorder="0" applyAlignment="0" applyProtection="0"/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4" fillId="0" borderId="0" applyFill="0" applyBorder="0" applyAlignment="0"/>
    <xf numFmtId="0" fontId="122" fillId="0" borderId="0"/>
    <xf numFmtId="0" fontId="68" fillId="18" borderId="0" applyNumberFormat="0" applyBorder="0" applyAlignment="0" applyProtection="0">
      <alignment vertical="center"/>
    </xf>
    <xf numFmtId="15" fontId="85" fillId="0" borderId="0"/>
    <xf numFmtId="220" fontId="71" fillId="0" borderId="0"/>
    <xf numFmtId="182" fontId="0" fillId="0" borderId="0" applyFill="0" applyBorder="0" applyAlignment="0"/>
    <xf numFmtId="203" fontId="0" fillId="0" borderId="0" applyFill="0" applyBorder="0" applyAlignment="0"/>
    <xf numFmtId="0" fontId="49" fillId="11" borderId="0" applyNumberFormat="0" applyBorder="0" applyAlignment="0" applyProtection="0">
      <alignment vertical="center"/>
    </xf>
    <xf numFmtId="204" fontId="42" fillId="0" borderId="0" applyFont="0" applyFill="0" applyBorder="0" applyAlignment="0" applyProtection="0"/>
    <xf numFmtId="0" fontId="117" fillId="78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2" fontId="133" fillId="0" borderId="0" applyProtection="0"/>
    <xf numFmtId="188" fontId="122" fillId="0" borderId="0">
      <alignment horizontal="right"/>
    </xf>
    <xf numFmtId="43" fontId="42" fillId="0" borderId="0" applyFont="0" applyFill="0" applyBorder="0" applyAlignment="0" applyProtection="0">
      <alignment vertical="center"/>
    </xf>
    <xf numFmtId="0" fontId="0" fillId="0" borderId="0"/>
    <xf numFmtId="0" fontId="68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66" fillId="13" borderId="0" applyNumberFormat="0" applyBorder="0" applyAlignment="0" applyProtection="0">
      <alignment vertical="center"/>
    </xf>
    <xf numFmtId="43" fontId="71" fillId="0" borderId="0" applyFont="0" applyFill="0" applyBorder="0" applyAlignment="0" applyProtection="0"/>
    <xf numFmtId="0" fontId="142" fillId="0" borderId="0">
      <alignment horizontal="left"/>
    </xf>
    <xf numFmtId="0" fontId="90" fillId="0" borderId="34" applyNumberFormat="0" applyAlignment="0" applyProtection="0">
      <alignment horizontal="left" vertical="center"/>
    </xf>
    <xf numFmtId="0" fontId="143" fillId="0" borderId="0" applyProtection="0"/>
    <xf numFmtId="0" fontId="66" fillId="13" borderId="0" applyNumberFormat="0" applyBorder="0" applyAlignment="0" applyProtection="0">
      <alignment vertical="center"/>
    </xf>
    <xf numFmtId="0" fontId="90" fillId="0" borderId="0" applyProtection="0"/>
    <xf numFmtId="38" fontId="14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66" fillId="11" borderId="0" applyNumberFormat="0" applyBorder="0" applyAlignment="0" applyProtection="0">
      <alignment vertical="center"/>
    </xf>
    <xf numFmtId="10" fontId="109" fillId="71" borderId="1" applyNumberFormat="0" applyBorder="0" applyAlignment="0" applyProtection="0"/>
    <xf numFmtId="0" fontId="0" fillId="0" borderId="0"/>
    <xf numFmtId="0" fontId="78" fillId="58" borderId="0" applyNumberFormat="0" applyBorder="0" applyAlignment="0" applyProtection="0">
      <alignment vertical="center"/>
    </xf>
    <xf numFmtId="226" fontId="145" fillId="65" borderId="0"/>
    <xf numFmtId="0" fontId="42" fillId="27" borderId="15" applyNumberFormat="0" applyAlignment="0" applyProtection="0"/>
    <xf numFmtId="0" fontId="0" fillId="0" borderId="0"/>
    <xf numFmtId="0" fontId="68" fillId="18" borderId="0" applyNumberFormat="0" applyBorder="0" applyAlignment="0" applyProtection="0">
      <alignment vertical="center"/>
    </xf>
    <xf numFmtId="0" fontId="42" fillId="52" borderId="0" applyNumberFormat="0" applyFont="0" applyBorder="0" applyAlignment="0" applyProtection="0">
      <alignment horizontal="right"/>
    </xf>
    <xf numFmtId="0" fontId="61" fillId="71" borderId="35" applyNumberFormat="0" applyFont="0" applyAlignment="0" applyProtection="0">
      <alignment vertical="center"/>
    </xf>
    <xf numFmtId="38" fontId="146" fillId="0" borderId="0"/>
    <xf numFmtId="38" fontId="135" fillId="0" borderId="0"/>
    <xf numFmtId="0" fontId="68" fillId="19" borderId="0" applyNumberFormat="0" applyBorder="0" applyAlignment="0" applyProtection="0">
      <alignment vertical="center"/>
    </xf>
    <xf numFmtId="0" fontId="42" fillId="4" borderId="25" applyNumberFormat="0" applyAlignment="0" applyProtection="0"/>
    <xf numFmtId="0" fontId="68" fillId="18" borderId="0" applyNumberFormat="0" applyBorder="0" applyAlignment="0" applyProtection="0">
      <alignment vertical="center"/>
    </xf>
    <xf numFmtId="0" fontId="71" fillId="0" borderId="0" applyNumberFormat="0" applyFont="0" applyFill="0" applyBorder="0" applyProtection="0">
      <alignment horizontal="left" vertical="center"/>
    </xf>
    <xf numFmtId="0" fontId="42" fillId="0" borderId="0" applyFont="0" applyFill="0">
      <alignment horizontal="fill"/>
    </xf>
    <xf numFmtId="0" fontId="0" fillId="0" borderId="0"/>
    <xf numFmtId="0" fontId="133" fillId="0" borderId="36" applyProtection="0"/>
    <xf numFmtId="203" fontId="0" fillId="0" borderId="0" applyFill="0" applyBorder="0" applyAlignment="0"/>
    <xf numFmtId="226" fontId="147" fillId="72" borderId="0"/>
    <xf numFmtId="0" fontId="91" fillId="19" borderId="0" applyNumberFormat="0" applyBorder="0" applyAlignment="0" applyProtection="0">
      <alignment vertical="center"/>
    </xf>
    <xf numFmtId="177" fontId="42" fillId="72" borderId="0"/>
    <xf numFmtId="0" fontId="42" fillId="0" borderId="0">
      <alignment vertical="center"/>
    </xf>
    <xf numFmtId="38" fontId="85" fillId="0" borderId="0" applyFont="0" applyFill="0" applyBorder="0" applyAlignment="0" applyProtection="0"/>
    <xf numFmtId="212" fontId="0" fillId="0" borderId="0" applyFont="0" applyFill="0" applyBorder="0" applyAlignment="0" applyProtection="0"/>
    <xf numFmtId="232" fontId="85" fillId="0" borderId="0" applyFont="0" applyFill="0" applyBorder="0" applyAlignment="0" applyProtection="0"/>
    <xf numFmtId="0" fontId="71" fillId="0" borderId="0"/>
    <xf numFmtId="37" fontId="47" fillId="0" borderId="0"/>
    <xf numFmtId="0" fontId="145" fillId="0" borderId="0"/>
    <xf numFmtId="0" fontId="61" fillId="71" borderId="35" applyNumberFormat="0" applyFont="0" applyAlignment="0" applyProtection="0">
      <alignment vertical="center"/>
    </xf>
    <xf numFmtId="0" fontId="148" fillId="20" borderId="25" applyNumberFormat="0" applyAlignment="0" applyProtection="0">
      <alignment vertical="center"/>
    </xf>
    <xf numFmtId="40" fontId="149" fillId="4" borderId="0">
      <alignment horizontal="right"/>
    </xf>
    <xf numFmtId="10" fontId="71" fillId="0" borderId="0" applyFont="0" applyFill="0" applyBorder="0" applyAlignment="0" applyProtection="0"/>
    <xf numFmtId="209" fontId="0" fillId="0" borderId="0" applyFont="0" applyFill="0" applyBorder="0" applyAlignment="0" applyProtection="0"/>
    <xf numFmtId="233" fontId="0" fillId="0" borderId="0" applyFont="0" applyFill="0" applyBorder="0" applyAlignment="0" applyProtection="0"/>
    <xf numFmtId="0" fontId="150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8" fillId="18" borderId="0" applyNumberFormat="0" applyBorder="0" applyAlignment="0" applyProtection="0">
      <alignment vertical="center"/>
    </xf>
    <xf numFmtId="184" fontId="0" fillId="0" borderId="0" applyFill="0" applyBorder="0" applyAlignment="0"/>
    <xf numFmtId="0" fontId="126" fillId="79" borderId="0" applyNumberFormat="0" applyBorder="0" applyAlignment="0" applyProtection="0"/>
    <xf numFmtId="203" fontId="0" fillId="0" borderId="0" applyFill="0" applyBorder="0" applyAlignment="0"/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151" fillId="0" borderId="33">
      <alignment horizontal="center"/>
    </xf>
    <xf numFmtId="0" fontId="114" fillId="51" borderId="0" applyNumberFormat="0" applyBorder="0" applyAlignment="0" applyProtection="0"/>
    <xf numFmtId="0" fontId="85" fillId="80" borderId="0" applyNumberFormat="0" applyFont="0" applyBorder="0" applyAlignment="0" applyProtection="0"/>
    <xf numFmtId="0" fontId="42" fillId="0" borderId="0" applyNumberFormat="0" applyFill="0" applyBorder="0" applyAlignment="0" applyProtection="0">
      <alignment horizontal="left"/>
    </xf>
    <xf numFmtId="234" fontId="42" fillId="0" borderId="0" applyNumberFormat="0" applyFill="0" applyBorder="0" applyAlignment="0" applyProtection="0">
      <alignment horizontal="left"/>
    </xf>
    <xf numFmtId="0" fontId="151" fillId="0" borderId="0" applyNumberFormat="0" applyFill="0" applyBorder="0" applyAlignment="0" applyProtection="0"/>
    <xf numFmtId="0" fontId="60" fillId="13" borderId="0" applyNumberFormat="0" applyBorder="0" applyAlignment="0" applyProtection="0">
      <alignment vertical="center"/>
    </xf>
    <xf numFmtId="0" fontId="152" fillId="0" borderId="0">
      <alignment horizontal="left"/>
    </xf>
    <xf numFmtId="43" fontId="109" fillId="0" borderId="37"/>
    <xf numFmtId="0" fontId="136" fillId="0" borderId="0"/>
    <xf numFmtId="0" fontId="42" fillId="25" borderId="16">
      <protection locked="0"/>
    </xf>
    <xf numFmtId="0" fontId="145" fillId="0" borderId="0"/>
    <xf numFmtId="0" fontId="42" fillId="0" borderId="0">
      <alignment vertical="center"/>
    </xf>
    <xf numFmtId="0" fontId="119" fillId="25" borderId="16">
      <protection locked="0"/>
    </xf>
    <xf numFmtId="0" fontId="119" fillId="25" borderId="16">
      <protection locked="0"/>
    </xf>
    <xf numFmtId="0" fontId="42" fillId="25" borderId="16">
      <protection locked="0"/>
    </xf>
    <xf numFmtId="0" fontId="42" fillId="25" borderId="16">
      <protection locked="0"/>
    </xf>
    <xf numFmtId="0" fontId="42" fillId="25" borderId="16">
      <protection locked="0"/>
    </xf>
    <xf numFmtId="0" fontId="153" fillId="0" borderId="0" applyNumberFormat="0" applyFill="0" applyBorder="0" applyAlignment="0" applyProtection="0"/>
    <xf numFmtId="49" fontId="84" fillId="0" borderId="0" applyFill="0" applyBorder="0" applyAlignment="0"/>
    <xf numFmtId="194" fontId="84" fillId="0" borderId="0" applyFill="0" applyBorder="0" applyAlignment="0"/>
    <xf numFmtId="0" fontId="49" fillId="11" borderId="0" applyNumberFormat="0" applyBorder="0" applyAlignment="0" applyProtection="0">
      <alignment vertical="center"/>
    </xf>
    <xf numFmtId="235" fontId="0" fillId="0" borderId="0" applyFill="0" applyBorder="0" applyAlignment="0"/>
    <xf numFmtId="236" fontId="62" fillId="0" borderId="0" applyFont="0" applyFill="0" applyBorder="0" applyAlignment="0" applyProtection="0"/>
    <xf numFmtId="0" fontId="68" fillId="19" borderId="0" applyNumberFormat="0" applyBorder="0" applyAlignment="0" applyProtection="0">
      <alignment vertical="center"/>
    </xf>
    <xf numFmtId="237" fontId="0" fillId="0" borderId="0" applyFont="0" applyFill="0" applyBorder="0" applyAlignment="0" applyProtection="0"/>
    <xf numFmtId="0" fontId="61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0" fontId="67" fillId="50" borderId="0" applyNumberFormat="0" applyBorder="0" applyAlignment="0" applyProtection="0"/>
    <xf numFmtId="0" fontId="131" fillId="0" borderId="0" applyNumberFormat="0" applyFill="0" applyBorder="0" applyAlignment="0" applyProtection="0">
      <alignment vertical="center"/>
    </xf>
    <xf numFmtId="9" fontId="154" fillId="0" borderId="0" applyFont="0" applyFill="0" applyBorder="0" applyAlignment="0" applyProtection="0"/>
    <xf numFmtId="0" fontId="62" fillId="0" borderId="0"/>
    <xf numFmtId="0" fontId="68" fillId="19" borderId="0" applyNumberFormat="0" applyBorder="0" applyAlignment="0" applyProtection="0">
      <alignment vertical="center"/>
    </xf>
    <xf numFmtId="0" fontId="0" fillId="0" borderId="0"/>
    <xf numFmtId="191" fontId="62" fillId="0" borderId="0" applyFont="0" applyFill="0" applyBorder="0" applyAlignment="0" applyProtection="0"/>
    <xf numFmtId="41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0" fontId="42" fillId="0" borderId="0">
      <alignment vertical="center"/>
    </xf>
    <xf numFmtId="0" fontId="42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56" fillId="0" borderId="28" applyNumberFormat="0" applyFill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157" fillId="0" borderId="22" applyNumberFormat="0" applyFill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55" fillId="0" borderId="0"/>
    <xf numFmtId="0" fontId="0" fillId="0" borderId="31" applyNumberFormat="0" applyFill="0" applyProtection="0">
      <alignment horizontal="right"/>
    </xf>
    <xf numFmtId="0" fontId="115" fillId="0" borderId="28" applyNumberFormat="0" applyFill="0" applyAlignment="0" applyProtection="0">
      <alignment vertical="center"/>
    </xf>
    <xf numFmtId="0" fontId="116" fillId="0" borderId="27" applyNumberFormat="0" applyFill="0" applyAlignment="0" applyProtection="0">
      <alignment vertical="center"/>
    </xf>
    <xf numFmtId="0" fontId="42" fillId="0" borderId="0" applyFont="0" applyBorder="0" applyAlignment="0">
      <alignment vertical="center"/>
    </xf>
    <xf numFmtId="0" fontId="95" fillId="0" borderId="22" applyNumberFormat="0" applyFill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58" fillId="0" borderId="31" applyNumberFormat="0" applyFill="0" applyProtection="0">
      <alignment horizontal="center"/>
    </xf>
    <xf numFmtId="0" fontId="67" fillId="18" borderId="0" applyNumberFormat="0" applyBorder="0" applyAlignment="0" applyProtection="0">
      <alignment vertical="center"/>
    </xf>
    <xf numFmtId="4" fontId="124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0" fillId="0" borderId="0"/>
    <xf numFmtId="0" fontId="56" fillId="0" borderId="12" applyNumberFormat="0" applyFill="0" applyProtection="0">
      <alignment horizontal="center"/>
    </xf>
    <xf numFmtId="0" fontId="49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0" fillId="0" borderId="0"/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42" fillId="0" borderId="0"/>
    <xf numFmtId="0" fontId="66" fillId="13" borderId="0" applyNumberFormat="0" applyBorder="0" applyAlignment="0" applyProtection="0">
      <alignment vertical="center"/>
    </xf>
    <xf numFmtId="0" fontId="42" fillId="0" borderId="0"/>
    <xf numFmtId="0" fontId="66" fillId="13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114" fillId="51" borderId="0" applyNumberFormat="0" applyBorder="0" applyAlignment="0" applyProtection="0"/>
    <xf numFmtId="0" fontId="114" fillId="51" borderId="0" applyNumberFormat="0" applyBorder="0" applyAlignment="0" applyProtection="0"/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43" fontId="132" fillId="0" borderId="0" applyFont="0" applyFill="0" applyBorder="0" applyAlignment="0" applyProtection="0"/>
    <xf numFmtId="0" fontId="7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1" fontId="101" fillId="0" borderId="1">
      <alignment vertical="center"/>
      <protection locked="0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160" fillId="0" borderId="0"/>
    <xf numFmtId="0" fontId="60" fillId="13" borderId="0" applyNumberFormat="0" applyBorder="0" applyAlignment="0" applyProtection="0">
      <alignment vertical="center"/>
    </xf>
    <xf numFmtId="0" fontId="0" fillId="0" borderId="0"/>
    <xf numFmtId="0" fontId="60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28" fillId="0" borderId="0" applyFill="0" applyBorder="0" applyAlignment="0"/>
    <xf numFmtId="0" fontId="60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6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1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/>
    <xf numFmtId="0" fontId="102" fillId="19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0" borderId="0">
      <alignment vertical="center"/>
    </xf>
    <xf numFmtId="0" fontId="0" fillId="0" borderId="0"/>
    <xf numFmtId="0" fontId="42" fillId="0" borderId="0">
      <alignment horizontal="left" wrapText="1"/>
    </xf>
    <xf numFmtId="0" fontId="42" fillId="0" borderId="0"/>
    <xf numFmtId="0" fontId="42" fillId="0" borderId="0"/>
    <xf numFmtId="0" fontId="42" fillId="0" borderId="0">
      <alignment horizontal="left" wrapText="1"/>
    </xf>
    <xf numFmtId="0" fontId="42" fillId="0" borderId="0"/>
    <xf numFmtId="0" fontId="42" fillId="0" borderId="0"/>
    <xf numFmtId="0" fontId="42" fillId="0" borderId="0">
      <alignment horizontal="left" wrapText="1"/>
    </xf>
    <xf numFmtId="0" fontId="42" fillId="0" borderId="0"/>
    <xf numFmtId="0" fontId="0" fillId="0" borderId="0"/>
    <xf numFmtId="0" fontId="0" fillId="0" borderId="0"/>
    <xf numFmtId="0" fontId="0" fillId="0" borderId="0"/>
    <xf numFmtId="0" fontId="163" fillId="31" borderId="15" applyNumberFormat="0" applyAlignment="0" applyProtection="0">
      <alignment vertical="center"/>
    </xf>
    <xf numFmtId="0" fontId="102" fillId="18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86" fillId="31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4" fillId="0" borderId="0" applyNumberFormat="0" applyFill="0" applyBorder="0" applyAlignment="0" applyProtection="0">
      <alignment vertical="top"/>
      <protection locked="0"/>
    </xf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61" fillId="0" borderId="0">
      <alignment vertical="center"/>
    </xf>
    <xf numFmtId="0" fontId="110" fillId="19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/>
    <xf numFmtId="0" fontId="42" fillId="71" borderId="35" applyNumberFormat="0" applyFont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42" fillId="0" borderId="0"/>
    <xf numFmtId="0" fontId="0" fillId="0" borderId="0" applyNumberFormat="0" applyFont="0" applyFill="0" applyBorder="0" applyAlignment="0" applyProtection="0"/>
    <xf numFmtId="0" fontId="42" fillId="0" borderId="0">
      <alignment vertical="center"/>
    </xf>
    <xf numFmtId="0" fontId="42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42" fillId="19" borderId="0" applyNumberFormat="0" applyBorder="0" applyAlignment="0" applyProtection="0">
      <alignment vertical="center"/>
    </xf>
    <xf numFmtId="0" fontId="28" fillId="0" borderId="0" applyFill="0" applyBorder="0" applyAlignment="0"/>
    <xf numFmtId="0" fontId="68" fillId="19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71" fillId="0" borderId="0"/>
    <xf numFmtId="0" fontId="67" fillId="19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117" fillId="74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alignment vertical="top"/>
      <protection locked="0"/>
    </xf>
    <xf numFmtId="0" fontId="137" fillId="55" borderId="29" applyNumberFormat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56" fillId="0" borderId="12" applyNumberFormat="0" applyFill="0" applyProtection="0">
      <alignment horizontal="left"/>
    </xf>
    <xf numFmtId="0" fontId="166" fillId="0" borderId="2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41" fontId="70" fillId="0" borderId="0" applyFont="0" applyFill="0" applyBorder="0" applyAlignment="0" applyProtection="0">
      <alignment vertical="center"/>
    </xf>
    <xf numFmtId="0" fontId="113" fillId="0" borderId="0"/>
    <xf numFmtId="0" fontId="78" fillId="78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8" fillId="59" borderId="0" applyNumberFormat="0" applyBorder="0" applyAlignment="0" applyProtection="0">
      <alignment vertical="center"/>
    </xf>
    <xf numFmtId="0" fontId="78" fillId="74" borderId="0" applyNumberFormat="0" applyBorder="0" applyAlignment="0" applyProtection="0">
      <alignment vertical="center"/>
    </xf>
    <xf numFmtId="0" fontId="148" fillId="20" borderId="25" applyNumberFormat="0" applyAlignment="0" applyProtection="0">
      <alignment vertical="center"/>
    </xf>
    <xf numFmtId="1" fontId="0" fillId="0" borderId="12" applyFill="0" applyProtection="0">
      <alignment horizontal="center"/>
    </xf>
    <xf numFmtId="217" fontId="124" fillId="0" borderId="0" applyFont="0" applyFill="0" applyBorder="0" applyAlignment="0" applyProtection="0"/>
    <xf numFmtId="0" fontId="42" fillId="0" borderId="23" applyNumberFormat="0" applyFill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231" fontId="101" fillId="0" borderId="1">
      <alignment vertical="center"/>
      <protection locked="0"/>
    </xf>
    <xf numFmtId="0" fontId="74" fillId="0" borderId="0"/>
    <xf numFmtId="0" fontId="85" fillId="0" borderId="0"/>
    <xf numFmtId="41" fontId="0" fillId="0" borderId="0" applyFont="0" applyFill="0" applyBorder="0" applyAlignment="0" applyProtection="0"/>
    <xf numFmtId="0" fontId="0" fillId="0" borderId="1" applyNumberFormat="0"/>
    <xf numFmtId="238" fontId="132" fillId="0" borderId="0" applyFont="0" applyFill="0" applyBorder="0" applyAlignment="0" applyProtection="0"/>
    <xf numFmtId="230" fontId="132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7" fillId="0" borderId="0" xfId="0" applyFont="1" applyBorder="1" applyAlignment="1" applyProtection="1"/>
    <xf numFmtId="0" fontId="18" fillId="0" borderId="0" xfId="0" applyFont="1" applyBorder="1" applyAlignment="1" applyProtection="1"/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27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 wrapText="1"/>
    </xf>
    <xf numFmtId="239" fontId="26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 wrapText="1"/>
    </xf>
    <xf numFmtId="49" fontId="26" fillId="0" borderId="3" xfId="0" applyNumberFormat="1" applyFont="1" applyFill="1" applyBorder="1" applyAlignment="1" applyProtection="1">
      <alignment horizontal="center" vertical="center"/>
    </xf>
    <xf numFmtId="227" fontId="26" fillId="0" borderId="3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27" fontId="22" fillId="0" borderId="3" xfId="0" applyNumberFormat="1" applyFont="1" applyFill="1" applyBorder="1" applyAlignment="1" applyProtection="1">
      <alignment horizontal="right" vertical="center"/>
    </xf>
    <xf numFmtId="239" fontId="22" fillId="0" borderId="3" xfId="0" applyNumberFormat="1" applyFont="1" applyFill="1" applyBorder="1" applyAlignment="1" applyProtection="1">
      <alignment horizontal="center" vertical="center"/>
    </xf>
    <xf numFmtId="49" fontId="22" fillId="0" borderId="3" xfId="0" applyNumberFormat="1" applyFont="1" applyFill="1" applyBorder="1" applyAlignment="1" applyProtection="1">
      <alignment horizontal="left" vertical="center" wrapText="1"/>
    </xf>
    <xf numFmtId="49" fontId="22" fillId="0" borderId="3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240" fontId="22" fillId="0" borderId="1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224" fontId="26" fillId="0" borderId="1" xfId="0" applyNumberFormat="1" applyFont="1" applyFill="1" applyBorder="1" applyAlignment="1" applyProtection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224" fontId="29" fillId="0" borderId="1" xfId="0" applyNumberFormat="1" applyFont="1" applyFill="1" applyBorder="1" applyAlignment="1">
      <alignment horizontal="right" vertical="center" wrapText="1"/>
    </xf>
    <xf numFmtId="224" fontId="28" fillId="0" borderId="1" xfId="0" applyNumberFormat="1" applyFont="1" applyFill="1" applyBorder="1" applyAlignment="1">
      <alignment horizontal="righ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224" fontId="29" fillId="0" borderId="1" xfId="0" applyNumberFormat="1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right" vertical="center" wrapText="1"/>
    </xf>
    <xf numFmtId="224" fontId="28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24" fontId="22" fillId="0" borderId="1" xfId="0" applyNumberFormat="1" applyFont="1" applyFill="1" applyBorder="1" applyAlignment="1" applyProtection="1">
      <alignment horizontal="righ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right" vertical="center" wrapText="1"/>
    </xf>
    <xf numFmtId="0" fontId="28" fillId="0" borderId="1" xfId="0" applyNumberFormat="1" applyFont="1" applyFill="1" applyBorder="1" applyAlignment="1">
      <alignment horizontal="right" vertical="center" wrapText="1"/>
    </xf>
    <xf numFmtId="224" fontId="26" fillId="0" borderId="1" xfId="0" applyNumberFormat="1" applyFont="1" applyFill="1" applyBorder="1" applyAlignment="1" applyProtection="1">
      <alignment horizontal="right" vertical="center"/>
    </xf>
    <xf numFmtId="0" fontId="30" fillId="0" borderId="1" xfId="0" applyFont="1" applyFill="1" applyBorder="1" applyAlignment="1">
      <alignment vertical="center" wrapText="1" shrinkToFit="1"/>
    </xf>
    <xf numFmtId="224" fontId="30" fillId="0" borderId="1" xfId="0" applyNumberFormat="1" applyFont="1" applyFill="1" applyBorder="1" applyAlignment="1">
      <alignment vertical="center" wrapText="1" shrinkToFit="1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 wrapText="1" shrinkToFit="1"/>
    </xf>
    <xf numFmtId="49" fontId="26" fillId="0" borderId="1" xfId="0" applyNumberFormat="1" applyFont="1" applyFill="1" applyBorder="1" applyAlignment="1" applyProtection="1">
      <alignment horizontal="right" vertical="center"/>
    </xf>
    <xf numFmtId="0" fontId="30" fillId="0" borderId="1" xfId="0" applyFont="1" applyFill="1" applyBorder="1" applyAlignment="1">
      <alignment horizontal="right" vertical="center" wrapText="1" shrinkToFit="1"/>
    </xf>
    <xf numFmtId="224" fontId="31" fillId="3" borderId="1" xfId="0" applyNumberFormat="1" applyFont="1" applyFill="1" applyBorder="1" applyAlignment="1">
      <alignment horizontal="right" vertical="center" wrapText="1"/>
    </xf>
    <xf numFmtId="224" fontId="22" fillId="0" borderId="1" xfId="0" applyNumberFormat="1" applyFont="1" applyFill="1" applyBorder="1" applyAlignment="1" applyProtection="1">
      <alignment horizontal="right" vertical="center"/>
    </xf>
    <xf numFmtId="240" fontId="26" fillId="0" borderId="1" xfId="0" applyNumberFormat="1" applyFont="1" applyFill="1" applyBorder="1" applyAlignment="1" applyProtection="1">
      <alignment horizontal="right" vertical="center" wrapText="1"/>
    </xf>
    <xf numFmtId="0" fontId="32" fillId="0" borderId="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6" fillId="0" borderId="3" xfId="0" applyFont="1" applyFill="1" applyBorder="1" applyAlignment="1" applyProtection="1">
      <alignment horizontal="left" vertical="center"/>
    </xf>
    <xf numFmtId="240" fontId="26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240" fontId="22" fillId="0" borderId="3" xfId="0" applyNumberFormat="1" applyFont="1" applyFill="1" applyBorder="1" applyAlignment="1" applyProtection="1">
      <alignment horizontal="right" vertical="center" wrapText="1"/>
    </xf>
    <xf numFmtId="240" fontId="22" fillId="0" borderId="1" xfId="692" applyNumberFormat="1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right" vertical="center"/>
    </xf>
    <xf numFmtId="240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227" fontId="26" fillId="0" borderId="1" xfId="0" applyNumberFormat="1" applyFont="1" applyFill="1" applyBorder="1" applyAlignment="1" applyProtection="1">
      <alignment horizontal="right" vertical="center" wrapText="1"/>
    </xf>
    <xf numFmtId="0" fontId="29" fillId="0" borderId="1" xfId="0" applyFont="1" applyFill="1" applyBorder="1" applyAlignment="1">
      <alignment vertical="center" wrapText="1" shrinkToFit="1"/>
    </xf>
    <xf numFmtId="227" fontId="22" fillId="0" borderId="1" xfId="0" applyNumberFormat="1" applyFont="1" applyFill="1" applyBorder="1" applyAlignment="1" applyProtection="1">
      <alignment horizontal="righ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/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4" fontId="24" fillId="0" borderId="5" xfId="0" applyNumberFormat="1" applyFont="1" applyFill="1" applyBorder="1" applyAlignment="1" applyProtection="1">
      <alignment horizontal="right" vertical="center" shrinkToFit="1"/>
    </xf>
    <xf numFmtId="240" fontId="22" fillId="0" borderId="1" xfId="692" applyNumberFormat="1" applyFont="1" applyFill="1" applyBorder="1" applyAlignment="1" applyProtection="1">
      <alignment horizontal="right" vertical="center" wrapText="1"/>
    </xf>
    <xf numFmtId="240" fontId="34" fillId="0" borderId="1" xfId="0" applyNumberFormat="1" applyFont="1" applyFill="1" applyBorder="1" applyAlignment="1">
      <alignment horizontal="right" vertical="center"/>
    </xf>
    <xf numFmtId="240" fontId="22" fillId="0" borderId="1" xfId="0" applyNumberFormat="1" applyFont="1" applyFill="1" applyBorder="1" applyAlignment="1" applyProtection="1">
      <alignment horizontal="right" vertical="center"/>
    </xf>
    <xf numFmtId="0" fontId="22" fillId="0" borderId="1" xfId="692" applyFont="1" applyBorder="1" applyAlignment="1" applyProtection="1">
      <alignment vertical="center"/>
    </xf>
    <xf numFmtId="240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240" fontId="26" fillId="0" borderId="1" xfId="0" applyNumberFormat="1" applyFont="1" applyFill="1" applyBorder="1" applyAlignment="1" applyProtection="1">
      <alignment horizontal="right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0" fontId="19" fillId="0" borderId="0" xfId="692" applyFont="1" applyFill="1" applyBorder="1" applyAlignment="1" applyProtection="1"/>
    <xf numFmtId="240" fontId="22" fillId="0" borderId="1" xfId="692" applyNumberFormat="1" applyFont="1" applyFill="1" applyBorder="1" applyAlignment="1" applyProtection="1">
      <alignment horizontal="right" vertical="center"/>
    </xf>
    <xf numFmtId="240" fontId="22" fillId="0" borderId="1" xfId="692" applyNumberFormat="1" applyFont="1" applyBorder="1" applyAlignment="1" applyProtection="1">
      <alignment horizontal="right" vertical="center"/>
    </xf>
    <xf numFmtId="240" fontId="22" fillId="0" borderId="1" xfId="692" applyNumberFormat="1" applyFont="1" applyBorder="1" applyAlignment="1" applyProtection="1">
      <alignment vertical="center"/>
    </xf>
    <xf numFmtId="240" fontId="22" fillId="0" borderId="1" xfId="692" applyNumberFormat="1" applyFont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center" vertical="center"/>
    </xf>
    <xf numFmtId="227" fontId="22" fillId="0" borderId="1" xfId="692" applyNumberFormat="1" applyFont="1" applyFill="1" applyBorder="1" applyAlignment="1" applyProtection="1">
      <alignment horizontal="right" vertical="center" wrapText="1"/>
    </xf>
    <xf numFmtId="240" fontId="22" fillId="0" borderId="1" xfId="692" applyNumberFormat="1" applyFont="1" applyFill="1" applyBorder="1" applyAlignment="1" applyProtection="1"/>
    <xf numFmtId="0" fontId="35" fillId="0" borderId="0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0" fillId="0" borderId="6" xfId="21" applyFont="1" applyBorder="1" applyAlignment="1" applyProtection="1">
      <alignment vertical="center" wrapText="1"/>
    </xf>
    <xf numFmtId="0" fontId="24" fillId="0" borderId="7" xfId="0" applyFont="1" applyBorder="1" applyAlignment="1" applyProtection="1">
      <alignment vertical="center"/>
    </xf>
    <xf numFmtId="0" fontId="20" fillId="0" borderId="6" xfId="21" applyFont="1" applyBorder="1" applyAlignment="1" applyProtection="1">
      <alignment vertical="center"/>
    </xf>
    <xf numFmtId="0" fontId="20" fillId="0" borderId="5" xfId="21" applyFont="1" applyBorder="1" applyAlignment="1" applyProtection="1">
      <alignment vertical="center" wrapText="1"/>
    </xf>
    <xf numFmtId="0" fontId="24" fillId="0" borderId="8" xfId="0" applyFont="1" applyBorder="1" applyAlignment="1" applyProtection="1">
      <alignment vertical="center"/>
    </xf>
    <xf numFmtId="0" fontId="24" fillId="0" borderId="8" xfId="0" applyFont="1" applyBorder="1" applyAlignment="1" applyProtection="1"/>
    <xf numFmtId="0" fontId="20" fillId="0" borderId="9" xfId="21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20% - 强调文字颜色 3" xfId="6" builtinId="38"/>
    <cellStyle name="Heading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超链接" xfId="21" builtinId="8"/>
    <cellStyle name="Accent2 - 60%" xfId="22"/>
    <cellStyle name="差_奖励补助测算5.23新" xfId="23"/>
    <cellStyle name="日期" xfId="24"/>
    <cellStyle name="Unprotect" xfId="25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entry" xfId="32"/>
    <cellStyle name="注释" xfId="33" builtinId="10"/>
    <cellStyle name="60% - 强调文字颜色 2 3" xfId="34"/>
    <cellStyle name="常规 6" xfId="35"/>
    <cellStyle name="_ET_STYLE_NoName_00__Sheet3" xfId="36"/>
    <cellStyle name="PrePop Units (1)" xfId="37"/>
    <cellStyle name="Entered" xfId="38"/>
    <cellStyle name="60% - 强调文字颜色 2" xfId="39" builtinId="36"/>
    <cellStyle name="百分比 7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好_奖励补助测算5.23新" xfId="44"/>
    <cellStyle name="差_指标五" xfId="45"/>
    <cellStyle name="警告文本" xfId="46" builtinId="11"/>
    <cellStyle name="Currency$[0]" xfId="47"/>
    <cellStyle name="差_奖励补助测算5.22测试" xfId="48"/>
    <cellStyle name="Calc Units (0)" xfId="49"/>
    <cellStyle name="常规 5 2" xfId="50"/>
    <cellStyle name="标题" xfId="51" builtinId="15"/>
    <cellStyle name="t_HVAC Equipment (3)_2013年部门预算车辆情况统计表" xfId="52"/>
    <cellStyle name="解释性文本" xfId="53" builtinId="53"/>
    <cellStyle name="常规 2_2011年战略性业务激励费用挂价表（0301）" xfId="54"/>
    <cellStyle name="百分比 4" xfId="55"/>
    <cellStyle name="_国贸底稿zhj" xfId="56"/>
    <cellStyle name="标题 1" xfId="57" builtinId="16"/>
    <cellStyle name="百分比 5" xfId="58"/>
    <cellStyle name="0%" xfId="59"/>
    <cellStyle name="0,0_x000d__x000a_NA_x000d__x000a_" xfId="60"/>
    <cellStyle name="标题 2" xfId="61" builtinId="17"/>
    <cellStyle name="60% - 强调文字颜色 1" xfId="62" builtinId="32"/>
    <cellStyle name="桁区切り_１１月価格表" xfId="63"/>
    <cellStyle name="百分比 6" xfId="64"/>
    <cellStyle name="Accent6_2013年部门预算车辆情况统计表" xfId="65"/>
    <cellStyle name="标题 3" xfId="66" builtinId="18"/>
    <cellStyle name="60% - 强调文字颜色 4" xfId="67" builtinId="44"/>
    <cellStyle name="好_Book1_1_项目支出明细表科室第二稿(汇报郭局长修改后）" xfId="68"/>
    <cellStyle name="_ZMN-赵王宾馆底稿" xfId="69"/>
    <cellStyle name="输出" xfId="70" builtinId="21"/>
    <cellStyle name="Input" xfId="71"/>
    <cellStyle name="_ET_STYLE_NoName_00__Book1_2013年部门预算车辆情况统计表" xfId="72"/>
    <cellStyle name="计算" xfId="73" builtinId="22"/>
    <cellStyle name="?? 2" xfId="74"/>
    <cellStyle name="标Ƙ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Currency [0]" xfId="81"/>
    <cellStyle name="好_三季度－表二" xfId="82"/>
    <cellStyle name="Accent3_2013年部门预算车辆情况统计表" xfId="83"/>
    <cellStyle name="_long term loan - others 300504" xfId="84"/>
    <cellStyle name="_1123试算平衡表（模板）（马雪泉）" xfId="85"/>
    <cellStyle name="强调文字颜色 2" xfId="86" builtinId="33"/>
    <cellStyle name="差_教育厅提供义务教育及高中教师人数（2009年1月6日）" xfId="87"/>
    <cellStyle name="_2007年一季报(待披露0422)" xfId="88"/>
    <cellStyle name="链接单元格" xfId="89" builtinId="24"/>
    <cellStyle name="Enter Units (0)" xfId="90"/>
    <cellStyle name="汇总" xfId="91" builtinId="25"/>
    <cellStyle name="差_Book2" xfId="92"/>
    <cellStyle name="好" xfId="93" builtinId="26"/>
    <cellStyle name="20% - 强调文字颜色 3 3" xfId="94"/>
    <cellStyle name="Heading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Link Units (0)" xfId="100"/>
    <cellStyle name="链接单元格 3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0.0%" xfId="106"/>
    <cellStyle name="输出 2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_Part III.200406.Loan and Liabilities details.(Site Name)_Shenhua PBC package 050530" xfId="112"/>
    <cellStyle name="PSChar" xfId="113"/>
    <cellStyle name="强调文字颜色 4" xfId="114" builtinId="41"/>
    <cellStyle name="20% - 强调文字颜色 4" xfId="115" builtinId="42"/>
    <cellStyle name="?? 2 3" xfId="116"/>
    <cellStyle name="计算 3" xfId="117"/>
    <cellStyle name="_特色理财产品统计表1" xfId="118"/>
    <cellStyle name="常规 2 2_Book1" xfId="119"/>
    <cellStyle name="40% - 强调文字颜色 4" xfId="120" builtinId="43"/>
    <cellStyle name="强调文字颜色 5" xfId="121" builtinId="45"/>
    <cellStyle name="F2" xfId="122"/>
    <cellStyle name="40% - 强调文字颜色 5" xfId="123" builtinId="47"/>
    <cellStyle name="差_Book1_Book1_1" xfId="124"/>
    <cellStyle name="差_2006年全省财力计算表（中央、决算）" xfId="125"/>
    <cellStyle name="60% - 强调文字颜色 5" xfId="126" builtinId="48"/>
    <cellStyle name="强调文字颜色 6" xfId="127" builtinId="49"/>
    <cellStyle name="1" xfId="128"/>
    <cellStyle name="好_业务工作量指标" xfId="129"/>
    <cellStyle name="适中 2" xfId="130"/>
    <cellStyle name="F3" xfId="131"/>
    <cellStyle name="40% - 强调文字颜色 6" xfId="132" builtinId="51"/>
    <cellStyle name="差_Book1_Book1_2" xfId="133"/>
    <cellStyle name="だ[0]_PLDT" xfId="134"/>
    <cellStyle name="_弱电系统设备配置报价清单" xfId="135"/>
    <cellStyle name="60% - 强调文字颜色 6" xfId="136" builtinId="52"/>
    <cellStyle name="Œ…‹æØ‚è_Region Orders (2)" xfId="137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D26" sqref="D26"/>
    </sheetView>
  </sheetViews>
  <sheetFormatPr defaultColWidth="9" defaultRowHeight="12.75" customHeight="1"/>
  <cols>
    <col min="1" max="9" width="17.1428571428571" style="33" customWidth="1"/>
    <col min="10" max="10" width="9" style="33" customWidth="1"/>
  </cols>
  <sheetData>
    <row r="2" ht="14.25" customHeight="1" spans="1:10">
      <c r="A2" s="156"/>
      <c r="B2"/>
      <c r="C2"/>
      <c r="D2"/>
      <c r="E2"/>
      <c r="F2"/>
      <c r="G2"/>
      <c r="H2"/>
      <c r="I2"/>
      <c r="J2"/>
    </row>
    <row r="3" ht="18.75" customHeight="1" spans="1:10">
      <c r="A3" s="157" t="s">
        <v>0</v>
      </c>
      <c r="B3" s="157"/>
      <c r="C3" s="157"/>
      <c r="D3" s="157"/>
      <c r="E3" s="157"/>
      <c r="F3" s="157"/>
      <c r="G3" s="157"/>
      <c r="H3" s="157"/>
      <c r="I3" s="157"/>
      <c r="J3"/>
    </row>
    <row r="4" ht="24" customHeight="1" spans="1:10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/>
    </row>
    <row r="5" ht="14.25" customHeight="1" spans="1:10">
      <c r="A5" s="157"/>
      <c r="B5" s="157"/>
      <c r="C5" s="157"/>
      <c r="D5" s="157"/>
      <c r="E5" s="157"/>
      <c r="F5" s="157"/>
      <c r="G5" s="157"/>
      <c r="H5" s="157"/>
      <c r="I5" s="157"/>
      <c r="J5"/>
    </row>
    <row r="6" ht="14.25" customHeight="1" spans="1:10">
      <c r="A6" s="157"/>
      <c r="B6" s="157"/>
      <c r="C6" s="157"/>
      <c r="D6" s="157"/>
      <c r="E6" s="157"/>
      <c r="F6" s="157"/>
      <c r="G6" s="157"/>
      <c r="H6" s="157"/>
      <c r="I6" s="157"/>
      <c r="J6"/>
    </row>
    <row r="7" ht="14.25" customHeight="1" spans="1:10">
      <c r="A7" s="157"/>
      <c r="B7" s="157"/>
      <c r="C7" s="157"/>
      <c r="D7" s="157"/>
      <c r="E7" s="157"/>
      <c r="F7" s="157"/>
      <c r="G7" s="157"/>
      <c r="H7" s="157"/>
      <c r="I7" s="157"/>
      <c r="J7"/>
    </row>
    <row r="8" ht="14.25" customHeight="1" spans="1:10">
      <c r="A8" s="157"/>
      <c r="B8" s="157"/>
      <c r="C8" s="157"/>
      <c r="D8" s="157"/>
      <c r="E8" s="157"/>
      <c r="F8" s="157"/>
      <c r="G8" s="157"/>
      <c r="H8" s="157"/>
      <c r="I8" s="157"/>
      <c r="J8"/>
    </row>
    <row r="9" ht="33" customHeight="1" spans="1:10">
      <c r="A9" s="158" t="s">
        <v>2</v>
      </c>
      <c r="B9" s="158"/>
      <c r="C9" s="158"/>
      <c r="D9" s="158"/>
      <c r="E9" s="158"/>
      <c r="F9" s="158"/>
      <c r="G9" s="158"/>
      <c r="H9" s="158"/>
      <c r="I9" s="158"/>
      <c r="J9"/>
    </row>
    <row r="10" ht="14.25" customHeight="1" spans="1:10">
      <c r="A10" s="157"/>
      <c r="B10" s="157"/>
      <c r="C10" s="157"/>
      <c r="D10" s="157"/>
      <c r="E10" s="157"/>
      <c r="F10" s="157"/>
      <c r="G10" s="157"/>
      <c r="H10" s="157"/>
      <c r="I10" s="157"/>
      <c r="J10"/>
    </row>
    <row r="11" ht="14.25" customHeight="1" spans="1:10">
      <c r="A11" s="157"/>
      <c r="B11" s="157"/>
      <c r="C11" s="157"/>
      <c r="D11" s="157"/>
      <c r="E11" s="157"/>
      <c r="F11" s="157"/>
      <c r="G11" s="157"/>
      <c r="H11" s="157"/>
      <c r="I11" s="157"/>
      <c r="J11"/>
    </row>
    <row r="12" ht="14.25" customHeight="1" spans="1:10">
      <c r="A12" s="157"/>
      <c r="B12" s="157"/>
      <c r="C12" s="157"/>
      <c r="D12" s="157"/>
      <c r="E12" s="157"/>
      <c r="F12" s="157"/>
      <c r="G12" s="157"/>
      <c r="H12" s="157"/>
      <c r="I12" s="157"/>
      <c r="J12"/>
    </row>
    <row r="13" ht="14.25" customHeight="1" spans="1:10">
      <c r="A13" s="157"/>
      <c r="B13" s="157"/>
      <c r="C13" s="157"/>
      <c r="D13" s="157"/>
      <c r="E13" s="157"/>
      <c r="F13" s="157"/>
      <c r="G13" s="157"/>
      <c r="H13" s="157"/>
      <c r="I13" s="157"/>
      <c r="J13"/>
    </row>
    <row r="14" ht="14.25" customHeight="1" spans="1:10">
      <c r="A14" s="157"/>
      <c r="B14" s="157"/>
      <c r="C14" s="157"/>
      <c r="D14" s="157"/>
      <c r="E14" s="157"/>
      <c r="F14" s="157"/>
      <c r="G14" s="157"/>
      <c r="H14" s="157"/>
      <c r="I14" s="157"/>
      <c r="J14"/>
    </row>
    <row r="15" ht="14.25" customHeight="1" spans="1:10">
      <c r="A15" s="157"/>
      <c r="B15" s="157"/>
      <c r="C15" s="157"/>
      <c r="D15" s="157"/>
      <c r="E15" s="157"/>
      <c r="F15" s="157"/>
      <c r="G15" s="157"/>
      <c r="H15" s="157"/>
      <c r="I15" s="157"/>
      <c r="J15"/>
    </row>
    <row r="16" ht="14.25" customHeight="1" spans="1:10">
      <c r="A16" s="157"/>
      <c r="B16" s="157"/>
      <c r="C16" s="157"/>
      <c r="D16" s="157"/>
      <c r="E16" s="157"/>
      <c r="F16" s="157"/>
      <c r="G16" s="157"/>
      <c r="H16" s="157"/>
      <c r="I16" s="157"/>
      <c r="J16"/>
    </row>
    <row r="17" ht="14.25" customHeight="1" spans="1:10">
      <c r="A17" s="157"/>
      <c r="B17" s="157"/>
      <c r="C17" s="157"/>
      <c r="D17" s="157"/>
      <c r="E17" s="157"/>
      <c r="F17" s="157"/>
      <c r="G17" s="157"/>
      <c r="H17" s="157"/>
      <c r="I17" s="157"/>
      <c r="J17"/>
    </row>
    <row r="18" ht="14.25" customHeight="1" spans="1:10">
      <c r="A18" s="157"/>
      <c r="B18" s="157"/>
      <c r="C18" s="157"/>
      <c r="D18" s="157"/>
      <c r="E18" s="157"/>
      <c r="F18" s="157"/>
      <c r="G18" s="157"/>
      <c r="H18" s="157"/>
      <c r="I18" s="157"/>
      <c r="J18"/>
    </row>
    <row r="19" ht="14.25" customHeight="1" spans="1:10">
      <c r="A19" s="159" t="s">
        <v>3</v>
      </c>
      <c r="B19" s="157"/>
      <c r="C19" s="157"/>
      <c r="D19" s="157"/>
      <c r="E19" s="157"/>
      <c r="F19" s="157"/>
      <c r="G19" s="157"/>
      <c r="H19" s="157"/>
      <c r="I19" s="157"/>
      <c r="J19"/>
    </row>
    <row r="20" ht="14.25" customHeight="1" spans="1:10">
      <c r="A20" s="157"/>
      <c r="B20" s="157"/>
      <c r="C20" s="157"/>
      <c r="D20" s="157"/>
      <c r="E20" s="157"/>
      <c r="F20" s="157"/>
      <c r="G20" s="157"/>
      <c r="H20" s="157"/>
      <c r="I20" s="157"/>
      <c r="J20"/>
    </row>
    <row r="21" ht="14.25" customHeight="1" spans="1:10">
      <c r="A21" s="157"/>
      <c r="B21" s="157"/>
      <c r="C21" s="157"/>
      <c r="D21" s="157"/>
      <c r="E21" s="157"/>
      <c r="F21" s="157"/>
      <c r="G21" s="157"/>
      <c r="H21"/>
      <c r="I21" s="157"/>
      <c r="J21"/>
    </row>
    <row r="22" ht="14.25" customHeight="1" spans="1:10">
      <c r="A22" s="157"/>
      <c r="B22" s="157" t="s">
        <v>4</v>
      </c>
      <c r="C22"/>
      <c r="D22"/>
      <c r="E22" s="157" t="s">
        <v>5</v>
      </c>
      <c r="F22"/>
      <c r="G22" s="157" t="s">
        <v>6</v>
      </c>
      <c r="H22"/>
      <c r="I22" s="157"/>
      <c r="J22"/>
    </row>
    <row r="23" ht="15.75" customHeight="1" spans="1:10">
      <c r="A23"/>
      <c r="B23" s="16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5" sqref="E5:E6"/>
    </sheetView>
  </sheetViews>
  <sheetFormatPr defaultColWidth="9" defaultRowHeight="12.75" customHeight="1" outlineLevelRow="7" outlineLevelCol="6"/>
  <cols>
    <col min="1" max="1" width="14.2857142857143" style="33" customWidth="1"/>
    <col min="2" max="2" width="36.8571428571429" style="33" customWidth="1"/>
    <col min="3" max="3" width="20.2857142857143" style="33" customWidth="1"/>
    <col min="4" max="4" width="18.8571428571429" style="33" customWidth="1"/>
    <col min="5" max="5" width="17.2857142857143" style="33" customWidth="1"/>
    <col min="6" max="6" width="17.5714285714286" style="33" customWidth="1"/>
    <col min="7" max="7" width="17.1428571428571" style="33" customWidth="1"/>
    <col min="8" max="8" width="9.14285714285714" style="33"/>
  </cols>
  <sheetData>
    <row r="1" ht="24.75" customHeight="1" spans="1:2">
      <c r="A1" s="59"/>
      <c r="B1" s="59"/>
    </row>
    <row r="2" ht="24.75" customHeight="1" spans="1:7">
      <c r="A2" s="35" t="s">
        <v>209</v>
      </c>
      <c r="B2" s="35"/>
      <c r="C2" s="35"/>
      <c r="D2" s="35"/>
      <c r="E2" s="35"/>
      <c r="F2" s="35"/>
      <c r="G2" s="35"/>
    </row>
    <row r="3" ht="24.75" customHeight="1" spans="7:7">
      <c r="G3" s="36" t="s">
        <v>28</v>
      </c>
    </row>
    <row r="4" ht="24.75" customHeight="1" spans="1:7">
      <c r="A4" s="60" t="s">
        <v>131</v>
      </c>
      <c r="B4" s="60" t="s">
        <v>132</v>
      </c>
      <c r="C4" s="61" t="s">
        <v>210</v>
      </c>
      <c r="D4" s="61"/>
      <c r="E4" s="61"/>
      <c r="F4" s="61"/>
      <c r="G4" s="61"/>
    </row>
    <row r="5" ht="24.75" customHeight="1" spans="1:7">
      <c r="A5" s="60"/>
      <c r="B5" s="60"/>
      <c r="C5" s="61" t="s">
        <v>97</v>
      </c>
      <c r="D5" s="61" t="s">
        <v>211</v>
      </c>
      <c r="E5" s="61" t="s">
        <v>212</v>
      </c>
      <c r="F5" s="61" t="s">
        <v>213</v>
      </c>
      <c r="G5" s="62"/>
    </row>
    <row r="6" ht="24.75" customHeight="1" spans="1:7">
      <c r="A6" s="60"/>
      <c r="B6" s="60"/>
      <c r="C6" s="61"/>
      <c r="D6" s="61"/>
      <c r="E6" s="61"/>
      <c r="F6" s="61" t="s">
        <v>214</v>
      </c>
      <c r="G6" s="61" t="s">
        <v>215</v>
      </c>
    </row>
    <row r="7" ht="24.75" customHeight="1" spans="1:7">
      <c r="A7" s="60">
        <v>607007</v>
      </c>
      <c r="B7" s="60" t="s">
        <v>136</v>
      </c>
      <c r="C7" s="61"/>
      <c r="D7" s="61"/>
      <c r="E7" s="61"/>
      <c r="F7" s="61"/>
      <c r="G7" s="61"/>
    </row>
    <row r="8" ht="24.75" customHeight="1" spans="1:7">
      <c r="A8" s="63"/>
      <c r="B8" s="63"/>
      <c r="C8" s="64"/>
      <c r="D8" s="64"/>
      <c r="E8" s="64"/>
      <c r="F8" s="64"/>
      <c r="G8" s="6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abSelected="1" view="pageBreakPreview" zoomScaleNormal="100" zoomScaleSheetLayoutView="100" workbookViewId="0">
      <selection activeCell="H7" sqref="H7"/>
    </sheetView>
  </sheetViews>
  <sheetFormatPr defaultColWidth="9" defaultRowHeight="12.75" customHeight="1" outlineLevelCol="5"/>
  <cols>
    <col min="1" max="1" width="6.57142857142857" style="33" customWidth="1"/>
    <col min="2" max="2" width="13.7142857142857" style="33" customWidth="1"/>
    <col min="3" max="3" width="47" style="33" customWidth="1"/>
    <col min="4" max="4" width="25.2857142857143" style="33" customWidth="1"/>
    <col min="5" max="5" width="16.5714285714286" style="33" customWidth="1"/>
    <col min="6" max="6" width="6.85714285714286" style="33" customWidth="1"/>
  </cols>
  <sheetData>
    <row r="1" ht="18" customHeight="1" spans="1:3">
      <c r="A1" s="42"/>
      <c r="B1" s="42"/>
      <c r="C1" s="43"/>
    </row>
    <row r="2" ht="24.75" customHeight="1" spans="1:4">
      <c r="A2" s="35" t="s">
        <v>216</v>
      </c>
      <c r="B2" s="35"/>
      <c r="C2" s="35"/>
      <c r="D2" s="35"/>
    </row>
    <row r="3" ht="24.75" customHeight="1" spans="4:4">
      <c r="D3" s="36" t="s">
        <v>28</v>
      </c>
    </row>
    <row r="4" ht="24.75" customHeight="1" spans="1:4">
      <c r="A4" s="44" t="s">
        <v>217</v>
      </c>
      <c r="B4" s="45" t="s">
        <v>218</v>
      </c>
      <c r="C4" s="44" t="s">
        <v>219</v>
      </c>
      <c r="D4" s="44" t="s">
        <v>95</v>
      </c>
    </row>
    <row r="5" ht="24.75" customHeight="1" spans="1:4">
      <c r="A5" s="44" t="s">
        <v>220</v>
      </c>
      <c r="B5" s="44" t="s">
        <v>220</v>
      </c>
      <c r="C5" s="44" t="s">
        <v>220</v>
      </c>
      <c r="D5" s="44">
        <v>3</v>
      </c>
    </row>
    <row r="6" s="32" customFormat="1" ht="25.5" customHeight="1" spans="1:6">
      <c r="A6" s="46">
        <f>ROW()-6</f>
        <v>0</v>
      </c>
      <c r="B6" s="47"/>
      <c r="C6" s="48" t="s">
        <v>97</v>
      </c>
      <c r="D6" s="49">
        <f>D7</f>
        <v>438440</v>
      </c>
      <c r="E6" s="41"/>
      <c r="F6" s="41"/>
    </row>
    <row r="7" ht="25.5" customHeight="1" spans="1:4">
      <c r="A7" s="50">
        <v>1</v>
      </c>
      <c r="B7" s="51" t="s">
        <v>114</v>
      </c>
      <c r="C7" s="52" t="s">
        <v>221</v>
      </c>
      <c r="D7" s="49">
        <f>D8+D9</f>
        <v>438440</v>
      </c>
    </row>
    <row r="8" ht="25.5" customHeight="1" spans="1:4">
      <c r="A8" s="50">
        <v>2</v>
      </c>
      <c r="B8" s="53" t="s">
        <v>222</v>
      </c>
      <c r="C8" s="54" t="s">
        <v>223</v>
      </c>
      <c r="D8" s="55">
        <v>225836</v>
      </c>
    </row>
    <row r="9" ht="25.5" customHeight="1" spans="1:4">
      <c r="A9" s="50">
        <v>3</v>
      </c>
      <c r="B9" s="53" t="s">
        <v>224</v>
      </c>
      <c r="C9" s="54" t="s">
        <v>225</v>
      </c>
      <c r="D9" s="55">
        <v>212604</v>
      </c>
    </row>
    <row r="10" ht="25.5" customHeight="1" spans="1:4">
      <c r="A10" s="56"/>
      <c r="B10" s="57"/>
      <c r="C10" s="58"/>
      <c r="D10" s="55"/>
    </row>
    <row r="11" ht="25.5" customHeight="1" spans="1:4">
      <c r="A11" s="56"/>
      <c r="B11" s="57"/>
      <c r="C11" s="58"/>
      <c r="D11" s="55"/>
    </row>
    <row r="12" ht="25.5" customHeight="1" spans="1:4">
      <c r="A12" s="56"/>
      <c r="B12" s="57"/>
      <c r="C12" s="58"/>
      <c r="D12" s="55"/>
    </row>
    <row r="13" ht="25.5" customHeight="1" spans="1:4">
      <c r="A13" s="56"/>
      <c r="B13" s="57"/>
      <c r="C13" s="58"/>
      <c r="D13" s="55"/>
    </row>
    <row r="14" ht="25.5" customHeight="1" spans="1:4">
      <c r="A14" s="56"/>
      <c r="B14" s="57"/>
      <c r="C14" s="58"/>
      <c r="D14" s="55"/>
    </row>
    <row r="15" ht="25.5" customHeight="1" spans="1:4">
      <c r="A15" s="56"/>
      <c r="B15" s="57"/>
      <c r="C15" s="58"/>
      <c r="D15" s="55"/>
    </row>
    <row r="16" ht="25.5" customHeight="1" spans="1:4">
      <c r="A16" s="56"/>
      <c r="B16" s="57"/>
      <c r="C16" s="58"/>
      <c r="D16" s="55"/>
    </row>
    <row r="17" ht="25.5" customHeight="1" spans="1:4">
      <c r="A17" s="56"/>
      <c r="B17" s="57"/>
      <c r="C17" s="58"/>
      <c r="D17" s="55"/>
    </row>
    <row r="18" ht="25.5" customHeight="1" spans="1:4">
      <c r="A18" s="56"/>
      <c r="B18" s="57"/>
      <c r="C18" s="58"/>
      <c r="D18" s="55"/>
    </row>
    <row r="19" ht="25.5" customHeight="1" spans="1:4">
      <c r="A19" s="56"/>
      <c r="B19" s="57"/>
      <c r="C19" s="58"/>
      <c r="D19" s="55"/>
    </row>
    <row r="20" ht="25.5" customHeight="1" spans="1:4">
      <c r="A20" s="56"/>
      <c r="B20" s="57"/>
      <c r="C20" s="58"/>
      <c r="D20" s="55"/>
    </row>
    <row r="21" ht="25.5" customHeight="1" spans="1:4">
      <c r="A21" s="56"/>
      <c r="B21" s="57"/>
      <c r="C21" s="58"/>
      <c r="D21" s="55"/>
    </row>
    <row r="22" ht="25.5" customHeight="1" spans="1:4">
      <c r="A22" s="56"/>
      <c r="B22" s="57"/>
      <c r="C22" s="58"/>
      <c r="D22" s="55"/>
    </row>
    <row r="23" ht="25.5" customHeight="1" spans="1:4">
      <c r="A23" s="56"/>
      <c r="B23" s="57"/>
      <c r="C23" s="58"/>
      <c r="D23" s="55"/>
    </row>
    <row r="24" ht="25.5" customHeight="1" spans="1:4">
      <c r="A24" s="56"/>
      <c r="B24" s="57"/>
      <c r="C24" s="58"/>
      <c r="D24" s="55"/>
    </row>
    <row r="25" ht="25.5" customHeight="1" spans="1:4">
      <c r="A25" s="56"/>
      <c r="B25" s="57"/>
      <c r="C25" s="58"/>
      <c r="D25" s="55"/>
    </row>
    <row r="26" ht="25.5" customHeight="1" spans="1:4">
      <c r="A26" s="56"/>
      <c r="B26" s="57"/>
      <c r="C26" s="58"/>
      <c r="D26" s="55"/>
    </row>
    <row r="27" ht="25.5" customHeight="1" spans="1:4">
      <c r="A27" s="56"/>
      <c r="B27" s="57"/>
      <c r="C27" s="58"/>
      <c r="D27" s="55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showGridLines="0" showZeros="0" workbookViewId="0">
      <selection activeCell="A14" sqref="A14:B14"/>
    </sheetView>
  </sheetViews>
  <sheetFormatPr defaultColWidth="9" defaultRowHeight="12.75" customHeight="1"/>
  <cols>
    <col min="1" max="1" width="19.4285714285714" style="33" customWidth="1"/>
    <col min="2" max="2" width="47.2857142857143" style="33" customWidth="1"/>
    <col min="3" max="3" width="33.5714285714286" style="33" customWidth="1"/>
    <col min="4" max="4" width="2.85714285714286" style="33" customWidth="1"/>
    <col min="5" max="16" width="9.14285714285714" style="33"/>
  </cols>
  <sheetData>
    <row r="1" ht="15" customHeight="1" spans="1:16">
      <c r="A1" s="34"/>
      <c r="B1" s="34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5" t="s">
        <v>226</v>
      </c>
      <c r="B2" s="35"/>
      <c r="C2" s="35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6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7" t="s">
        <v>227</v>
      </c>
      <c r="B4" s="37"/>
      <c r="C4" s="38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7" t="s">
        <v>228</v>
      </c>
      <c r="B5" s="37" t="s">
        <v>229</v>
      </c>
      <c r="C5" s="38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7" t="s">
        <v>97</v>
      </c>
      <c r="B6" s="37"/>
      <c r="C6" s="38"/>
    </row>
    <row r="7" s="32" customFormat="1" ht="26.25" customHeight="1" spans="1:4">
      <c r="A7" s="39"/>
      <c r="B7" s="39"/>
      <c r="C7" s="40">
        <v>0</v>
      </c>
      <c r="D7" s="41"/>
    </row>
    <row r="8" ht="26.25" customHeight="1" spans="1:16">
      <c r="A8" s="39"/>
      <c r="B8" s="39"/>
      <c r="C8" s="4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39"/>
      <c r="B9" s="39"/>
      <c r="C9" s="4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39"/>
      <c r="B10" s="39"/>
      <c r="C10" s="40"/>
    </row>
    <row r="11" ht="26.25" customHeight="1" spans="1:3">
      <c r="A11" s="39"/>
      <c r="B11" s="39"/>
      <c r="C11" s="40"/>
    </row>
    <row r="12" ht="26.25" customHeight="1" spans="1:3">
      <c r="A12" s="39"/>
      <c r="B12" s="39"/>
      <c r="C12" s="40"/>
    </row>
    <row r="14" customHeight="1" spans="1:2">
      <c r="A14" s="30" t="s">
        <v>230</v>
      </c>
      <c r="B14" s="3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9" sqref="D19"/>
    </sheetView>
  </sheetViews>
  <sheetFormatPr defaultColWidth="9.14285714285714" defaultRowHeight="12.75" outlineLevelCol="5"/>
  <cols>
    <col min="1" max="1" width="22.5714285714286" customWidth="1"/>
    <col min="2" max="2" width="22.4285714285714" customWidth="1"/>
    <col min="3" max="4" width="22.7142857142857" customWidth="1"/>
    <col min="5" max="5" width="23" customWidth="1"/>
  </cols>
  <sheetData>
    <row r="1" ht="13.5" spans="1:6">
      <c r="A1" s="23"/>
      <c r="B1" s="23"/>
      <c r="C1" s="23"/>
      <c r="D1" s="23"/>
      <c r="E1" s="23"/>
      <c r="F1" s="7"/>
    </row>
    <row r="2" ht="24" spans="1:6">
      <c r="A2" s="24" t="s">
        <v>231</v>
      </c>
      <c r="B2" s="24"/>
      <c r="C2" s="24"/>
      <c r="D2" s="24"/>
      <c r="E2" s="24"/>
      <c r="F2" s="7"/>
    </row>
    <row r="3" ht="13.5" spans="1:6">
      <c r="A3" s="25"/>
      <c r="B3" s="25"/>
      <c r="C3" s="25"/>
      <c r="D3" s="25"/>
      <c r="E3" s="26" t="s">
        <v>28</v>
      </c>
      <c r="F3" s="7"/>
    </row>
    <row r="4" ht="13.5" spans="1:6">
      <c r="A4" s="27" t="s">
        <v>132</v>
      </c>
      <c r="B4" s="27" t="s">
        <v>97</v>
      </c>
      <c r="C4" s="27" t="s">
        <v>232</v>
      </c>
      <c r="D4" s="27" t="s">
        <v>233</v>
      </c>
      <c r="E4" s="27" t="s">
        <v>234</v>
      </c>
      <c r="F4" s="7"/>
    </row>
    <row r="5" s="22" customFormat="1" ht="17" customHeight="1" spans="1:6">
      <c r="A5" s="28" t="s">
        <v>136</v>
      </c>
      <c r="B5" s="28">
        <v>1</v>
      </c>
      <c r="C5" s="28">
        <v>2</v>
      </c>
      <c r="D5" s="28">
        <v>3</v>
      </c>
      <c r="E5" s="28">
        <v>4</v>
      </c>
      <c r="F5" s="29"/>
    </row>
    <row r="6" ht="17" customHeight="1" spans="1:6">
      <c r="A6" s="8"/>
      <c r="B6" s="8"/>
      <c r="C6" s="8"/>
      <c r="D6" s="8"/>
      <c r="E6" s="8"/>
      <c r="F6" s="7"/>
    </row>
    <row r="7" ht="17" customHeight="1" spans="1:6">
      <c r="A7" s="8"/>
      <c r="B7" s="8"/>
      <c r="C7" s="8"/>
      <c r="D7" s="8"/>
      <c r="E7" s="8"/>
      <c r="F7" s="7"/>
    </row>
    <row r="8" ht="17" customHeight="1" spans="1:6">
      <c r="A8" s="8"/>
      <c r="B8" s="8"/>
      <c r="C8" s="8"/>
      <c r="D8" s="8"/>
      <c r="E8" s="8"/>
      <c r="F8" s="7"/>
    </row>
    <row r="9" ht="13.5" spans="1:6">
      <c r="A9" s="30" t="s">
        <v>230</v>
      </c>
      <c r="B9" s="31"/>
      <c r="C9" s="7"/>
      <c r="D9" s="7"/>
      <c r="E9" s="7"/>
      <c r="F9" s="7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G7" sqref="G7"/>
    </sheetView>
  </sheetViews>
  <sheetFormatPr defaultColWidth="9.14285714285714" defaultRowHeight="12.75" outlineLevelCol="1"/>
  <cols>
    <col min="1" max="1" width="54.7142857142857" customWidth="1"/>
    <col min="2" max="2" width="40.2857142857143" customWidth="1"/>
  </cols>
  <sheetData>
    <row r="1" ht="43" customHeight="1" spans="1:2">
      <c r="A1" s="14" t="s">
        <v>235</v>
      </c>
      <c r="B1" s="14"/>
    </row>
    <row r="2" ht="33" customHeight="1" spans="1:2">
      <c r="A2" s="15" t="s">
        <v>236</v>
      </c>
      <c r="B2" s="7"/>
    </row>
    <row r="3" spans="1:2">
      <c r="A3" s="16" t="s">
        <v>31</v>
      </c>
      <c r="B3" s="17" t="s">
        <v>32</v>
      </c>
    </row>
    <row r="4" ht="21" customHeight="1" spans="1:2">
      <c r="A4" s="16"/>
      <c r="B4" s="17"/>
    </row>
    <row r="5" ht="23" customHeight="1" spans="1:2">
      <c r="A5" s="12" t="s">
        <v>220</v>
      </c>
      <c r="B5" s="17">
        <v>1</v>
      </c>
    </row>
    <row r="6" ht="23" customHeight="1" spans="1:2">
      <c r="A6" s="18" t="s">
        <v>237</v>
      </c>
      <c r="B6" s="19"/>
    </row>
    <row r="7" ht="23" customHeight="1" spans="1:2">
      <c r="A7" s="20" t="s">
        <v>238</v>
      </c>
      <c r="B7" s="19"/>
    </row>
    <row r="8" ht="23" customHeight="1" spans="1:2">
      <c r="A8" s="20"/>
      <c r="B8" s="19"/>
    </row>
    <row r="9" ht="23" customHeight="1" spans="1:2">
      <c r="A9" s="20"/>
      <c r="B9" s="19"/>
    </row>
    <row r="10" ht="23" customHeight="1" spans="1:2">
      <c r="A10" s="20"/>
      <c r="B10" s="19"/>
    </row>
    <row r="11" ht="23" customHeight="1" spans="1:2">
      <c r="A11" s="20"/>
      <c r="B11" s="19"/>
    </row>
    <row r="12" ht="23" customHeight="1" spans="1:2">
      <c r="A12" s="20"/>
      <c r="B12" s="19"/>
    </row>
    <row r="13" ht="23" customHeight="1" spans="1:2">
      <c r="A13" s="20"/>
      <c r="B13" s="19"/>
    </row>
    <row r="14" ht="23" customHeight="1" spans="1:2">
      <c r="A14" s="20"/>
      <c r="B14" s="19"/>
    </row>
    <row r="15" ht="23" customHeight="1" spans="1:2">
      <c r="A15" s="20"/>
      <c r="B15" s="19"/>
    </row>
    <row r="16" ht="24" customHeight="1" spans="1:2">
      <c r="A16" s="21" t="s">
        <v>239</v>
      </c>
      <c r="B16" s="7"/>
    </row>
    <row r="17" ht="13.5" spans="1:2">
      <c r="A17" s="7"/>
      <c r="B17" s="7"/>
    </row>
    <row r="18" ht="13.5" spans="1:2">
      <c r="A18" s="7"/>
      <c r="B18" s="7"/>
    </row>
    <row r="19" ht="13.5" spans="1:2">
      <c r="A19" s="7"/>
      <c r="B19" s="7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workbookViewId="0">
      <selection activeCell="S20" sqref="S20"/>
    </sheetView>
  </sheetViews>
  <sheetFormatPr defaultColWidth="9.14285714285714" defaultRowHeight="12.75"/>
  <cols>
    <col min="2" max="2" width="7.85714285714286" customWidth="1"/>
    <col min="3" max="3" width="8.14285714285714" customWidth="1"/>
    <col min="4" max="4" width="7.71428571428571" customWidth="1"/>
    <col min="5" max="5" width="5.14285714285714" customWidth="1"/>
    <col min="6" max="6" width="8" customWidth="1"/>
    <col min="7" max="7" width="6.85714285714286" customWidth="1"/>
    <col min="8" max="8" width="7.28571428571429" customWidth="1"/>
    <col min="9" max="9" width="8" customWidth="1"/>
    <col min="10" max="10" width="7.42857142857143" customWidth="1"/>
    <col min="11" max="11" width="7.28571428571429" customWidth="1"/>
    <col min="12" max="12" width="8" customWidth="1"/>
    <col min="13" max="13" width="7.85714285714286" customWidth="1"/>
    <col min="14" max="14" width="5.28571428571429" customWidth="1"/>
    <col min="15" max="15" width="6.42857142857143" customWidth="1"/>
    <col min="16" max="16" width="8.14285714285714" customWidth="1"/>
  </cols>
  <sheetData>
    <row r="1" ht="18.75" spans="1:16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5" spans="1:16">
      <c r="A2" s="9" t="s">
        <v>241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32" customHeight="1" spans="1:16">
      <c r="A3" s="2" t="s">
        <v>242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32" customHeight="1" spans="1:16">
      <c r="A4" s="2" t="s">
        <v>243</v>
      </c>
      <c r="B4" s="4"/>
      <c r="C4" s="4"/>
      <c r="D4" s="4"/>
      <c r="E4" s="4"/>
      <c r="F4" s="2" t="s">
        <v>244</v>
      </c>
      <c r="G4" s="2"/>
      <c r="H4" s="2"/>
      <c r="I4" s="2"/>
      <c r="J4" s="4"/>
      <c r="K4" s="4"/>
      <c r="L4" s="4"/>
      <c r="M4" s="4"/>
      <c r="N4" s="4"/>
      <c r="O4" s="4"/>
      <c r="P4" s="4"/>
    </row>
    <row r="5" ht="32" customHeight="1" spans="1:16">
      <c r="A5" s="2" t="s">
        <v>245</v>
      </c>
      <c r="B5" s="2" t="s">
        <v>246</v>
      </c>
      <c r="C5" s="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32" customHeight="1" spans="1:16">
      <c r="A6" s="2"/>
      <c r="B6" s="2" t="s">
        <v>247</v>
      </c>
      <c r="C6" s="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2" customHeight="1" spans="1:16">
      <c r="A7" s="2"/>
      <c r="B7" s="2" t="s">
        <v>248</v>
      </c>
      <c r="C7" s="2"/>
      <c r="D7" s="11" t="s">
        <v>249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2" customHeight="1" spans="1:16">
      <c r="A8" s="2"/>
      <c r="B8" s="2" t="s">
        <v>250</v>
      </c>
      <c r="C8" s="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2" customHeight="1" spans="1:16">
      <c r="A9" s="2" t="s">
        <v>251</v>
      </c>
      <c r="B9" s="2" t="s">
        <v>252</v>
      </c>
      <c r="C9" s="2"/>
      <c r="D9" s="11" t="s">
        <v>253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2" customHeight="1" spans="1:16">
      <c r="A10" s="2"/>
      <c r="B10" s="12" t="s">
        <v>254</v>
      </c>
      <c r="C10" s="1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32" customHeight="1" spans="1:16">
      <c r="A11" s="2"/>
      <c r="B11" s="12" t="s">
        <v>255</v>
      </c>
      <c r="C11" s="12"/>
      <c r="D11" s="2" t="s">
        <v>256</v>
      </c>
      <c r="E11" s="2"/>
      <c r="F11" s="2"/>
      <c r="G11" s="2"/>
      <c r="H11" s="2" t="s">
        <v>257</v>
      </c>
      <c r="I11" s="2"/>
      <c r="J11" s="2"/>
      <c r="K11" s="2"/>
      <c r="L11" s="2" t="s">
        <v>258</v>
      </c>
      <c r="M11" s="2"/>
      <c r="N11" s="2"/>
      <c r="O11" s="2"/>
      <c r="P11" s="2" t="s">
        <v>259</v>
      </c>
    </row>
    <row r="12" ht="32" customHeight="1" spans="1:16">
      <c r="A12" s="2"/>
      <c r="B12" s="13"/>
      <c r="C12" s="1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ht="32" customHeight="1" spans="1:16">
      <c r="A13" s="2" t="s">
        <v>260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32" customHeight="1" spans="1:16">
      <c r="A14" s="2" t="s">
        <v>261</v>
      </c>
      <c r="B14" s="2" t="s">
        <v>262</v>
      </c>
      <c r="C14" s="2" t="s">
        <v>263</v>
      </c>
      <c r="D14" s="2"/>
      <c r="E14" s="2"/>
      <c r="F14" s="2"/>
      <c r="G14" s="2" t="s">
        <v>264</v>
      </c>
      <c r="H14" s="2"/>
      <c r="I14" s="2"/>
      <c r="J14" s="2"/>
      <c r="K14" s="2" t="s">
        <v>265</v>
      </c>
      <c r="L14" s="2"/>
      <c r="M14" s="2"/>
      <c r="N14" s="2"/>
      <c r="O14" s="2" t="s">
        <v>266</v>
      </c>
      <c r="P14" s="2"/>
    </row>
    <row r="15" ht="32" customHeight="1" spans="1:16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ht="32" customHeight="1" spans="1:16">
      <c r="A16" s="2" t="s">
        <v>267</v>
      </c>
      <c r="B16" s="2" t="s">
        <v>268</v>
      </c>
      <c r="C16" s="2"/>
      <c r="D16" s="2"/>
      <c r="E16" s="2"/>
      <c r="F16" s="2"/>
      <c r="G16" s="2"/>
      <c r="H16" s="2"/>
      <c r="I16" s="2" t="s">
        <v>269</v>
      </c>
      <c r="J16" s="2"/>
      <c r="K16" s="2"/>
      <c r="L16" s="2"/>
      <c r="M16" s="2"/>
      <c r="N16" s="2"/>
      <c r="O16" s="2"/>
      <c r="P16" s="2"/>
    </row>
    <row r="17" ht="32" customHeight="1" spans="1:16">
      <c r="A17" s="2"/>
      <c r="B17" s="2" t="s">
        <v>270</v>
      </c>
      <c r="C17" s="2"/>
      <c r="D17" s="2"/>
      <c r="E17" s="4"/>
      <c r="F17" s="4"/>
      <c r="G17" s="4"/>
      <c r="H17" s="4"/>
      <c r="I17" s="2" t="s">
        <v>144</v>
      </c>
      <c r="J17" s="2"/>
      <c r="K17" s="2"/>
      <c r="L17" s="2"/>
      <c r="M17" s="2"/>
      <c r="N17" s="4"/>
      <c r="O17" s="4"/>
      <c r="P17" s="4"/>
    </row>
    <row r="18" ht="32" customHeight="1" spans="1:16">
      <c r="A18" s="2"/>
      <c r="B18" s="2" t="s">
        <v>271</v>
      </c>
      <c r="C18" s="2"/>
      <c r="D18" s="2"/>
      <c r="E18" s="4"/>
      <c r="F18" s="4"/>
      <c r="G18" s="4"/>
      <c r="H18" s="4"/>
      <c r="I18" s="2" t="s">
        <v>145</v>
      </c>
      <c r="J18" s="2"/>
      <c r="K18" s="2"/>
      <c r="L18" s="2"/>
      <c r="M18" s="2"/>
      <c r="N18" s="4"/>
      <c r="O18" s="4"/>
      <c r="P18" s="4"/>
    </row>
    <row r="19" ht="32" customHeight="1" spans="1:16">
      <c r="A19" s="2"/>
      <c r="B19" s="2" t="s">
        <v>272</v>
      </c>
      <c r="C19" s="2"/>
      <c r="D19" s="2"/>
      <c r="E19" s="4"/>
      <c r="F19" s="4"/>
      <c r="G19" s="4"/>
      <c r="H19" s="4"/>
      <c r="I19" s="2" t="s">
        <v>273</v>
      </c>
      <c r="J19" s="2"/>
      <c r="K19" s="2"/>
      <c r="L19" s="2"/>
      <c r="M19" s="2"/>
      <c r="N19" s="4"/>
      <c r="O19" s="4"/>
      <c r="P19" s="4"/>
    </row>
    <row r="20" ht="32" customHeight="1" spans="1:16">
      <c r="A20" s="2"/>
      <c r="B20" s="2" t="s">
        <v>274</v>
      </c>
      <c r="C20" s="2"/>
      <c r="D20" s="2"/>
      <c r="E20" s="4"/>
      <c r="F20" s="4"/>
      <c r="G20" s="4"/>
      <c r="H20" s="4"/>
      <c r="I20" s="2" t="s">
        <v>275</v>
      </c>
      <c r="J20" s="2"/>
      <c r="K20" s="2"/>
      <c r="L20" s="2"/>
      <c r="M20" s="2"/>
      <c r="N20" s="4"/>
      <c r="O20" s="4"/>
      <c r="P20" s="4"/>
    </row>
    <row r="21" ht="32" customHeight="1" spans="1:16">
      <c r="A21" s="2" t="s">
        <v>276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ht="32" customHeight="1" spans="1:16">
      <c r="A22" s="2" t="s">
        <v>277</v>
      </c>
      <c r="B22" s="2" t="s">
        <v>278</v>
      </c>
      <c r="C22" s="2"/>
      <c r="D22" s="2" t="s">
        <v>279</v>
      </c>
      <c r="E22" s="2"/>
      <c r="F22" s="2"/>
      <c r="G22" s="2"/>
      <c r="H22" s="2"/>
      <c r="I22" s="2"/>
      <c r="J22" s="2"/>
      <c r="K22" s="2"/>
      <c r="L22" s="2"/>
      <c r="M22" s="2" t="s">
        <v>280</v>
      </c>
      <c r="N22" s="2"/>
      <c r="O22" s="2"/>
      <c r="P22" s="2"/>
    </row>
    <row r="23" ht="32" customHeight="1" spans="1:1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ht="32" customHeight="1" spans="1:16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ht="32" customHeight="1" spans="1:1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8"/>
      <c r="N25" s="8"/>
      <c r="O25" s="8"/>
      <c r="P25" s="8"/>
    </row>
    <row r="26" ht="13.5" spans="1:1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ht="13.5" spans="1:1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ht="13.5" spans="1:1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ht="13.5" spans="1:1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ht="13.5" spans="1:1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ht="13.5" spans="1:1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ht="13.5" spans="1:1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ht="13.5" spans="1:1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ht="13.5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ht="13.5" spans="1:1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ht="13.5" spans="1:1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ht="13.5" spans="1:1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ht="13.5" spans="1:1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ht="13.5" spans="1:1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ht="13.5" spans="1:1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ht="13.5" spans="1:1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rintOptions horizontalCentered="1"/>
  <pageMargins left="0.196527777777778" right="0.196527777777778" top="0.60625" bottom="0.60625" header="0.5" footer="0.5"/>
  <pageSetup paperSize="9" scale="86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O7" sqref="O7"/>
    </sheetView>
  </sheetViews>
  <sheetFormatPr defaultColWidth="9.14285714285714" defaultRowHeight="12.75"/>
  <sheetData>
    <row r="1" ht="66" customHeight="1" spans="1:12">
      <c r="A1" s="1" t="s">
        <v>281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ht="28" customHeight="1" spans="1:12">
      <c r="A2" s="2" t="s">
        <v>282</v>
      </c>
      <c r="B2" s="3"/>
      <c r="C2" s="3"/>
      <c r="D2" s="3"/>
      <c r="E2" s="3"/>
      <c r="F2" s="2" t="s">
        <v>283</v>
      </c>
      <c r="G2" s="2"/>
      <c r="H2" s="4"/>
      <c r="I2" s="4"/>
      <c r="J2" s="4"/>
      <c r="K2" s="4"/>
      <c r="L2" s="7"/>
    </row>
    <row r="3" ht="28" customHeight="1" spans="1:12">
      <c r="A3" s="2" t="s">
        <v>284</v>
      </c>
      <c r="B3" s="3"/>
      <c r="C3" s="3"/>
      <c r="D3" s="3"/>
      <c r="E3" s="3"/>
      <c r="F3" s="2" t="s">
        <v>285</v>
      </c>
      <c r="G3" s="2"/>
      <c r="H3" s="4"/>
      <c r="I3" s="4"/>
      <c r="J3" s="4"/>
      <c r="K3" s="4"/>
      <c r="L3" s="7"/>
    </row>
    <row r="4" ht="28" customHeight="1" spans="1:12">
      <c r="A4" s="2" t="s">
        <v>286</v>
      </c>
      <c r="B4" s="3"/>
      <c r="C4" s="3"/>
      <c r="D4" s="3"/>
      <c r="E4" s="3"/>
      <c r="F4" s="2" t="s">
        <v>287</v>
      </c>
      <c r="G4" s="2"/>
      <c r="H4" s="4"/>
      <c r="I4" s="4"/>
      <c r="J4" s="4"/>
      <c r="K4" s="4"/>
      <c r="L4" s="7"/>
    </row>
    <row r="5" ht="28" customHeight="1" spans="1:12">
      <c r="A5" s="2" t="s">
        <v>288</v>
      </c>
      <c r="B5" s="3"/>
      <c r="C5" s="3"/>
      <c r="D5" s="3"/>
      <c r="E5" s="3"/>
      <c r="F5" s="2" t="s">
        <v>289</v>
      </c>
      <c r="G5" s="2"/>
      <c r="H5" s="4"/>
      <c r="I5" s="4"/>
      <c r="J5" s="4"/>
      <c r="K5" s="4"/>
      <c r="L5" s="7"/>
    </row>
    <row r="6" ht="28" customHeight="1" spans="1:12">
      <c r="A6" s="2" t="s">
        <v>290</v>
      </c>
      <c r="B6" s="5" t="s">
        <v>291</v>
      </c>
      <c r="C6" s="4"/>
      <c r="D6" s="4"/>
      <c r="E6" s="5" t="s">
        <v>292</v>
      </c>
      <c r="F6" s="5"/>
      <c r="G6" s="4"/>
      <c r="H6" s="4"/>
      <c r="I6" s="5" t="s">
        <v>293</v>
      </c>
      <c r="J6" s="5"/>
      <c r="K6" s="4"/>
      <c r="L6" s="7"/>
    </row>
    <row r="7" ht="28" customHeight="1" spans="1:12">
      <c r="A7" s="2" t="s">
        <v>294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ht="28" customHeight="1" spans="1:12">
      <c r="A8" s="2" t="s">
        <v>277</v>
      </c>
      <c r="B8" s="2" t="s">
        <v>278</v>
      </c>
      <c r="C8" s="2"/>
      <c r="D8" s="2" t="s">
        <v>279</v>
      </c>
      <c r="E8" s="2"/>
      <c r="F8" s="2"/>
      <c r="G8" s="2"/>
      <c r="H8" s="2"/>
      <c r="I8" s="2"/>
      <c r="J8" s="2" t="s">
        <v>295</v>
      </c>
      <c r="K8" s="2"/>
      <c r="L8" s="7"/>
    </row>
    <row r="9" ht="28" customHeight="1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7"/>
    </row>
    <row r="10" ht="28" customHeight="1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7"/>
    </row>
    <row r="11" ht="28" customHeight="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7"/>
    </row>
    <row r="12" ht="28" customHeight="1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7"/>
    </row>
    <row r="13" ht="28" customHeight="1" spans="1:12">
      <c r="A13" s="3"/>
      <c r="B13" s="3"/>
      <c r="C13" s="3"/>
      <c r="D13" s="3"/>
      <c r="E13" s="3"/>
      <c r="F13" s="3"/>
      <c r="G13" s="3"/>
      <c r="H13" s="3"/>
      <c r="I13" s="3"/>
      <c r="J13" s="8"/>
      <c r="K13" s="8"/>
      <c r="L13" s="7"/>
    </row>
    <row r="14" ht="13.5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ht="13.5" spans="1:1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ht="13.5" spans="1:1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ht="29" customHeight="1" spans="1:1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</sheetData>
  <mergeCells count="36">
    <mergeCell ref="A1:K1"/>
    <mergeCell ref="B2:E2"/>
    <mergeCell ref="F2:G2"/>
    <mergeCell ref="H2:K2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C6:D6"/>
    <mergeCell ref="E6:F6"/>
    <mergeCell ref="G6:H6"/>
    <mergeCell ref="I6:J6"/>
    <mergeCell ref="B7:K7"/>
    <mergeCell ref="B8:C8"/>
    <mergeCell ref="D8:I8"/>
    <mergeCell ref="J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</mergeCells>
  <printOptions horizontalCentered="1"/>
  <pageMargins left="0.161111111111111" right="0.161111111111111" top="1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8" sqref="B18"/>
    </sheetView>
  </sheetViews>
  <sheetFormatPr defaultColWidth="9" defaultRowHeight="12.75" customHeight="1" outlineLevelCol="3"/>
  <cols>
    <col min="1" max="1" width="9.14285714285714" style="33"/>
    <col min="2" max="2" width="65.2857142857143" style="33" customWidth="1"/>
    <col min="3" max="3" width="45.7142857142857" style="33" customWidth="1"/>
    <col min="4" max="4" width="9.14285714285714" style="33"/>
  </cols>
  <sheetData>
    <row r="1" ht="24.75" customHeight="1" spans="1:4">
      <c r="A1"/>
      <c r="B1"/>
      <c r="C1"/>
      <c r="D1"/>
    </row>
    <row r="2" ht="24.75" customHeight="1" spans="1:4">
      <c r="A2"/>
      <c r="B2" s="35" t="s">
        <v>8</v>
      </c>
      <c r="C2" s="35"/>
      <c r="D2"/>
    </row>
    <row r="3" ht="24.75" customHeight="1" spans="1:4">
      <c r="A3"/>
      <c r="B3" s="146"/>
      <c r="C3"/>
      <c r="D3"/>
    </row>
    <row r="4" ht="24.75" customHeight="1" spans="1:4">
      <c r="A4"/>
      <c r="B4" s="147" t="s">
        <v>9</v>
      </c>
      <c r="C4" s="148" t="s">
        <v>10</v>
      </c>
      <c r="D4"/>
    </row>
    <row r="5" ht="24.75" customHeight="1" spans="1:4">
      <c r="A5"/>
      <c r="B5" s="149" t="s">
        <v>11</v>
      </c>
      <c r="C5" s="150"/>
      <c r="D5"/>
    </row>
    <row r="6" ht="24.75" customHeight="1" spans="1:4">
      <c r="A6"/>
      <c r="B6" s="149" t="s">
        <v>12</v>
      </c>
      <c r="C6" s="150" t="s">
        <v>13</v>
      </c>
      <c r="D6"/>
    </row>
    <row r="7" ht="24.75" customHeight="1" spans="1:4">
      <c r="A7"/>
      <c r="B7" s="149" t="s">
        <v>14</v>
      </c>
      <c r="C7" s="150" t="s">
        <v>15</v>
      </c>
      <c r="D7"/>
    </row>
    <row r="8" ht="24.75" customHeight="1" spans="1:4">
      <c r="A8"/>
      <c r="B8" s="149" t="s">
        <v>16</v>
      </c>
      <c r="C8" s="150"/>
      <c r="D8"/>
    </row>
    <row r="9" ht="24.75" customHeight="1" spans="1:4">
      <c r="A9"/>
      <c r="B9" s="149" t="s">
        <v>17</v>
      </c>
      <c r="C9" s="150" t="s">
        <v>18</v>
      </c>
      <c r="D9"/>
    </row>
    <row r="10" ht="24.75" customHeight="1" spans="1:4">
      <c r="A10"/>
      <c r="B10" s="149" t="s">
        <v>19</v>
      </c>
      <c r="C10" s="150" t="s">
        <v>20</v>
      </c>
      <c r="D10"/>
    </row>
    <row r="11" ht="24.75" customHeight="1" spans="1:4">
      <c r="A11"/>
      <c r="B11" s="151" t="s">
        <v>21</v>
      </c>
      <c r="C11" s="150" t="s">
        <v>22</v>
      </c>
      <c r="D11"/>
    </row>
    <row r="12" ht="24.75" customHeight="1" spans="1:4">
      <c r="A12"/>
      <c r="B12" s="152" t="s">
        <v>23</v>
      </c>
      <c r="C12" s="153" t="s">
        <v>24</v>
      </c>
      <c r="D12"/>
    </row>
    <row r="13" ht="24.75" customHeight="1" spans="1:4">
      <c r="A13"/>
      <c r="B13" s="152" t="s">
        <v>25</v>
      </c>
      <c r="C13" s="154"/>
      <c r="D13"/>
    </row>
    <row r="14" ht="24.75" customHeight="1" spans="1:4">
      <c r="A14"/>
      <c r="B14" s="155" t="s">
        <v>26</v>
      </c>
      <c r="C14" s="15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7" workbookViewId="0">
      <selection activeCell="D25" sqref="D25"/>
    </sheetView>
  </sheetViews>
  <sheetFormatPr defaultColWidth="9" defaultRowHeight="12.75" customHeight="1" outlineLevelCol="4"/>
  <cols>
    <col min="1" max="1" width="34.8571428571429" style="129" customWidth="1"/>
    <col min="2" max="2" width="27.2857142857143" style="129" customWidth="1"/>
    <col min="3" max="3" width="34.5714285714286" style="129" customWidth="1"/>
    <col min="4" max="4" width="27.4285714285714" style="129" customWidth="1"/>
    <col min="5" max="5" width="31.2857142857143" style="129" customWidth="1"/>
    <col min="6" max="16384" width="9.14285714285714" style="130"/>
  </cols>
  <sheetData>
    <row r="1" ht="24.75" customHeight="1" spans="1:1">
      <c r="A1" s="131"/>
    </row>
    <row r="2" ht="24.75" customHeight="1" spans="1:4">
      <c r="A2" s="132" t="s">
        <v>27</v>
      </c>
      <c r="B2" s="132"/>
      <c r="C2" s="132"/>
      <c r="D2" s="132"/>
    </row>
    <row r="3" ht="24.75" customHeight="1" spans="1:4">
      <c r="A3" s="133"/>
      <c r="B3" s="134"/>
      <c r="C3" s="134"/>
      <c r="D3" s="135" t="s">
        <v>28</v>
      </c>
    </row>
    <row r="4" ht="24.75" customHeight="1" spans="1:4">
      <c r="A4" s="136" t="s">
        <v>29</v>
      </c>
      <c r="B4" s="136"/>
      <c r="C4" s="136" t="s">
        <v>30</v>
      </c>
      <c r="D4" s="136"/>
    </row>
    <row r="5" ht="24.75" customHeight="1" spans="1:4">
      <c r="A5" s="136" t="s">
        <v>31</v>
      </c>
      <c r="B5" s="136" t="s">
        <v>32</v>
      </c>
      <c r="C5" s="136" t="s">
        <v>31</v>
      </c>
      <c r="D5" s="136" t="s">
        <v>32</v>
      </c>
    </row>
    <row r="6" s="128" customFormat="1" ht="22" customHeight="1" spans="1:5">
      <c r="A6" s="119" t="s">
        <v>33</v>
      </c>
      <c r="B6" s="120">
        <v>11757228</v>
      </c>
      <c r="C6" s="104" t="s">
        <v>34</v>
      </c>
      <c r="D6" s="121"/>
      <c r="E6" s="137"/>
    </row>
    <row r="7" s="128" customFormat="1" ht="22" customHeight="1" spans="1:5">
      <c r="A7" s="119" t="s">
        <v>35</v>
      </c>
      <c r="B7" s="120"/>
      <c r="C7" s="104" t="s">
        <v>36</v>
      </c>
      <c r="D7" s="121"/>
      <c r="E7" s="137"/>
    </row>
    <row r="8" s="128" customFormat="1" ht="22" customHeight="1" spans="1:5">
      <c r="A8" s="119" t="s">
        <v>37</v>
      </c>
      <c r="B8" s="120"/>
      <c r="C8" s="104" t="s">
        <v>38</v>
      </c>
      <c r="D8" s="121"/>
      <c r="E8" s="137"/>
    </row>
    <row r="9" s="128" customFormat="1" ht="22" customHeight="1" spans="1:5">
      <c r="A9" s="119" t="s">
        <v>39</v>
      </c>
      <c r="B9" s="121">
        <f>B10+B11</f>
        <v>0</v>
      </c>
      <c r="C9" s="104" t="s">
        <v>40</v>
      </c>
      <c r="D9" s="121"/>
      <c r="E9" s="137"/>
    </row>
    <row r="10" s="128" customFormat="1" ht="22" customHeight="1" spans="1:5">
      <c r="A10" s="119" t="s">
        <v>41</v>
      </c>
      <c r="B10" s="121"/>
      <c r="C10" s="104" t="s">
        <v>42</v>
      </c>
      <c r="D10" s="121"/>
      <c r="E10" s="137"/>
    </row>
    <row r="11" s="128" customFormat="1" ht="22" customHeight="1" spans="1:5">
      <c r="A11" s="119" t="s">
        <v>43</v>
      </c>
      <c r="B11" s="121"/>
      <c r="C11" s="104" t="s">
        <v>44</v>
      </c>
      <c r="D11" s="121"/>
      <c r="E11" s="137"/>
    </row>
    <row r="12" s="128" customFormat="1" ht="22" customHeight="1" spans="1:5">
      <c r="A12" s="119" t="s">
        <v>45</v>
      </c>
      <c r="B12" s="120">
        <v>56000000</v>
      </c>
      <c r="C12" s="104" t="s">
        <v>46</v>
      </c>
      <c r="D12" s="121"/>
      <c r="E12" s="137"/>
    </row>
    <row r="13" s="128" customFormat="1" ht="22" customHeight="1" spans="1:5">
      <c r="A13" s="119" t="s">
        <v>47</v>
      </c>
      <c r="B13" s="121">
        <v>0</v>
      </c>
      <c r="C13" s="104" t="s">
        <v>48</v>
      </c>
      <c r="D13" s="121"/>
      <c r="E13" s="137"/>
    </row>
    <row r="14" s="128" customFormat="1" ht="22" customHeight="1" spans="1:5">
      <c r="A14" s="119" t="s">
        <v>49</v>
      </c>
      <c r="B14" s="121">
        <v>0</v>
      </c>
      <c r="C14" s="104" t="s">
        <v>50</v>
      </c>
      <c r="D14" s="121"/>
      <c r="E14" s="137"/>
    </row>
    <row r="15" s="128" customFormat="1" ht="22" customHeight="1" spans="1:5">
      <c r="A15" s="119" t="s">
        <v>51</v>
      </c>
      <c r="B15" s="138">
        <v>0</v>
      </c>
      <c r="C15" s="104" t="s">
        <v>52</v>
      </c>
      <c r="D15" s="121">
        <f>B46</f>
        <v>67757228</v>
      </c>
      <c r="E15" s="137"/>
    </row>
    <row r="16" s="128" customFormat="1" ht="22" customHeight="1" spans="1:5">
      <c r="A16" s="119" t="s">
        <v>53</v>
      </c>
      <c r="B16" s="138">
        <v>0</v>
      </c>
      <c r="C16" s="104" t="s">
        <v>54</v>
      </c>
      <c r="D16" s="121"/>
      <c r="E16" s="137"/>
    </row>
    <row r="17" s="128" customFormat="1" ht="22" customHeight="1" spans="1:5">
      <c r="A17" s="119" t="s">
        <v>55</v>
      </c>
      <c r="B17" s="138">
        <v>0</v>
      </c>
      <c r="C17" s="104" t="s">
        <v>56</v>
      </c>
      <c r="D17" s="121"/>
      <c r="E17" s="137"/>
    </row>
    <row r="18" s="128" customFormat="1" ht="22" customHeight="1" spans="1:5">
      <c r="A18" s="119" t="s">
        <v>57</v>
      </c>
      <c r="B18" s="138">
        <v>0</v>
      </c>
      <c r="C18" s="104" t="s">
        <v>58</v>
      </c>
      <c r="D18" s="121"/>
      <c r="E18" s="137"/>
    </row>
    <row r="19" s="128" customFormat="1" ht="22" customHeight="1" spans="1:5">
      <c r="A19" s="119" t="s">
        <v>59</v>
      </c>
      <c r="B19" s="138">
        <v>0</v>
      </c>
      <c r="C19" s="104" t="s">
        <v>60</v>
      </c>
      <c r="D19" s="121"/>
      <c r="E19" s="137"/>
    </row>
    <row r="20" s="128" customFormat="1" ht="22" customHeight="1" spans="1:5">
      <c r="A20" s="119"/>
      <c r="B20" s="138"/>
      <c r="C20" s="104" t="s">
        <v>61</v>
      </c>
      <c r="D20" s="121"/>
      <c r="E20" s="137"/>
    </row>
    <row r="21" s="128" customFormat="1" ht="22" customHeight="1" spans="1:5">
      <c r="A21" s="119"/>
      <c r="B21" s="138"/>
      <c r="C21" s="104" t="s">
        <v>62</v>
      </c>
      <c r="D21" s="121"/>
      <c r="E21" s="137"/>
    </row>
    <row r="22" s="128" customFormat="1" ht="22" customHeight="1" spans="1:5">
      <c r="A22" s="119"/>
      <c r="B22" s="138"/>
      <c r="C22" s="104" t="s">
        <v>63</v>
      </c>
      <c r="D22" s="121"/>
      <c r="E22" s="137"/>
    </row>
    <row r="23" s="128" customFormat="1" ht="22" customHeight="1" spans="1:5">
      <c r="A23" s="119"/>
      <c r="B23" s="138"/>
      <c r="C23" s="104" t="s">
        <v>64</v>
      </c>
      <c r="D23" s="121"/>
      <c r="E23" s="137"/>
    </row>
    <row r="24" s="128" customFormat="1" ht="22" customHeight="1" spans="1:5">
      <c r="A24" s="119"/>
      <c r="B24" s="138"/>
      <c r="C24" s="104" t="s">
        <v>65</v>
      </c>
      <c r="D24" s="121"/>
      <c r="E24" s="137"/>
    </row>
    <row r="25" s="128" customFormat="1" ht="22" customHeight="1" spans="1:5">
      <c r="A25" s="119"/>
      <c r="B25" s="138"/>
      <c r="C25" s="104" t="s">
        <v>66</v>
      </c>
      <c r="D25" s="121"/>
      <c r="E25" s="137"/>
    </row>
    <row r="26" s="128" customFormat="1" ht="22" customHeight="1" spans="1:5">
      <c r="A26" s="119"/>
      <c r="B26" s="138"/>
      <c r="C26" s="104" t="s">
        <v>67</v>
      </c>
      <c r="D26" s="121">
        <v>0</v>
      </c>
      <c r="E26" s="137"/>
    </row>
    <row r="27" s="128" customFormat="1" ht="22" customHeight="1" spans="1:5">
      <c r="A27" s="119"/>
      <c r="B27" s="138"/>
      <c r="C27" s="104" t="s">
        <v>68</v>
      </c>
      <c r="D27" s="121">
        <v>0</v>
      </c>
      <c r="E27" s="137"/>
    </row>
    <row r="28" s="128" customFormat="1" ht="22" customHeight="1" spans="1:5">
      <c r="A28" s="119"/>
      <c r="B28" s="138"/>
      <c r="C28" s="104" t="s">
        <v>69</v>
      </c>
      <c r="D28" s="121">
        <v>0</v>
      </c>
      <c r="E28" s="137"/>
    </row>
    <row r="29" s="128" customFormat="1" ht="22" customHeight="1" spans="1:5">
      <c r="A29" s="119"/>
      <c r="B29" s="138"/>
      <c r="C29" s="104" t="s">
        <v>70</v>
      </c>
      <c r="D29" s="121">
        <v>0</v>
      </c>
      <c r="E29" s="137"/>
    </row>
    <row r="30" s="128" customFormat="1" ht="22" customHeight="1" spans="1:5">
      <c r="A30" s="119"/>
      <c r="B30" s="138"/>
      <c r="C30" s="104" t="s">
        <v>71</v>
      </c>
      <c r="D30" s="121">
        <v>0</v>
      </c>
      <c r="E30" s="137"/>
    </row>
    <row r="31" s="128" customFormat="1" ht="22" customHeight="1" spans="1:5">
      <c r="A31" s="119"/>
      <c r="B31" s="138"/>
      <c r="C31" s="104" t="s">
        <v>72</v>
      </c>
      <c r="D31" s="121">
        <v>0</v>
      </c>
      <c r="E31" s="137"/>
    </row>
    <row r="32" s="128" customFormat="1" ht="22" customHeight="1" spans="1:5">
      <c r="A32" s="119"/>
      <c r="B32" s="138"/>
      <c r="C32" s="104" t="s">
        <v>73</v>
      </c>
      <c r="D32" s="121">
        <v>0</v>
      </c>
      <c r="E32" s="137"/>
    </row>
    <row r="33" s="128" customFormat="1" ht="22" customHeight="1" spans="1:5">
      <c r="A33" s="119"/>
      <c r="B33" s="138"/>
      <c r="C33" s="104" t="s">
        <v>74</v>
      </c>
      <c r="D33" s="121">
        <v>0</v>
      </c>
      <c r="E33" s="137"/>
    </row>
    <row r="34" s="128" customFormat="1" ht="22" customHeight="1" spans="1:5">
      <c r="A34" s="119"/>
      <c r="B34" s="138"/>
      <c r="C34" s="104" t="s">
        <v>75</v>
      </c>
      <c r="D34" s="121">
        <v>0</v>
      </c>
      <c r="E34" s="137"/>
    </row>
    <row r="35" ht="22" customHeight="1" spans="1:4">
      <c r="A35" s="124"/>
      <c r="B35" s="139"/>
      <c r="C35" s="140"/>
      <c r="D35" s="141"/>
    </row>
    <row r="36" s="128" customFormat="1" ht="22" customHeight="1" spans="1:5">
      <c r="A36" s="126" t="s">
        <v>76</v>
      </c>
      <c r="B36" s="142">
        <f>B6+B9+B12+B16+B17+B18+B19</f>
        <v>67757228</v>
      </c>
      <c r="C36" s="143" t="s">
        <v>77</v>
      </c>
      <c r="D36" s="142">
        <f>SUM(D6:D34)</f>
        <v>67757228</v>
      </c>
      <c r="E36" s="137"/>
    </row>
    <row r="37" s="128" customFormat="1" ht="22" customHeight="1" spans="1:5">
      <c r="A37" s="119" t="s">
        <v>78</v>
      </c>
      <c r="B37" s="144">
        <f>B38+B41+B44+B45</f>
        <v>0</v>
      </c>
      <c r="C37" s="104" t="s">
        <v>79</v>
      </c>
      <c r="D37" s="142">
        <v>0</v>
      </c>
      <c r="E37" s="137"/>
    </row>
    <row r="38" s="128" customFormat="1" ht="22" customHeight="1" spans="1:5">
      <c r="A38" s="119" t="s">
        <v>80</v>
      </c>
      <c r="B38" s="121">
        <f>B39+B40</f>
        <v>0</v>
      </c>
      <c r="C38" s="104"/>
      <c r="D38" s="121"/>
      <c r="E38" s="137"/>
    </row>
    <row r="39" s="128" customFormat="1" ht="22" customHeight="1" spans="1:5">
      <c r="A39" s="119" t="s">
        <v>81</v>
      </c>
      <c r="B39" s="121">
        <v>0</v>
      </c>
      <c r="C39" s="145"/>
      <c r="D39" s="121"/>
      <c r="E39" s="137"/>
    </row>
    <row r="40" s="128" customFormat="1" ht="22" customHeight="1" spans="1:5">
      <c r="A40" s="119" t="s">
        <v>82</v>
      </c>
      <c r="B40" s="121">
        <v>0</v>
      </c>
      <c r="C40" s="145"/>
      <c r="D40" s="121"/>
      <c r="E40" s="137"/>
    </row>
    <row r="41" s="128" customFormat="1" ht="22" customHeight="1" spans="1:5">
      <c r="A41" s="119" t="s">
        <v>83</v>
      </c>
      <c r="B41" s="121">
        <f>B43+B42</f>
        <v>0</v>
      </c>
      <c r="C41" s="145"/>
      <c r="D41" s="121"/>
      <c r="E41" s="137"/>
    </row>
    <row r="42" s="128" customFormat="1" ht="22" customHeight="1" spans="1:5">
      <c r="A42" s="119" t="s">
        <v>84</v>
      </c>
      <c r="B42" s="121">
        <v>0</v>
      </c>
      <c r="C42" s="145"/>
      <c r="D42" s="121"/>
      <c r="E42" s="137"/>
    </row>
    <row r="43" s="128" customFormat="1" ht="22" customHeight="1" spans="1:5">
      <c r="A43" s="119" t="s">
        <v>85</v>
      </c>
      <c r="B43" s="121">
        <v>0</v>
      </c>
      <c r="C43" s="145"/>
      <c r="D43" s="121"/>
      <c r="E43" s="137"/>
    </row>
    <row r="44" s="128" customFormat="1" ht="22" customHeight="1" spans="1:5">
      <c r="A44" s="119" t="s">
        <v>86</v>
      </c>
      <c r="B44" s="121">
        <v>0</v>
      </c>
      <c r="C44" s="145"/>
      <c r="D44" s="121"/>
      <c r="E44" s="137"/>
    </row>
    <row r="45" s="128" customFormat="1" ht="22" customHeight="1" spans="1:5">
      <c r="A45" s="119" t="s">
        <v>87</v>
      </c>
      <c r="B45" s="121">
        <v>0</v>
      </c>
      <c r="C45" s="145"/>
      <c r="D45" s="121"/>
      <c r="E45" s="137"/>
    </row>
    <row r="46" s="128" customFormat="1" ht="22" customHeight="1" spans="1:5">
      <c r="A46" s="126" t="s">
        <v>88</v>
      </c>
      <c r="B46" s="142">
        <f>B36+B37</f>
        <v>67757228</v>
      </c>
      <c r="C46" s="143" t="s">
        <v>89</v>
      </c>
      <c r="D46" s="142">
        <f>D36+D37</f>
        <v>67757228</v>
      </c>
      <c r="E46" s="13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D6" sqref="D6"/>
    </sheetView>
  </sheetViews>
  <sheetFormatPr defaultColWidth="9" defaultRowHeight="12.75" customHeight="1" outlineLevelCol="2"/>
  <cols>
    <col min="1" max="1" width="45.1428571428571" style="33" customWidth="1"/>
    <col min="2" max="2" width="40.7142857142857" style="33" customWidth="1"/>
    <col min="3" max="3" width="31.2857142857143" style="33" customWidth="1"/>
  </cols>
  <sheetData>
    <row r="1" ht="24.75" customHeight="1" spans="1:1">
      <c r="A1" s="42"/>
    </row>
    <row r="2" ht="24.75" customHeight="1" spans="1:2">
      <c r="A2" s="35" t="s">
        <v>90</v>
      </c>
      <c r="B2" s="35"/>
    </row>
    <row r="3" ht="24.75" customHeight="1" spans="1:2">
      <c r="A3" s="118"/>
      <c r="B3" s="36" t="s">
        <v>28</v>
      </c>
    </row>
    <row r="4" ht="24" customHeight="1" spans="1:2">
      <c r="A4" s="66" t="s">
        <v>31</v>
      </c>
      <c r="B4" s="66" t="s">
        <v>32</v>
      </c>
    </row>
    <row r="5" s="32" customFormat="1" ht="25" customHeight="1" spans="1:3">
      <c r="A5" s="119" t="s">
        <v>33</v>
      </c>
      <c r="B5" s="120">
        <v>11757228</v>
      </c>
      <c r="C5" s="41"/>
    </row>
    <row r="6" s="32" customFormat="1" ht="25" customHeight="1" spans="1:3">
      <c r="A6" s="119" t="s">
        <v>35</v>
      </c>
      <c r="B6" s="120"/>
      <c r="C6" s="41"/>
    </row>
    <row r="7" s="32" customFormat="1" ht="25" customHeight="1" spans="1:3">
      <c r="A7" s="119" t="s">
        <v>37</v>
      </c>
      <c r="B7" s="120"/>
      <c r="C7" s="41"/>
    </row>
    <row r="8" s="32" customFormat="1" ht="25" customHeight="1" spans="1:3">
      <c r="A8" s="119" t="s">
        <v>39</v>
      </c>
      <c r="B8" s="121">
        <f>B9+B10</f>
        <v>0</v>
      </c>
      <c r="C8" s="41"/>
    </row>
    <row r="9" s="32" customFormat="1" ht="25" customHeight="1" spans="1:3">
      <c r="A9" s="119" t="s">
        <v>41</v>
      </c>
      <c r="B9" s="121"/>
      <c r="C9" s="41"/>
    </row>
    <row r="10" s="32" customFormat="1" ht="25" customHeight="1" spans="1:3">
      <c r="A10" s="119" t="s">
        <v>43</v>
      </c>
      <c r="B10" s="121"/>
      <c r="C10" s="41"/>
    </row>
    <row r="11" s="32" customFormat="1" ht="25" customHeight="1" spans="1:3">
      <c r="A11" s="119" t="s">
        <v>45</v>
      </c>
      <c r="B11" s="120">
        <v>56000000</v>
      </c>
      <c r="C11" s="41"/>
    </row>
    <row r="12" s="32" customFormat="1" ht="25" customHeight="1" spans="1:3">
      <c r="A12" s="119" t="s">
        <v>47</v>
      </c>
      <c r="B12" s="122"/>
      <c r="C12" s="41"/>
    </row>
    <row r="13" s="32" customFormat="1" ht="25" customHeight="1" spans="1:3">
      <c r="A13" s="119" t="s">
        <v>49</v>
      </c>
      <c r="B13" s="122"/>
      <c r="C13" s="41"/>
    </row>
    <row r="14" s="32" customFormat="1" ht="25" customHeight="1" spans="1:3">
      <c r="A14" s="119" t="s">
        <v>51</v>
      </c>
      <c r="B14" s="122"/>
      <c r="C14" s="41"/>
    </row>
    <row r="15" s="32" customFormat="1" ht="25" customHeight="1" spans="1:3">
      <c r="A15" s="119" t="s">
        <v>53</v>
      </c>
      <c r="B15" s="122"/>
      <c r="C15" s="41"/>
    </row>
    <row r="16" s="32" customFormat="1" ht="25" customHeight="1" spans="1:3">
      <c r="A16" s="119" t="s">
        <v>55</v>
      </c>
      <c r="B16" s="122"/>
      <c r="C16" s="41"/>
    </row>
    <row r="17" s="32" customFormat="1" ht="25" customHeight="1" spans="1:3">
      <c r="A17" s="119" t="s">
        <v>57</v>
      </c>
      <c r="B17" s="122"/>
      <c r="C17" s="41"/>
    </row>
    <row r="18" s="32" customFormat="1" ht="25" customHeight="1" spans="1:3">
      <c r="A18" s="119" t="s">
        <v>59</v>
      </c>
      <c r="B18" s="122"/>
      <c r="C18" s="41"/>
    </row>
    <row r="19" s="32" customFormat="1" ht="25" customHeight="1" spans="1:3">
      <c r="A19" s="119" t="s">
        <v>78</v>
      </c>
      <c r="B19" s="123">
        <f>B20+B23+B26+B27</f>
        <v>0</v>
      </c>
      <c r="C19" s="41"/>
    </row>
    <row r="20" s="32" customFormat="1" ht="25" customHeight="1" spans="1:3">
      <c r="A20" s="119" t="s">
        <v>80</v>
      </c>
      <c r="B20" s="123">
        <f>B21+B22</f>
        <v>0</v>
      </c>
      <c r="C20" s="41"/>
    </row>
    <row r="21" s="32" customFormat="1" ht="25" customHeight="1" spans="1:3">
      <c r="A21" s="119" t="s">
        <v>81</v>
      </c>
      <c r="B21" s="123"/>
      <c r="C21" s="41"/>
    </row>
    <row r="22" s="32" customFormat="1" ht="25" customHeight="1" spans="1:3">
      <c r="A22" s="119" t="s">
        <v>82</v>
      </c>
      <c r="B22" s="123"/>
      <c r="C22" s="41"/>
    </row>
    <row r="23" s="32" customFormat="1" ht="25" customHeight="1" spans="1:3">
      <c r="A23" s="119" t="s">
        <v>83</v>
      </c>
      <c r="B23" s="123">
        <f>B24+B25</f>
        <v>0</v>
      </c>
      <c r="C23" s="41"/>
    </row>
    <row r="24" s="32" customFormat="1" ht="25" customHeight="1" spans="1:3">
      <c r="A24" s="119" t="s">
        <v>84</v>
      </c>
      <c r="B24" s="123"/>
      <c r="C24" s="41"/>
    </row>
    <row r="25" s="32" customFormat="1" ht="25" customHeight="1" spans="1:3">
      <c r="A25" s="119" t="s">
        <v>85</v>
      </c>
      <c r="B25" s="123"/>
      <c r="C25" s="41"/>
    </row>
    <row r="26" s="32" customFormat="1" ht="25" customHeight="1" spans="1:3">
      <c r="A26" s="119" t="s">
        <v>86</v>
      </c>
      <c r="B26" s="123"/>
      <c r="C26" s="41"/>
    </row>
    <row r="27" s="32" customFormat="1" ht="25" customHeight="1" spans="1:3">
      <c r="A27" s="119" t="s">
        <v>87</v>
      </c>
      <c r="B27" s="123"/>
      <c r="C27" s="41"/>
    </row>
    <row r="28" ht="25" customHeight="1" spans="1:2">
      <c r="A28" s="124"/>
      <c r="B28" s="125"/>
    </row>
    <row r="29" s="32" customFormat="1" ht="25" customHeight="1" spans="1:3">
      <c r="A29" s="126" t="s">
        <v>88</v>
      </c>
      <c r="B29" s="127">
        <f>B5+B8+B11+B15+B16+B17+B18+B19</f>
        <v>67757228</v>
      </c>
      <c r="C29" s="4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view="pageBreakPreview" zoomScaleNormal="100" zoomScaleSheetLayoutView="100" workbookViewId="0">
      <selection activeCell="H11" sqref="H11"/>
    </sheetView>
  </sheetViews>
  <sheetFormatPr defaultColWidth="9" defaultRowHeight="12.75" customHeight="1" outlineLevelCol="6"/>
  <cols>
    <col min="1" max="1" width="14.4285714285714" style="33" customWidth="1"/>
    <col min="2" max="2" width="26.5714285714286" style="33" customWidth="1"/>
    <col min="3" max="3" width="19.4285714285714" style="33" customWidth="1"/>
    <col min="4" max="4" width="19.5714285714286" style="33" customWidth="1"/>
    <col min="5" max="5" width="16.7142857142857" style="33" customWidth="1"/>
    <col min="6" max="7" width="6.85714285714286" style="33" customWidth="1"/>
  </cols>
  <sheetData>
    <row r="1" ht="17.25" customHeight="1" spans="1:2">
      <c r="A1" s="42"/>
      <c r="B1" s="42"/>
    </row>
    <row r="2" ht="24.75" customHeight="1" spans="1:5">
      <c r="A2" s="110" t="s">
        <v>91</v>
      </c>
      <c r="B2" s="110"/>
      <c r="C2" s="110"/>
      <c r="D2" s="110"/>
      <c r="E2" s="110"/>
    </row>
    <row r="3" ht="24.75" customHeight="1" spans="1:5">
      <c r="A3" s="111"/>
      <c r="B3" s="111"/>
      <c r="C3" s="111"/>
      <c r="E3" s="112" t="s">
        <v>28</v>
      </c>
    </row>
    <row r="4" ht="24.75" customHeight="1" spans="1:5">
      <c r="A4" s="66" t="s">
        <v>92</v>
      </c>
      <c r="B4" s="66" t="s">
        <v>93</v>
      </c>
      <c r="C4" s="66" t="s">
        <v>94</v>
      </c>
      <c r="D4" s="66" t="s">
        <v>95</v>
      </c>
      <c r="E4" s="66" t="s">
        <v>96</v>
      </c>
    </row>
    <row r="5" ht="24.75" customHeight="1" spans="1:5">
      <c r="A5" s="66"/>
      <c r="B5" s="66"/>
      <c r="C5" s="66"/>
      <c r="D5" s="66"/>
      <c r="E5" s="66"/>
    </row>
    <row r="6" ht="35" customHeight="1" spans="1:5">
      <c r="A6" s="60"/>
      <c r="B6" s="60"/>
      <c r="C6" s="60">
        <v>1</v>
      </c>
      <c r="D6" s="60">
        <v>2</v>
      </c>
      <c r="E6" s="60">
        <v>3</v>
      </c>
    </row>
    <row r="7" s="32" customFormat="1" ht="32" customHeight="1" spans="1:7">
      <c r="A7" s="52"/>
      <c r="B7" s="52" t="s">
        <v>97</v>
      </c>
      <c r="C7" s="113">
        <f>D7+E7</f>
        <v>67757228</v>
      </c>
      <c r="D7" s="113">
        <f>D8+D11+D14+D16</f>
        <v>67757228</v>
      </c>
      <c r="E7" s="113"/>
      <c r="F7" s="41"/>
      <c r="G7" s="41"/>
    </row>
    <row r="8" ht="32" customHeight="1" spans="1:5">
      <c r="A8" s="52" t="s">
        <v>98</v>
      </c>
      <c r="B8" s="114" t="s">
        <v>99</v>
      </c>
      <c r="C8" s="113">
        <f>D8+E8</f>
        <v>56000000</v>
      </c>
      <c r="D8" s="113">
        <f>D9</f>
        <v>56000000</v>
      </c>
      <c r="E8" s="113"/>
    </row>
    <row r="9" ht="32" customHeight="1" spans="1:5">
      <c r="A9" s="86" t="s">
        <v>100</v>
      </c>
      <c r="B9" s="87" t="s">
        <v>101</v>
      </c>
      <c r="C9" s="115">
        <f>D9+E9</f>
        <v>56000000</v>
      </c>
      <c r="D9" s="115">
        <v>56000000</v>
      </c>
      <c r="E9" s="113"/>
    </row>
    <row r="10" ht="32" customHeight="1" spans="1:5">
      <c r="A10" s="88" t="s">
        <v>102</v>
      </c>
      <c r="B10" s="89" t="s">
        <v>103</v>
      </c>
      <c r="C10" s="115">
        <f>D10+E10</f>
        <v>56000000</v>
      </c>
      <c r="D10" s="115">
        <v>56000000</v>
      </c>
      <c r="E10" s="115"/>
    </row>
    <row r="11" ht="32" customHeight="1" spans="1:5">
      <c r="A11" s="52" t="s">
        <v>104</v>
      </c>
      <c r="B11" s="74" t="s">
        <v>105</v>
      </c>
      <c r="C11" s="113">
        <f>D11</f>
        <v>11302588</v>
      </c>
      <c r="D11" s="113">
        <f>D12+D13</f>
        <v>11302588</v>
      </c>
      <c r="E11" s="115"/>
    </row>
    <row r="12" ht="32" customHeight="1" spans="1:5">
      <c r="A12" s="88" t="s">
        <v>106</v>
      </c>
      <c r="B12" s="89" t="s">
        <v>107</v>
      </c>
      <c r="C12" s="115">
        <f>D12</f>
        <v>5736096</v>
      </c>
      <c r="D12" s="115">
        <v>5736096</v>
      </c>
      <c r="E12" s="115"/>
    </row>
    <row r="13" ht="32" customHeight="1" spans="1:5">
      <c r="A13" s="88" t="s">
        <v>108</v>
      </c>
      <c r="B13" s="89" t="s">
        <v>109</v>
      </c>
      <c r="C13" s="115">
        <f>D13</f>
        <v>5566492</v>
      </c>
      <c r="D13" s="115">
        <v>5566492</v>
      </c>
      <c r="E13" s="115"/>
    </row>
    <row r="14" ht="32" customHeight="1" spans="1:5">
      <c r="A14" s="74" t="s">
        <v>110</v>
      </c>
      <c r="B14" s="74" t="s">
        <v>111</v>
      </c>
      <c r="C14" s="113">
        <f>D14+E14</f>
        <v>16200</v>
      </c>
      <c r="D14" s="113">
        <f>D15</f>
        <v>16200</v>
      </c>
      <c r="E14" s="113"/>
    </row>
    <row r="15" ht="43" customHeight="1" spans="1:5">
      <c r="A15" s="76" t="s">
        <v>112</v>
      </c>
      <c r="B15" s="76" t="s">
        <v>113</v>
      </c>
      <c r="C15" s="115">
        <f>D15+E15</f>
        <v>16200</v>
      </c>
      <c r="D15" s="115">
        <v>16200</v>
      </c>
      <c r="E15" s="115"/>
    </row>
    <row r="16" ht="38" customHeight="1" spans="1:5">
      <c r="A16" s="116" t="s">
        <v>114</v>
      </c>
      <c r="B16" s="74" t="s">
        <v>115</v>
      </c>
      <c r="C16" s="113">
        <f>C17+C18</f>
        <v>438440</v>
      </c>
      <c r="D16" s="113">
        <f>D17+D18</f>
        <v>438440</v>
      </c>
      <c r="E16" s="117"/>
    </row>
    <row r="17" ht="36" customHeight="1" spans="1:5">
      <c r="A17" s="76" t="s">
        <v>116</v>
      </c>
      <c r="B17" s="76" t="s">
        <v>117</v>
      </c>
      <c r="C17" s="115">
        <v>225836</v>
      </c>
      <c r="D17" s="115">
        <v>225836</v>
      </c>
      <c r="E17" s="117"/>
    </row>
    <row r="18" ht="37" customHeight="1" spans="1:5">
      <c r="A18" s="76" t="s">
        <v>118</v>
      </c>
      <c r="B18" s="76" t="s">
        <v>119</v>
      </c>
      <c r="C18" s="115">
        <v>212604</v>
      </c>
      <c r="D18" s="115">
        <v>212604</v>
      </c>
      <c r="E18" s="11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90277777777778" bottom="0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6" sqref="D16"/>
    </sheetView>
  </sheetViews>
  <sheetFormatPr defaultColWidth="9" defaultRowHeight="12.75" customHeight="1"/>
  <cols>
    <col min="1" max="1" width="37.2857142857143" style="33" customWidth="1"/>
    <col min="2" max="2" width="33.5714285714286" style="33" customWidth="1"/>
    <col min="3" max="3" width="35.8571428571429" style="33" customWidth="1"/>
    <col min="4" max="4" width="38.7142857142857" style="33" customWidth="1"/>
    <col min="5" max="99" width="9" style="33" customWidth="1"/>
  </cols>
  <sheetData>
    <row r="1" ht="25.5" customHeight="1" spans="1:98">
      <c r="A1" s="42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</row>
    <row r="2" ht="25.5" customHeight="1" spans="1:98">
      <c r="A2" s="93" t="s">
        <v>120</v>
      </c>
      <c r="B2" s="93"/>
      <c r="C2" s="93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</row>
    <row r="3" ht="16.5" customHeight="1" spans="2:98">
      <c r="B3" s="95"/>
      <c r="C3" s="96"/>
      <c r="D3" s="36" t="s">
        <v>28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</row>
    <row r="4" ht="27" customHeight="1" spans="1:98">
      <c r="A4" s="44" t="s">
        <v>121</v>
      </c>
      <c r="B4" s="44"/>
      <c r="C4" s="44" t="s">
        <v>122</v>
      </c>
      <c r="D4" s="44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</row>
    <row r="5" ht="27" customHeight="1" spans="1:98">
      <c r="A5" s="44" t="s">
        <v>31</v>
      </c>
      <c r="B5" s="44" t="s">
        <v>32</v>
      </c>
      <c r="C5" s="44" t="s">
        <v>31</v>
      </c>
      <c r="D5" s="44" t="s">
        <v>97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</row>
    <row r="6" s="32" customFormat="1" ht="33" customHeight="1" spans="1:99">
      <c r="A6" s="98" t="s">
        <v>123</v>
      </c>
      <c r="B6" s="99">
        <f>B7+B8+B9</f>
        <v>11757228</v>
      </c>
      <c r="C6" s="98" t="s">
        <v>124</v>
      </c>
      <c r="D6" s="99">
        <f>SUM(D7:D35)</f>
        <v>11757228</v>
      </c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41"/>
    </row>
    <row r="7" s="32" customFormat="1" ht="33" customHeight="1" spans="1:99">
      <c r="A7" s="102" t="s">
        <v>125</v>
      </c>
      <c r="B7" s="103">
        <v>11757228</v>
      </c>
      <c r="C7" s="104" t="s">
        <v>34</v>
      </c>
      <c r="D7" s="103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41"/>
    </row>
    <row r="8" s="32" customFormat="1" ht="33" customHeight="1" spans="1:99">
      <c r="A8" s="102" t="s">
        <v>126</v>
      </c>
      <c r="B8" s="103">
        <v>0</v>
      </c>
      <c r="C8" s="104" t="s">
        <v>36</v>
      </c>
      <c r="D8" s="103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41"/>
    </row>
    <row r="9" s="32" customFormat="1" ht="33" customHeight="1" spans="1:99">
      <c r="A9" s="102" t="s">
        <v>127</v>
      </c>
      <c r="B9" s="103">
        <v>0</v>
      </c>
      <c r="C9" s="104" t="s">
        <v>38</v>
      </c>
      <c r="D9" s="103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41"/>
    </row>
    <row r="10" s="32" customFormat="1" ht="33" customHeight="1" spans="1:99">
      <c r="A10" s="102"/>
      <c r="B10" s="103"/>
      <c r="C10" s="104" t="s">
        <v>40</v>
      </c>
      <c r="D10" s="103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41"/>
    </row>
    <row r="11" s="32" customFormat="1" ht="33" customHeight="1" spans="1:99">
      <c r="A11" s="102"/>
      <c r="B11" s="103"/>
      <c r="C11" s="104" t="s">
        <v>42</v>
      </c>
      <c r="D11" s="103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41"/>
    </row>
    <row r="12" s="32" customFormat="1" ht="33" customHeight="1" spans="1:99">
      <c r="A12" s="102"/>
      <c r="B12" s="103"/>
      <c r="C12" s="104" t="s">
        <v>44</v>
      </c>
      <c r="D12" s="103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41"/>
    </row>
    <row r="13" s="32" customFormat="1" ht="33" customHeight="1" spans="1:99">
      <c r="A13" s="105"/>
      <c r="B13" s="103"/>
      <c r="C13" s="104" t="s">
        <v>46</v>
      </c>
      <c r="D13" s="103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41"/>
    </row>
    <row r="14" s="32" customFormat="1" ht="33" customHeight="1" spans="1:99">
      <c r="A14" s="105"/>
      <c r="B14" s="103"/>
      <c r="C14" s="104" t="s">
        <v>48</v>
      </c>
      <c r="D14" s="103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41"/>
    </row>
    <row r="15" s="32" customFormat="1" ht="33" customHeight="1" spans="1:99">
      <c r="A15" s="105"/>
      <c r="B15" s="103"/>
      <c r="C15" s="104" t="s">
        <v>50</v>
      </c>
      <c r="D15" s="103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41"/>
    </row>
    <row r="16" s="32" customFormat="1" ht="33" customHeight="1" spans="1:99">
      <c r="A16" s="105"/>
      <c r="B16" s="103"/>
      <c r="C16" s="104" t="s">
        <v>52</v>
      </c>
      <c r="D16" s="103">
        <v>11757228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41"/>
    </row>
    <row r="17" s="32" customFormat="1" ht="33" customHeight="1" spans="1:99">
      <c r="A17" s="105"/>
      <c r="B17" s="103"/>
      <c r="C17" s="104" t="s">
        <v>54</v>
      </c>
      <c r="D17" s="103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41"/>
    </row>
    <row r="18" s="32" customFormat="1" ht="33" customHeight="1" spans="1:99">
      <c r="A18" s="105"/>
      <c r="B18" s="103"/>
      <c r="C18" s="104" t="s">
        <v>56</v>
      </c>
      <c r="D18" s="103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41"/>
    </row>
    <row r="19" s="32" customFormat="1" ht="33" customHeight="1" spans="1:99">
      <c r="A19" s="105"/>
      <c r="B19" s="103"/>
      <c r="C19" s="104" t="s">
        <v>58</v>
      </c>
      <c r="D19" s="103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41"/>
    </row>
    <row r="20" s="32" customFormat="1" ht="33" customHeight="1" spans="1:99">
      <c r="A20" s="105"/>
      <c r="B20" s="103"/>
      <c r="C20" s="104" t="s">
        <v>60</v>
      </c>
      <c r="D20" s="103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41"/>
    </row>
    <row r="21" s="32" customFormat="1" ht="33" customHeight="1" spans="1:99">
      <c r="A21" s="105"/>
      <c r="B21" s="103"/>
      <c r="C21" s="104" t="s">
        <v>61</v>
      </c>
      <c r="D21" s="103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41"/>
    </row>
    <row r="22" s="32" customFormat="1" ht="33" customHeight="1" spans="1:99">
      <c r="A22" s="105"/>
      <c r="B22" s="103"/>
      <c r="C22" s="104" t="s">
        <v>62</v>
      </c>
      <c r="D22" s="103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41"/>
    </row>
    <row r="23" s="32" customFormat="1" ht="33" customHeight="1" spans="1:99">
      <c r="A23" s="105"/>
      <c r="B23" s="103"/>
      <c r="C23" s="104" t="s">
        <v>63</v>
      </c>
      <c r="D23" s="103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41"/>
    </row>
    <row r="24" s="32" customFormat="1" ht="33" customHeight="1" spans="1:99">
      <c r="A24" s="105"/>
      <c r="B24" s="103"/>
      <c r="C24" s="104" t="s">
        <v>64</v>
      </c>
      <c r="D24" s="103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41"/>
    </row>
    <row r="25" s="32" customFormat="1" ht="33" customHeight="1" spans="1:99">
      <c r="A25" s="105"/>
      <c r="B25" s="103"/>
      <c r="C25" s="104" t="s">
        <v>65</v>
      </c>
      <c r="D25" s="103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41"/>
    </row>
    <row r="26" s="32" customFormat="1" ht="33" customHeight="1" spans="1:99">
      <c r="A26" s="105"/>
      <c r="B26" s="103"/>
      <c r="C26" s="104" t="s">
        <v>66</v>
      </c>
      <c r="D26" s="103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41"/>
    </row>
    <row r="27" s="32" customFormat="1" ht="33" customHeight="1" spans="1:99">
      <c r="A27" s="105"/>
      <c r="B27" s="103"/>
      <c r="C27" s="104" t="s">
        <v>67</v>
      </c>
      <c r="D27" s="103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41"/>
    </row>
    <row r="28" s="32" customFormat="1" ht="33" customHeight="1" spans="1:99">
      <c r="A28" s="105"/>
      <c r="B28" s="103"/>
      <c r="C28" s="104" t="s">
        <v>68</v>
      </c>
      <c r="D28" s="103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41"/>
    </row>
    <row r="29" s="32" customFormat="1" ht="33" customHeight="1" spans="1:99">
      <c r="A29" s="105"/>
      <c r="B29" s="103"/>
      <c r="C29" s="104" t="s">
        <v>69</v>
      </c>
      <c r="D29" s="103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41"/>
    </row>
    <row r="30" s="32" customFormat="1" ht="33" customHeight="1" spans="1:99">
      <c r="A30" s="105"/>
      <c r="B30" s="103"/>
      <c r="C30" s="104" t="s">
        <v>70</v>
      </c>
      <c r="D30" s="103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41"/>
    </row>
    <row r="31" s="32" customFormat="1" ht="33" customHeight="1" spans="1:99">
      <c r="A31" s="105"/>
      <c r="B31" s="103"/>
      <c r="C31" s="104" t="s">
        <v>71</v>
      </c>
      <c r="D31" s="103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41"/>
    </row>
    <row r="32" s="32" customFormat="1" ht="33" customHeight="1" spans="1:99">
      <c r="A32" s="105"/>
      <c r="B32" s="103"/>
      <c r="C32" s="104" t="s">
        <v>72</v>
      </c>
      <c r="D32" s="103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41"/>
    </row>
    <row r="33" s="32" customFormat="1" ht="33" customHeight="1" spans="1:99">
      <c r="A33" s="105"/>
      <c r="B33" s="103"/>
      <c r="C33" s="104" t="s">
        <v>73</v>
      </c>
      <c r="D33" s="103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41"/>
    </row>
    <row r="34" s="32" customFormat="1" ht="33" customHeight="1" spans="1:99">
      <c r="A34" s="105"/>
      <c r="B34" s="103"/>
      <c r="C34" s="104" t="s">
        <v>74</v>
      </c>
      <c r="D34" s="103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41"/>
    </row>
    <row r="35" s="32" customFormat="1" ht="33" customHeight="1" spans="1:99">
      <c r="A35" s="105"/>
      <c r="B35" s="103"/>
      <c r="C35" s="104" t="s">
        <v>75</v>
      </c>
      <c r="D35" s="103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41"/>
    </row>
    <row r="36" ht="33" customHeight="1" spans="1:98">
      <c r="A36" s="106"/>
      <c r="B36" s="107"/>
      <c r="C36" s="108"/>
      <c r="D36" s="109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</row>
    <row r="37" ht="33" customHeight="1" spans="1:98">
      <c r="A37" s="44" t="s">
        <v>128</v>
      </c>
      <c r="B37" s="99">
        <f>B6</f>
        <v>11757228</v>
      </c>
      <c r="C37" s="44" t="s">
        <v>129</v>
      </c>
      <c r="D37" s="99">
        <f>D6</f>
        <v>11757228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" right="0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6" sqref="A6:B6"/>
    </sheetView>
  </sheetViews>
  <sheetFormatPr defaultColWidth="9" defaultRowHeight="12.75" customHeight="1"/>
  <cols>
    <col min="1" max="1" width="16.8571428571429" style="33" customWidth="1"/>
    <col min="2" max="2" width="33.4285714285714" style="33" customWidth="1"/>
    <col min="3" max="3" width="21" style="33" customWidth="1"/>
    <col min="4" max="4" width="15.7142857142857" style="33" customWidth="1"/>
    <col min="5" max="5" width="16.8571428571429" style="33" customWidth="1"/>
    <col min="6" max="12" width="14.2857142857143" style="33" customWidth="1"/>
    <col min="13" max="14" width="6.85714285714286" style="33" customWidth="1"/>
  </cols>
  <sheetData>
    <row r="1" ht="24.75" customHeight="1" spans="1:2">
      <c r="A1" s="42"/>
      <c r="B1" s="42"/>
    </row>
    <row r="2" ht="24.75" customHeight="1" spans="1:12">
      <c r="A2" s="35" t="s">
        <v>130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4.75" customHeight="1" spans="12:12">
      <c r="L3" s="36" t="s">
        <v>28</v>
      </c>
    </row>
    <row r="4" ht="24.75" customHeight="1" spans="1:12">
      <c r="A4" s="66" t="s">
        <v>131</v>
      </c>
      <c r="B4" s="66" t="s">
        <v>132</v>
      </c>
      <c r="C4" s="66" t="s">
        <v>97</v>
      </c>
      <c r="D4" s="66" t="s">
        <v>133</v>
      </c>
      <c r="E4" s="66"/>
      <c r="F4" s="66"/>
      <c r="G4" s="66" t="s">
        <v>134</v>
      </c>
      <c r="H4" s="66"/>
      <c r="I4" s="66"/>
      <c r="J4" s="66" t="s">
        <v>135</v>
      </c>
      <c r="K4" s="66"/>
      <c r="L4" s="66"/>
    </row>
    <row r="5" ht="24.75" customHeight="1" spans="1:12">
      <c r="A5" s="66"/>
      <c r="B5" s="66"/>
      <c r="C5" s="66"/>
      <c r="D5" s="66" t="s">
        <v>97</v>
      </c>
      <c r="E5" s="66" t="s">
        <v>95</v>
      </c>
      <c r="F5" s="66" t="s">
        <v>96</v>
      </c>
      <c r="G5" s="66" t="s">
        <v>97</v>
      </c>
      <c r="H5" s="66" t="s">
        <v>95</v>
      </c>
      <c r="I5" s="66" t="s">
        <v>96</v>
      </c>
      <c r="J5" s="66" t="s">
        <v>97</v>
      </c>
      <c r="K5" s="66" t="s">
        <v>95</v>
      </c>
      <c r="L5" s="66" t="s">
        <v>96</v>
      </c>
    </row>
    <row r="6" ht="24.75" customHeight="1" spans="1:12">
      <c r="A6" s="60">
        <v>607007</v>
      </c>
      <c r="B6" s="60" t="s">
        <v>136</v>
      </c>
      <c r="C6" s="60">
        <v>1</v>
      </c>
      <c r="D6" s="60">
        <v>2</v>
      </c>
      <c r="E6" s="60">
        <v>3</v>
      </c>
      <c r="F6" s="60">
        <v>4</v>
      </c>
      <c r="G6" s="60">
        <v>2</v>
      </c>
      <c r="H6" s="60">
        <v>3</v>
      </c>
      <c r="I6" s="60">
        <v>4</v>
      </c>
      <c r="J6" s="60">
        <v>2</v>
      </c>
      <c r="K6" s="60">
        <v>3</v>
      </c>
      <c r="L6" s="60">
        <v>4</v>
      </c>
    </row>
    <row r="7" s="32" customFormat="1" ht="24.75" customHeight="1" spans="1:14">
      <c r="A7" s="86" t="s">
        <v>97</v>
      </c>
      <c r="B7" s="52"/>
      <c r="C7" s="92">
        <f>SUM(C8:C12)</f>
        <v>11757228</v>
      </c>
      <c r="D7" s="92">
        <f t="shared" ref="D7:L7" si="0">SUM(D8:D12)</f>
        <v>11757228</v>
      </c>
      <c r="E7" s="92">
        <f>E8+E9</f>
        <v>11757228</v>
      </c>
      <c r="F7" s="92"/>
      <c r="G7" s="92">
        <f t="shared" si="0"/>
        <v>0</v>
      </c>
      <c r="H7" s="92">
        <f t="shared" si="0"/>
        <v>0</v>
      </c>
      <c r="I7" s="92">
        <f t="shared" si="0"/>
        <v>0</v>
      </c>
      <c r="J7" s="92">
        <f t="shared" si="0"/>
        <v>0</v>
      </c>
      <c r="K7" s="92">
        <f t="shared" si="0"/>
        <v>0</v>
      </c>
      <c r="L7" s="92">
        <f t="shared" si="0"/>
        <v>0</v>
      </c>
      <c r="M7" s="41"/>
      <c r="N7" s="41"/>
    </row>
    <row r="8" ht="24.75" customHeight="1" spans="1:12">
      <c r="A8" s="52"/>
      <c r="B8" s="52"/>
      <c r="C8" s="92">
        <f>D8+G8+J8</f>
        <v>11757228</v>
      </c>
      <c r="D8" s="92">
        <f>SUM(E8:F8)</f>
        <v>11757228</v>
      </c>
      <c r="E8" s="92">
        <v>11757228</v>
      </c>
      <c r="F8" s="92"/>
      <c r="G8" s="92">
        <f t="shared" ref="G8:G12" si="1">SUM(H8:I8)</f>
        <v>0</v>
      </c>
      <c r="H8" s="92">
        <v>0</v>
      </c>
      <c r="I8" s="92">
        <v>0</v>
      </c>
      <c r="J8" s="92">
        <f t="shared" ref="J8:J12" si="2">SUM(K8:L8)</f>
        <v>0</v>
      </c>
      <c r="K8" s="92">
        <v>0</v>
      </c>
      <c r="L8" s="92">
        <v>0</v>
      </c>
    </row>
    <row r="9" ht="24.75" customHeight="1" spans="1:12">
      <c r="A9" s="52"/>
      <c r="B9" s="52"/>
      <c r="C9" s="92">
        <f>D9+G9+J9</f>
        <v>0</v>
      </c>
      <c r="D9" s="92">
        <f>SUM(E9:F9)</f>
        <v>0</v>
      </c>
      <c r="E9" s="92"/>
      <c r="F9" s="92"/>
      <c r="G9" s="92">
        <f t="shared" si="1"/>
        <v>0</v>
      </c>
      <c r="H9" s="92"/>
      <c r="I9" s="92"/>
      <c r="J9" s="92">
        <f t="shared" si="2"/>
        <v>0</v>
      </c>
      <c r="K9" s="92"/>
      <c r="L9" s="92"/>
    </row>
    <row r="10" ht="24.75" customHeight="1" spans="1:12">
      <c r="A10" s="52"/>
      <c r="B10" s="52"/>
      <c r="C10" s="92">
        <f>D10+G10+J10</f>
        <v>0</v>
      </c>
      <c r="D10" s="92">
        <f>SUM(E10:F10)</f>
        <v>0</v>
      </c>
      <c r="E10" s="92"/>
      <c r="F10" s="92"/>
      <c r="G10" s="92">
        <f t="shared" si="1"/>
        <v>0</v>
      </c>
      <c r="H10" s="92"/>
      <c r="I10" s="92"/>
      <c r="J10" s="92">
        <f t="shared" si="2"/>
        <v>0</v>
      </c>
      <c r="K10" s="92"/>
      <c r="L10" s="92"/>
    </row>
    <row r="11" ht="24.75" customHeight="1" spans="1:12">
      <c r="A11" s="52"/>
      <c r="B11" s="52"/>
      <c r="C11" s="92">
        <f>D11+G11+J11</f>
        <v>0</v>
      </c>
      <c r="D11" s="92">
        <f>SUM(E11:F11)</f>
        <v>0</v>
      </c>
      <c r="E11" s="92"/>
      <c r="F11" s="92"/>
      <c r="G11" s="92">
        <f t="shared" si="1"/>
        <v>0</v>
      </c>
      <c r="H11" s="92"/>
      <c r="I11" s="92"/>
      <c r="J11" s="92">
        <f t="shared" si="2"/>
        <v>0</v>
      </c>
      <c r="K11" s="92"/>
      <c r="L11" s="92"/>
    </row>
    <row r="12" ht="24.75" customHeight="1" spans="1:12">
      <c r="A12" s="54"/>
      <c r="B12" s="54"/>
      <c r="C12" s="92">
        <f>D12+G12+J12</f>
        <v>0</v>
      </c>
      <c r="D12" s="92">
        <f>SUM(E12:F12)</f>
        <v>0</v>
      </c>
      <c r="E12" s="64"/>
      <c r="F12" s="64"/>
      <c r="G12" s="64">
        <f t="shared" si="1"/>
        <v>0</v>
      </c>
      <c r="H12" s="64">
        <v>0</v>
      </c>
      <c r="I12" s="64">
        <v>0</v>
      </c>
      <c r="J12" s="64">
        <f t="shared" si="2"/>
        <v>0</v>
      </c>
      <c r="K12" s="64">
        <v>0</v>
      </c>
      <c r="L12" s="6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  <ignoredErrors>
    <ignoredError sqref="E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E10" sqref="E10"/>
    </sheetView>
  </sheetViews>
  <sheetFormatPr defaultColWidth="9" defaultRowHeight="12.75" customHeight="1" outlineLevelCol="6"/>
  <cols>
    <col min="1" max="1" width="13.2857142857143" style="33" customWidth="1"/>
    <col min="2" max="2" width="35.8571428571429" style="33" customWidth="1"/>
    <col min="3" max="3" width="25.2857142857143" style="33" customWidth="1"/>
    <col min="4" max="4" width="28.4285714285714" style="33" customWidth="1"/>
    <col min="5" max="5" width="22.4285714285714" style="33" customWidth="1"/>
    <col min="6" max="7" width="6.85714285714286" style="33" customWidth="1"/>
  </cols>
  <sheetData>
    <row r="1" ht="24.75" customHeight="1" spans="1:2">
      <c r="A1" s="42"/>
      <c r="B1" s="43"/>
    </row>
    <row r="2" ht="24.75" customHeight="1" spans="1:5">
      <c r="A2" s="35" t="s">
        <v>137</v>
      </c>
      <c r="B2" s="35"/>
      <c r="C2" s="35"/>
      <c r="D2" s="35"/>
      <c r="E2" s="35"/>
    </row>
    <row r="3" ht="24.75" customHeight="1" spans="5:5">
      <c r="E3" s="36" t="s">
        <v>28</v>
      </c>
    </row>
    <row r="4" ht="24.75" customHeight="1" spans="1:5">
      <c r="A4" s="66" t="s">
        <v>138</v>
      </c>
      <c r="B4" s="66"/>
      <c r="C4" s="66" t="s">
        <v>133</v>
      </c>
      <c r="D4" s="66"/>
      <c r="E4" s="66"/>
    </row>
    <row r="5" ht="24.75" customHeight="1" spans="1:5">
      <c r="A5" s="66" t="s">
        <v>139</v>
      </c>
      <c r="B5" s="66" t="s">
        <v>140</v>
      </c>
      <c r="C5" s="66" t="s">
        <v>97</v>
      </c>
      <c r="D5" s="66" t="s">
        <v>95</v>
      </c>
      <c r="E5" s="66" t="s">
        <v>96</v>
      </c>
    </row>
    <row r="6" ht="18.75" customHeight="1" spans="1:5">
      <c r="A6" s="60"/>
      <c r="B6" s="60"/>
      <c r="C6" s="60">
        <v>1</v>
      </c>
      <c r="D6" s="60">
        <v>2</v>
      </c>
      <c r="E6" s="60">
        <v>3</v>
      </c>
    </row>
    <row r="7" s="32" customFormat="1" ht="24.75" customHeight="1" spans="1:7">
      <c r="A7" s="52"/>
      <c r="B7" s="52" t="s">
        <v>97</v>
      </c>
      <c r="C7" s="83">
        <f>C8+C12</f>
        <v>11757228</v>
      </c>
      <c r="D7" s="83">
        <f>D8+D12</f>
        <v>11757228</v>
      </c>
      <c r="E7" s="83"/>
      <c r="F7" s="41"/>
      <c r="G7" s="41"/>
    </row>
    <row r="8" ht="24.75" customHeight="1" spans="1:5">
      <c r="A8" s="52" t="s">
        <v>98</v>
      </c>
      <c r="B8" s="84" t="s">
        <v>99</v>
      </c>
      <c r="C8" s="83">
        <f t="shared" ref="C8:C15" si="0">D8+E8</f>
        <v>11757228</v>
      </c>
      <c r="D8" s="85">
        <f>D9</f>
        <v>11757228</v>
      </c>
      <c r="E8" s="83"/>
    </row>
    <row r="9" ht="24.75" customHeight="1" spans="1:5">
      <c r="A9" s="86" t="s">
        <v>100</v>
      </c>
      <c r="B9" s="87" t="s">
        <v>101</v>
      </c>
      <c r="C9" s="83">
        <f t="shared" si="0"/>
        <v>11757228</v>
      </c>
      <c r="D9" s="83">
        <f>D10</f>
        <v>11757228</v>
      </c>
      <c r="E9" s="83"/>
    </row>
    <row r="10" ht="24.75" customHeight="1" spans="1:5">
      <c r="A10" s="88" t="s">
        <v>102</v>
      </c>
      <c r="B10" s="89" t="s">
        <v>103</v>
      </c>
      <c r="C10" s="83">
        <f t="shared" si="0"/>
        <v>11757228</v>
      </c>
      <c r="D10" s="90">
        <v>11757228</v>
      </c>
      <c r="E10" s="90"/>
    </row>
    <row r="11" ht="24.75" customHeight="1" spans="1:5">
      <c r="A11" s="54"/>
      <c r="B11" s="54"/>
      <c r="C11" s="83">
        <f t="shared" si="0"/>
        <v>0</v>
      </c>
      <c r="D11" s="91"/>
      <c r="E11" s="91"/>
    </row>
    <row r="12" ht="24.75" customHeight="1" spans="1:5">
      <c r="A12" s="84"/>
      <c r="B12" s="84"/>
      <c r="C12" s="84"/>
      <c r="D12" s="84"/>
      <c r="E12" s="91"/>
    </row>
    <row r="13" ht="24.75" customHeight="1" spans="1:5">
      <c r="A13" s="54"/>
      <c r="B13" s="84"/>
      <c r="C13" s="83"/>
      <c r="D13" s="91"/>
      <c r="E13" s="91"/>
    </row>
    <row r="14" ht="24.75" customHeight="1" spans="1:5">
      <c r="A14" s="52"/>
      <c r="B14" s="84"/>
      <c r="C14" s="83"/>
      <c r="D14" s="83"/>
      <c r="E14" s="83"/>
    </row>
    <row r="15" ht="24.75" customHeight="1" spans="1:5">
      <c r="A15" s="52"/>
      <c r="B15" s="52"/>
      <c r="C15" s="83">
        <f t="shared" si="0"/>
        <v>0</v>
      </c>
      <c r="D15" s="83"/>
      <c r="E15" s="83"/>
    </row>
    <row r="16" ht="24.75" customHeight="1" spans="1:5">
      <c r="A16" s="54"/>
      <c r="B16" s="54"/>
      <c r="C16" s="91"/>
      <c r="D16" s="91"/>
      <c r="E16" s="91"/>
    </row>
    <row r="17" ht="24.75" customHeight="1" spans="1:5">
      <c r="A17" s="54"/>
      <c r="B17" s="54"/>
      <c r="C17" s="91"/>
      <c r="D17" s="91"/>
      <c r="E17" s="91"/>
    </row>
    <row r="18" ht="24.75" customHeight="1" spans="1:5">
      <c r="A18" s="54"/>
      <c r="B18" s="54"/>
      <c r="C18" s="91"/>
      <c r="D18" s="91"/>
      <c r="E18" s="91"/>
    </row>
    <row r="19" ht="24.75" customHeight="1" spans="1:5">
      <c r="A19" s="52"/>
      <c r="B19" s="52"/>
      <c r="C19" s="83"/>
      <c r="D19" s="83"/>
      <c r="E19" s="83"/>
    </row>
    <row r="20" ht="24.75" customHeight="1" spans="1:5">
      <c r="A20" s="54"/>
      <c r="B20" s="54"/>
      <c r="C20" s="91"/>
      <c r="D20" s="91"/>
      <c r="E20" s="91"/>
    </row>
    <row r="21" ht="24.75" customHeight="1" spans="1:5">
      <c r="A21" s="54"/>
      <c r="B21" s="54"/>
      <c r="C21" s="91"/>
      <c r="D21" s="91"/>
      <c r="E21" s="91"/>
    </row>
    <row r="22" ht="24.75" customHeight="1" spans="1:5">
      <c r="A22" s="52"/>
      <c r="B22" s="52"/>
      <c r="C22" s="83"/>
      <c r="D22" s="83"/>
      <c r="E22" s="83"/>
    </row>
    <row r="23" ht="24.75" customHeight="1" spans="1:5">
      <c r="A23" s="52"/>
      <c r="B23" s="52"/>
      <c r="C23" s="83"/>
      <c r="D23" s="83"/>
      <c r="E23" s="83"/>
    </row>
    <row r="24" ht="24.75" customHeight="1" spans="1:5">
      <c r="A24" s="54"/>
      <c r="B24" s="54"/>
      <c r="C24" s="91"/>
      <c r="D24" s="91"/>
      <c r="E24" s="91"/>
    </row>
    <row r="25" ht="24.75" customHeight="1" spans="1:5">
      <c r="A25" s="54"/>
      <c r="B25" s="54"/>
      <c r="C25" s="91"/>
      <c r="D25" s="91"/>
      <c r="E25" s="91"/>
    </row>
    <row r="26" ht="24.75" customHeight="1" spans="1:5">
      <c r="A26" s="52"/>
      <c r="B26" s="52"/>
      <c r="C26" s="83"/>
      <c r="D26" s="83"/>
      <c r="E26" s="83"/>
    </row>
    <row r="27" ht="24.75" customHeight="1" spans="1:5">
      <c r="A27" s="52"/>
      <c r="B27" s="52"/>
      <c r="C27" s="83"/>
      <c r="D27" s="83"/>
      <c r="E27" s="83"/>
    </row>
    <row r="28" ht="24.75" customHeight="1" spans="1:5">
      <c r="A28" s="54"/>
      <c r="B28" s="54"/>
      <c r="C28" s="91"/>
      <c r="D28" s="91"/>
      <c r="E28" s="91"/>
    </row>
    <row r="29" ht="24.75" customHeight="1" spans="1:5">
      <c r="A29" s="52"/>
      <c r="B29" s="52"/>
      <c r="C29" s="83"/>
      <c r="D29" s="83"/>
      <c r="E29" s="83"/>
    </row>
    <row r="30" ht="24.75" customHeight="1" spans="1:5">
      <c r="A30" s="52"/>
      <c r="B30" s="52"/>
      <c r="C30" s="83"/>
      <c r="D30" s="83"/>
      <c r="E30" s="83"/>
    </row>
    <row r="31" ht="24.75" customHeight="1" spans="1:5">
      <c r="A31" s="54"/>
      <c r="B31" s="54"/>
      <c r="C31" s="91"/>
      <c r="D31" s="91"/>
      <c r="E31" s="91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4"/>
  <sheetViews>
    <sheetView showGridLines="0" showZeros="0" workbookViewId="0">
      <selection activeCell="A2" sqref="A2:E2"/>
    </sheetView>
  </sheetViews>
  <sheetFormatPr defaultColWidth="9" defaultRowHeight="12.75" customHeight="1" outlineLevelCol="4"/>
  <cols>
    <col min="1" max="1" width="13.5714285714286" style="33" customWidth="1"/>
    <col min="2" max="2" width="34.4285714285714" style="33" customWidth="1"/>
    <col min="3" max="3" width="26" style="33" customWidth="1"/>
    <col min="4" max="4" width="28.2857142857143" style="33" customWidth="1"/>
    <col min="5" max="5" width="23.2857142857143" style="33" customWidth="1"/>
  </cols>
  <sheetData>
    <row r="1" ht="24.75" customHeight="1" spans="1:2">
      <c r="A1" s="42"/>
      <c r="B1" s="43"/>
    </row>
    <row r="2" ht="24.75" customHeight="1" spans="1:5">
      <c r="A2" s="65" t="s">
        <v>141</v>
      </c>
      <c r="B2" s="65"/>
      <c r="C2" s="65"/>
      <c r="D2" s="65"/>
      <c r="E2" s="65"/>
    </row>
    <row r="3" ht="24.75" customHeight="1" spans="5:5">
      <c r="E3" s="36" t="s">
        <v>28</v>
      </c>
    </row>
    <row r="4" ht="24.75" customHeight="1" spans="1:5">
      <c r="A4" s="66" t="s">
        <v>142</v>
      </c>
      <c r="B4" s="66"/>
      <c r="C4" s="66" t="s">
        <v>143</v>
      </c>
      <c r="D4" s="66"/>
      <c r="E4" s="66"/>
    </row>
    <row r="5" ht="24.75" customHeight="1" spans="1:5">
      <c r="A5" s="67" t="s">
        <v>139</v>
      </c>
      <c r="B5" s="66" t="s">
        <v>140</v>
      </c>
      <c r="C5" s="66" t="s">
        <v>97</v>
      </c>
      <c r="D5" s="66" t="s">
        <v>144</v>
      </c>
      <c r="E5" s="66" t="s">
        <v>145</v>
      </c>
    </row>
    <row r="6" ht="24.75" customHeight="1" spans="1:5">
      <c r="A6" s="68"/>
      <c r="B6" s="60"/>
      <c r="C6" s="60">
        <v>1</v>
      </c>
      <c r="D6" s="60">
        <v>2</v>
      </c>
      <c r="E6" s="60">
        <v>3</v>
      </c>
    </row>
    <row r="7" s="32" customFormat="1" ht="25.5" customHeight="1" spans="1:5">
      <c r="A7" s="52"/>
      <c r="B7" s="52" t="s">
        <v>97</v>
      </c>
      <c r="C7" s="69">
        <f>D7+E7</f>
        <v>11757228</v>
      </c>
      <c r="D7" s="69">
        <f>D8+D20+D27</f>
        <v>11318788</v>
      </c>
      <c r="E7" s="69">
        <f>E27</f>
        <v>438440</v>
      </c>
    </row>
    <row r="8" ht="30" customHeight="1" spans="1:5">
      <c r="A8" s="52" t="s">
        <v>104</v>
      </c>
      <c r="B8" s="52" t="s">
        <v>105</v>
      </c>
      <c r="C8" s="69">
        <f t="shared" ref="C8:C25" si="0">D8</f>
        <v>11302588</v>
      </c>
      <c r="D8" s="69">
        <f>D9+D10+D14</f>
        <v>11302588</v>
      </c>
      <c r="E8" s="69"/>
    </row>
    <row r="9" ht="30" customHeight="1" spans="1:5">
      <c r="A9" s="70" t="s">
        <v>106</v>
      </c>
      <c r="B9" s="71" t="s">
        <v>146</v>
      </c>
      <c r="C9" s="69">
        <f t="shared" si="0"/>
        <v>5736096</v>
      </c>
      <c r="D9" s="72">
        <v>5736096</v>
      </c>
      <c r="E9" s="73"/>
    </row>
    <row r="10" ht="30" customHeight="1" spans="1:5">
      <c r="A10" s="70" t="s">
        <v>108</v>
      </c>
      <c r="B10" s="71" t="s">
        <v>147</v>
      </c>
      <c r="C10" s="69">
        <f t="shared" si="0"/>
        <v>5566492</v>
      </c>
      <c r="D10" s="72">
        <v>5566492</v>
      </c>
      <c r="E10" s="73"/>
    </row>
    <row r="11" ht="30" customHeight="1" spans="1:5">
      <c r="A11" s="70" t="s">
        <v>148</v>
      </c>
      <c r="B11" s="71" t="s">
        <v>149</v>
      </c>
      <c r="C11" s="69">
        <f t="shared" si="0"/>
        <v>0</v>
      </c>
      <c r="D11" s="72"/>
      <c r="E11" s="73"/>
    </row>
    <row r="12" ht="30" customHeight="1" spans="1:5">
      <c r="A12" s="70" t="s">
        <v>150</v>
      </c>
      <c r="B12" s="71" t="s">
        <v>151</v>
      </c>
      <c r="C12" s="69">
        <f t="shared" si="0"/>
        <v>0</v>
      </c>
      <c r="D12" s="72"/>
      <c r="E12" s="73"/>
    </row>
    <row r="13" ht="30" customHeight="1" spans="1:5">
      <c r="A13" s="70" t="s">
        <v>152</v>
      </c>
      <c r="B13" s="71" t="s">
        <v>153</v>
      </c>
      <c r="C13" s="69">
        <f t="shared" si="0"/>
        <v>0</v>
      </c>
      <c r="D13" s="72"/>
      <c r="E13" s="73"/>
    </row>
    <row r="14" ht="30" customHeight="1" spans="1:5">
      <c r="A14" s="70" t="s">
        <v>154</v>
      </c>
      <c r="B14" s="71" t="s">
        <v>155</v>
      </c>
      <c r="C14" s="69"/>
      <c r="D14" s="72"/>
      <c r="E14" s="73"/>
    </row>
    <row r="15" ht="30" customHeight="1" spans="1:5">
      <c r="A15" s="70" t="s">
        <v>156</v>
      </c>
      <c r="B15" s="71" t="s">
        <v>157</v>
      </c>
      <c r="C15" s="69">
        <f t="shared" si="0"/>
        <v>0</v>
      </c>
      <c r="D15" s="72"/>
      <c r="E15" s="73"/>
    </row>
    <row r="16" ht="30" customHeight="1" spans="1:5">
      <c r="A16" s="70" t="s">
        <v>158</v>
      </c>
      <c r="B16" s="71" t="s">
        <v>159</v>
      </c>
      <c r="C16" s="69">
        <f t="shared" si="0"/>
        <v>0</v>
      </c>
      <c r="D16" s="72"/>
      <c r="E16" s="73"/>
    </row>
    <row r="17" ht="30" customHeight="1" spans="1:5">
      <c r="A17" s="70" t="s">
        <v>160</v>
      </c>
      <c r="B17" s="71" t="s">
        <v>161</v>
      </c>
      <c r="C17" s="69">
        <f t="shared" si="0"/>
        <v>0</v>
      </c>
      <c r="D17" s="72"/>
      <c r="E17" s="73"/>
    </row>
    <row r="18" ht="30" customHeight="1" spans="1:5">
      <c r="A18" s="70" t="s">
        <v>162</v>
      </c>
      <c r="B18" s="71" t="s">
        <v>163</v>
      </c>
      <c r="C18" s="69">
        <f t="shared" si="0"/>
        <v>0</v>
      </c>
      <c r="D18" s="72"/>
      <c r="E18" s="73"/>
    </row>
    <row r="19" ht="30" customHeight="1" spans="1:5">
      <c r="A19" s="70" t="s">
        <v>164</v>
      </c>
      <c r="B19" s="71" t="s">
        <v>165</v>
      </c>
      <c r="C19" s="69">
        <f t="shared" si="0"/>
        <v>0</v>
      </c>
      <c r="D19" s="72"/>
      <c r="E19" s="73"/>
    </row>
    <row r="20" ht="30" customHeight="1" spans="1:5">
      <c r="A20" s="74" t="s">
        <v>110</v>
      </c>
      <c r="B20" s="74" t="s">
        <v>111</v>
      </c>
      <c r="C20" s="69">
        <f t="shared" si="0"/>
        <v>16200</v>
      </c>
      <c r="D20" s="72">
        <f>D25</f>
        <v>16200</v>
      </c>
      <c r="E20" s="75"/>
    </row>
    <row r="21" ht="30" customHeight="1" spans="1:5">
      <c r="A21" s="76" t="s">
        <v>106</v>
      </c>
      <c r="B21" s="71" t="s">
        <v>166</v>
      </c>
      <c r="C21" s="69">
        <f t="shared" si="0"/>
        <v>0</v>
      </c>
      <c r="D21" s="72">
        <f t="shared" ref="D21:D24" si="1">E21+G21</f>
        <v>0</v>
      </c>
      <c r="E21" s="72"/>
    </row>
    <row r="22" ht="30" customHeight="1" spans="1:5">
      <c r="A22" s="76" t="s">
        <v>108</v>
      </c>
      <c r="B22" s="71" t="s">
        <v>167</v>
      </c>
      <c r="C22" s="69">
        <f t="shared" si="0"/>
        <v>0</v>
      </c>
      <c r="D22" s="72">
        <f t="shared" si="1"/>
        <v>0</v>
      </c>
      <c r="E22" s="72"/>
    </row>
    <row r="23" ht="30" customHeight="1" spans="1:5">
      <c r="A23" s="76" t="s">
        <v>148</v>
      </c>
      <c r="B23" s="71" t="s">
        <v>168</v>
      </c>
      <c r="C23" s="69">
        <f t="shared" si="0"/>
        <v>0</v>
      </c>
      <c r="D23" s="72">
        <f t="shared" si="1"/>
        <v>0</v>
      </c>
      <c r="E23" s="72"/>
    </row>
    <row r="24" ht="30" customHeight="1" spans="1:5">
      <c r="A24" s="76" t="s">
        <v>169</v>
      </c>
      <c r="B24" s="71" t="s">
        <v>170</v>
      </c>
      <c r="C24" s="69">
        <f t="shared" si="0"/>
        <v>0</v>
      </c>
      <c r="D24" s="72">
        <f t="shared" si="1"/>
        <v>0</v>
      </c>
      <c r="E24" s="72"/>
    </row>
    <row r="25" ht="30" customHeight="1" spans="1:5">
      <c r="A25" s="76" t="s">
        <v>112</v>
      </c>
      <c r="B25" s="71" t="s">
        <v>113</v>
      </c>
      <c r="C25" s="69">
        <f t="shared" si="0"/>
        <v>16200</v>
      </c>
      <c r="D25" s="72">
        <v>16200</v>
      </c>
      <c r="E25" s="72"/>
    </row>
    <row r="26" ht="30" customHeight="1" spans="1:5">
      <c r="A26" s="76" t="s">
        <v>150</v>
      </c>
      <c r="B26" s="71" t="s">
        <v>171</v>
      </c>
      <c r="C26" s="77"/>
      <c r="D26" s="72">
        <f>E26+G26</f>
        <v>0</v>
      </c>
      <c r="E26" s="72"/>
    </row>
    <row r="27" ht="30" customHeight="1" spans="1:5">
      <c r="A27" s="52" t="s">
        <v>114</v>
      </c>
      <c r="B27" s="78" t="s">
        <v>115</v>
      </c>
      <c r="C27" s="79">
        <f>E27</f>
        <v>438440</v>
      </c>
      <c r="D27" s="79"/>
      <c r="E27" s="79">
        <f>E49+E50</f>
        <v>438440</v>
      </c>
    </row>
    <row r="28" ht="30" customHeight="1" spans="1:5">
      <c r="A28" s="76" t="s">
        <v>106</v>
      </c>
      <c r="B28" s="71" t="s">
        <v>172</v>
      </c>
      <c r="C28" s="80"/>
      <c r="D28" s="81"/>
      <c r="E28" s="82"/>
    </row>
    <row r="29" ht="30" customHeight="1" spans="1:5">
      <c r="A29" s="76" t="s">
        <v>108</v>
      </c>
      <c r="B29" s="71" t="s">
        <v>173</v>
      </c>
      <c r="C29" s="80"/>
      <c r="D29" s="81"/>
      <c r="E29" s="82"/>
    </row>
    <row r="30" ht="30" customHeight="1" spans="1:5">
      <c r="A30" s="76" t="s">
        <v>148</v>
      </c>
      <c r="B30" s="71" t="s">
        <v>174</v>
      </c>
      <c r="C30" s="80"/>
      <c r="D30" s="81"/>
      <c r="E30" s="82"/>
    </row>
    <row r="31" ht="30" customHeight="1" spans="1:5">
      <c r="A31" s="76" t="s">
        <v>169</v>
      </c>
      <c r="B31" s="71" t="s">
        <v>175</v>
      </c>
      <c r="C31" s="80"/>
      <c r="D31" s="81"/>
      <c r="E31" s="82"/>
    </row>
    <row r="32" ht="30" customHeight="1" spans="1:5">
      <c r="A32" s="76" t="s">
        <v>112</v>
      </c>
      <c r="B32" s="71" t="s">
        <v>176</v>
      </c>
      <c r="C32" s="80"/>
      <c r="D32" s="81"/>
      <c r="E32" s="82"/>
    </row>
    <row r="33" ht="30" customHeight="1" spans="1:5">
      <c r="A33" s="76" t="s">
        <v>150</v>
      </c>
      <c r="B33" s="71" t="s">
        <v>177</v>
      </c>
      <c r="C33" s="80"/>
      <c r="D33" s="81"/>
      <c r="E33" s="82"/>
    </row>
    <row r="34" ht="30" customHeight="1" spans="1:5">
      <c r="A34" s="76" t="s">
        <v>152</v>
      </c>
      <c r="B34" s="71" t="s">
        <v>178</v>
      </c>
      <c r="C34" s="80"/>
      <c r="D34" s="81"/>
      <c r="E34" s="82"/>
    </row>
    <row r="35" ht="30" customHeight="1" spans="1:5">
      <c r="A35" s="76" t="s">
        <v>154</v>
      </c>
      <c r="B35" s="71" t="s">
        <v>179</v>
      </c>
      <c r="C35" s="80"/>
      <c r="D35" s="81"/>
      <c r="E35" s="82"/>
    </row>
    <row r="36" ht="30" customHeight="1" spans="1:5">
      <c r="A36" s="76" t="s">
        <v>156</v>
      </c>
      <c r="B36" s="71" t="s">
        <v>180</v>
      </c>
      <c r="C36" s="80"/>
      <c r="D36" s="81"/>
      <c r="E36" s="82"/>
    </row>
    <row r="37" ht="30" customHeight="1" spans="1:5">
      <c r="A37" s="76" t="s">
        <v>181</v>
      </c>
      <c r="B37" s="71" t="s">
        <v>182</v>
      </c>
      <c r="C37" s="80"/>
      <c r="D37" s="81"/>
      <c r="E37" s="82"/>
    </row>
    <row r="38" ht="30" customHeight="1" spans="1:5">
      <c r="A38" s="76" t="s">
        <v>160</v>
      </c>
      <c r="B38" s="71" t="s">
        <v>183</v>
      </c>
      <c r="C38" s="80"/>
      <c r="D38" s="81"/>
      <c r="E38" s="82"/>
    </row>
    <row r="39" ht="30" customHeight="1" spans="1:5">
      <c r="A39" s="76" t="s">
        <v>162</v>
      </c>
      <c r="B39" s="71" t="s">
        <v>184</v>
      </c>
      <c r="C39" s="80"/>
      <c r="D39" s="81"/>
      <c r="E39" s="82"/>
    </row>
    <row r="40" ht="30" customHeight="1" spans="1:5">
      <c r="A40" s="76" t="s">
        <v>185</v>
      </c>
      <c r="B40" s="71" t="s">
        <v>186</v>
      </c>
      <c r="C40" s="80"/>
      <c r="D40" s="81"/>
      <c r="E40" s="82"/>
    </row>
    <row r="41" ht="30" customHeight="1" spans="1:5">
      <c r="A41" s="76" t="s">
        <v>187</v>
      </c>
      <c r="B41" s="71" t="s">
        <v>188</v>
      </c>
      <c r="C41" s="80"/>
      <c r="D41" s="81"/>
      <c r="E41" s="82"/>
    </row>
    <row r="42" ht="30" customHeight="1" spans="1:5">
      <c r="A42" s="76" t="s">
        <v>189</v>
      </c>
      <c r="B42" s="71" t="s">
        <v>190</v>
      </c>
      <c r="C42" s="80"/>
      <c r="D42" s="81"/>
      <c r="E42" s="82"/>
    </row>
    <row r="43" ht="30" customHeight="1" spans="1:5">
      <c r="A43" s="76" t="s">
        <v>191</v>
      </c>
      <c r="B43" s="71" t="s">
        <v>192</v>
      </c>
      <c r="C43" s="80"/>
      <c r="D43" s="81"/>
      <c r="E43" s="82"/>
    </row>
    <row r="44" ht="30" customHeight="1" spans="1:5">
      <c r="A44" s="76" t="s">
        <v>193</v>
      </c>
      <c r="B44" s="71" t="s">
        <v>194</v>
      </c>
      <c r="C44" s="80"/>
      <c r="D44" s="81"/>
      <c r="E44" s="82"/>
    </row>
    <row r="45" ht="30" customHeight="1" spans="1:5">
      <c r="A45" s="76" t="s">
        <v>195</v>
      </c>
      <c r="B45" s="71" t="s">
        <v>196</v>
      </c>
      <c r="C45" s="80"/>
      <c r="D45" s="81"/>
      <c r="E45" s="82"/>
    </row>
    <row r="46" ht="30" customHeight="1" spans="1:5">
      <c r="A46" s="76" t="s">
        <v>197</v>
      </c>
      <c r="B46" s="71" t="s">
        <v>198</v>
      </c>
      <c r="C46" s="81"/>
      <c r="D46" s="81"/>
      <c r="E46" s="82"/>
    </row>
    <row r="47" ht="30" customHeight="1" spans="1:5">
      <c r="A47" s="76" t="s">
        <v>199</v>
      </c>
      <c r="B47" s="71" t="s">
        <v>200</v>
      </c>
      <c r="C47" s="81"/>
      <c r="D47" s="81"/>
      <c r="E47" s="82"/>
    </row>
    <row r="48" ht="30" customHeight="1" spans="1:5">
      <c r="A48" s="76" t="s">
        <v>201</v>
      </c>
      <c r="B48" s="71" t="s">
        <v>202</v>
      </c>
      <c r="C48" s="69"/>
      <c r="D48" s="69"/>
      <c r="E48" s="82"/>
    </row>
    <row r="49" ht="30" customHeight="1" spans="1:5">
      <c r="A49" s="76" t="s">
        <v>116</v>
      </c>
      <c r="B49" s="71" t="s">
        <v>117</v>
      </c>
      <c r="C49" s="69">
        <f>E49</f>
        <v>225836</v>
      </c>
      <c r="D49" s="69"/>
      <c r="E49" s="69">
        <v>225836</v>
      </c>
    </row>
    <row r="50" ht="30" customHeight="1" spans="1:5">
      <c r="A50" s="76" t="s">
        <v>118</v>
      </c>
      <c r="B50" s="71" t="s">
        <v>119</v>
      </c>
      <c r="C50" s="69">
        <f>E50</f>
        <v>212604</v>
      </c>
      <c r="D50" s="69"/>
      <c r="E50" s="69">
        <v>212604</v>
      </c>
    </row>
    <row r="51" ht="30" customHeight="1" spans="1:5">
      <c r="A51" s="76" t="s">
        <v>203</v>
      </c>
      <c r="B51" s="71" t="s">
        <v>204</v>
      </c>
      <c r="C51" s="69">
        <f>D51+G51</f>
        <v>0</v>
      </c>
      <c r="D51" s="69"/>
      <c r="E51" s="82"/>
    </row>
    <row r="52" ht="30" customHeight="1" spans="1:5">
      <c r="A52" s="76" t="s">
        <v>205</v>
      </c>
      <c r="B52" s="71" t="s">
        <v>206</v>
      </c>
      <c r="C52" s="69">
        <f>D52+G52</f>
        <v>0</v>
      </c>
      <c r="D52" s="69"/>
      <c r="E52" s="82"/>
    </row>
    <row r="53" ht="30" customHeight="1" spans="1:5">
      <c r="A53" s="76" t="s">
        <v>205</v>
      </c>
      <c r="B53" s="71" t="s">
        <v>207</v>
      </c>
      <c r="C53" s="69"/>
      <c r="D53" s="69"/>
      <c r="E53" s="82"/>
    </row>
    <row r="54" ht="30" customHeight="1" spans="1:5">
      <c r="A54" s="76" t="s">
        <v>164</v>
      </c>
      <c r="B54" s="71" t="s">
        <v>208</v>
      </c>
      <c r="C54" s="69"/>
      <c r="D54" s="69"/>
      <c r="E54" s="82"/>
    </row>
  </sheetData>
  <sheetProtection selectLockedCells="1" selectUnlockedCells="1"/>
  <mergeCells count="3">
    <mergeCell ref="A2:E2"/>
    <mergeCell ref="A4:B4"/>
    <mergeCell ref="C4:E4"/>
  </mergeCells>
  <printOptions horizontalCentered="1"/>
  <pageMargins left="0" right="0" top="0.747916666666667" bottom="0.786805555555556" header="0" footer="0.393055555555556"/>
  <pageSetup paperSize="9" scale="81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书中自有颜如玉</cp:lastModifiedBy>
  <dcterms:created xsi:type="dcterms:W3CDTF">2018-01-17T04:55:00Z</dcterms:created>
  <cp:lastPrinted>2019-02-14T01:19:00Z</cp:lastPrinted>
  <dcterms:modified xsi:type="dcterms:W3CDTF">2023-05-08T11:49:58Z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2052-11.1.0.9929</vt:lpwstr>
  </property>
  <property fmtid="{D5CDD505-2E9C-101B-9397-08002B2CF9AE}" pid="4" name="ICV">
    <vt:lpwstr>ECEA8219115341CF985F1CD366BCE7B9</vt:lpwstr>
  </property>
</Properties>
</file>