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01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C7" i="18"/>
  <c r="D7" i="20"/>
  <c r="D6"/>
  <c r="A6"/>
  <c r="C19" i="18"/>
  <c r="D18"/>
  <c r="C18" s="1"/>
  <c r="C17"/>
  <c r="C16"/>
  <c r="E15"/>
  <c r="E7" s="1"/>
  <c r="D15"/>
  <c r="C10"/>
  <c r="C9"/>
  <c r="D8"/>
  <c r="C8" s="1"/>
  <c r="D7"/>
  <c r="C10" i="17"/>
  <c r="D9"/>
  <c r="D8" s="1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C8"/>
  <c r="C7" s="1"/>
  <c r="L7"/>
  <c r="K7"/>
  <c r="J7"/>
  <c r="I7"/>
  <c r="H7"/>
  <c r="G7"/>
  <c r="F7"/>
  <c r="E7"/>
  <c r="D7"/>
  <c r="D6" i="23"/>
  <c r="D37" s="1"/>
  <c r="B6"/>
  <c r="B37" s="1"/>
  <c r="C10" i="25"/>
  <c r="D9"/>
  <c r="D8" s="1"/>
  <c r="B23" i="24"/>
  <c r="B20"/>
  <c r="B19"/>
  <c r="B11"/>
  <c r="B8"/>
  <c r="B5"/>
  <c r="B29" s="1"/>
  <c r="B41" i="13"/>
  <c r="B38"/>
  <c r="B37"/>
  <c r="D36"/>
  <c r="D46" s="1"/>
  <c r="B12"/>
  <c r="B9"/>
  <c r="B6"/>
  <c r="C15" i="18" l="1"/>
  <c r="D7" i="17"/>
  <c r="C7" s="1"/>
  <c r="C8"/>
  <c r="C9"/>
  <c r="D7" i="25"/>
  <c r="C7" s="1"/>
  <c r="C8"/>
  <c r="C9"/>
  <c r="B36" i="13"/>
  <c r="B46" s="1"/>
</calcChain>
</file>

<file path=xl/sharedStrings.xml><?xml version="1.0" encoding="utf-8"?>
<sst xmlns="http://schemas.openxmlformats.org/spreadsheetml/2006/main" count="389" uniqueCount="260">
  <si>
    <t>部门预算公开表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</si>
  <si>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</si>
  <si>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</si>
  <si>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</si>
  <si>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</si>
  <si>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</si>
  <si>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</si>
  <si>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</si>
  <si>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</si>
  <si>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</si>
  <si>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</si>
  <si>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</si>
  <si>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</si>
  <si>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</si>
  <si>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</si>
  <si>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</si>
  <si>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</si>
  <si>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</si>
  <si>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</si>
  <si>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</si>
  <si>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</si>
  <si>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</si>
  <si>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</si>
  <si>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</si>
  <si>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</si>
  <si>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</si>
  <si>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</si>
  <si>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</si>
  <si>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</si>
  <si>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</si>
  <si>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</si>
  <si>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</si>
  <si>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</si>
  <si>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</si>
  <si>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</si>
  <si>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</si>
  <si>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</si>
  <si>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</si>
  <si>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</si>
  <si>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</si>
  <si>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</si>
  <si>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</si>
  <si>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</si>
  <si>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</si>
  <si>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</si>
  <si>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</si>
  <si>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</si>
  <si>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</si>
  <si>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</si>
  <si>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</si>
  <si>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</si>
  <si>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</si>
  <si>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</si>
  <si>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</si>
  <si>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</si>
  <si>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</si>
  <si>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</si>
  <si>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</si>
  <si>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</si>
  <si>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</si>
  <si>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</si>
  <si>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</si>
  <si>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</si>
  <si>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</si>
  <si>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</si>
  <si>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</si>
  <si>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</si>
  <si>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</si>
  <si>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</si>
  <si>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</si>
  <si>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</si>
  <si>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</si>
  <si>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</si>
  <si>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</si>
  <si>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</si>
  <si>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</si>
  <si>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</si>
  <si>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</si>
  <si>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</si>
  <si>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</si>
  <si>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</si>
  <si>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</si>
  <si>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</si>
  <si>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</si>
  <si>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</si>
  <si>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</si>
  <si>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</si>
  <si>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</si>
  <si>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</si>
  <si>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</si>
  <si>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</si>
  <si>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</si>
  <si>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</si>
  <si>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</si>
  <si>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</si>
  <si>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</si>
  <si>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</si>
  <si>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</si>
  <si>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</si>
  <si>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</si>
  <si>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</si>
  <si>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</si>
  <si>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</si>
  <si>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</si>
  <si>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</si>
  <si>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</si>
  <si>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</si>
  <si>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</si>
  <si>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</si>
  <si>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</si>
  <si>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</si>
  <si>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</si>
  <si>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</si>
  <si>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</si>
  <si>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</si>
  <si>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</si>
  <si>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</si>
  <si>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</si>
  <si>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</si>
  <si>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607019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</si>
  <si>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</si>
  <si>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</si>
  <si>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</si>
  <si>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</si>
  <si>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</si>
  <si>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</si>
  <si>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</si>
  <si>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</si>
  <si>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</si>
  <si>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</si>
  <si>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</si>
  <si>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</si>
  <si>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</si>
  <si>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</si>
  <si>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</si>
  <si>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</si>
  <si>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</si>
  <si>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</si>
  <si>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</si>
  <si>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</si>
  <si>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</si>
  <si>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</si>
  <si>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</si>
  <si>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</si>
  <si>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</si>
  <si>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</si>
  <si>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</si>
  <si>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</si>
  <si>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</si>
  <si>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</si>
  <si>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</si>
  <si>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</si>
  <si>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</si>
  <si>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</si>
  <si>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</si>
  <si>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</si>
  <si>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</si>
  <si>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</si>
  <si>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</si>
  <si>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</si>
  <si>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</si>
  <si>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</si>
  <si>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</si>
  <si>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</si>
  <si>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</si>
  <si>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</si>
  <si>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</si>
  <si>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办公费</t>
  </si>
  <si>
    <t>****</t>
  </si>
  <si>
    <t>政府性基金预算支出情况表</t>
  </si>
  <si>
    <t>项        目</t>
  </si>
  <si>
    <t>编码</t>
  </si>
  <si>
    <t>名称</t>
  </si>
  <si>
    <t>单位代码：607014</t>
    <phoneticPr fontId="128" type="noConversion"/>
  </si>
  <si>
    <t>单位名称：宁县盘克中心卫生院</t>
    <phoneticPr fontId="128" type="noConversion"/>
  </si>
  <si>
    <t>宁县盘克中心卫生院</t>
    <phoneticPr fontId="128" type="noConversion"/>
  </si>
  <si>
    <t>编制日期：2021 年12月27日</t>
    <phoneticPr fontId="128" type="noConversion"/>
  </si>
  <si>
    <t>部门管理转移支付表</t>
  </si>
  <si>
    <t>一般公共预算项目支出</t>
  </si>
  <si>
    <t>政府性基金预算项目支出</t>
  </si>
  <si>
    <t>国有资本经营预算项目支出</t>
  </si>
  <si>
    <t>宁县盘克中心卫生院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</si>
  <si>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</si>
  <si>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</si>
  <si>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</si>
  <si>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</si>
  <si>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</si>
  <si>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</si>
  <si>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</si>
  <si>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</si>
  <si>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</si>
  <si>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卢鹏</t>
  </si>
  <si>
    <t>联系电话</t>
  </si>
  <si>
    <t>09346667139</t>
  </si>
  <si>
    <t>部门（单位）职能</t>
  </si>
  <si>
    <t>依据</t>
  </si>
  <si>
    <r>
      <t xml:space="preserve">      </t>
    </r>
    <r>
      <rPr>
        <sz val="9"/>
        <color rgb="FF000000"/>
        <rFont val="宋体"/>
        <family val="3"/>
        <charset val="134"/>
      </rPr>
      <t>宁县盘克中心卫生院始建于</t>
    </r>
    <r>
      <rPr>
        <sz val="9"/>
        <color rgb="FF000000"/>
        <rFont val="Calibri"/>
        <family val="2"/>
      </rPr>
      <t>1956</t>
    </r>
    <r>
      <rPr>
        <sz val="9"/>
        <color rgb="FF000000"/>
        <rFont val="宋体"/>
        <family val="3"/>
        <charset val="134"/>
      </rPr>
      <t>年</t>
    </r>
    <r>
      <rPr>
        <sz val="9"/>
        <color rgb="FF000000"/>
        <rFont val="Calibri"/>
        <family val="2"/>
      </rPr>
      <t>,</t>
    </r>
    <r>
      <rPr>
        <sz val="9"/>
        <color rgb="FF000000"/>
        <rFont val="宋体"/>
        <family val="3"/>
        <charset val="134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</si>
  <si>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</si>
  <si>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</si>
  <si>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</si>
  <si>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</si>
  <si>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</si>
  <si>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</si>
  <si>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</si>
  <si>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</si>
  <si>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</si>
  <si>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</si>
  <si>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</si>
  <si>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</si>
  <si>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</si>
  <si>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</si>
  <si>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</si>
  <si>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</si>
  <si>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</si>
  <si>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</si>
  <si>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</si>
  <si>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</si>
  <si>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</si>
  <si>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</si>
  <si>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</si>
  <si>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</si>
  <si>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</si>
  <si>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</si>
  <si>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</si>
  <si>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</si>
  <si>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</si>
  <si>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</si>
  <si>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</si>
  <si>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</si>
  <si>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</si>
  <si>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</si>
  <si>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</si>
  <si>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</si>
  <si>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</si>
  <si>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</si>
  <si>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</si>
  <si>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</si>
  <si>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</si>
  <si>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</si>
  <si>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</si>
  <si>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</si>
  <si>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</si>
  <si>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</si>
  <si>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</si>
  <si>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</si>
  <si>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</si>
  <si>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</si>
  <si>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</si>
  <si>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</si>
  <si>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</si>
  <si>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</si>
  <si>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</si>
  <si>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</si>
  <si>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family val="3"/>
        <charset val="134"/>
      </rP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</si>
  <si>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</si>
  <si>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</si>
  <si>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</si>
  <si>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</si>
  <si>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</si>
  <si>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共需132.61万元保障人员工资及工会经费、福利费</t>
    <phoneticPr fontId="128" type="noConversion"/>
  </si>
</sst>
</file>

<file path=xl/styles.xml><?xml version="1.0" encoding="utf-8"?>
<styleSheet xmlns="http://schemas.openxmlformats.org/spreadsheetml/2006/main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* #,##0.00_-;\-* #,##0.00_-;_-* &quot;-&quot;??_-;_-@_-"/>
    <numFmt numFmtId="177" formatCode="0.0%;\(0.0%\)"/>
    <numFmt numFmtId="178" formatCode="_-#,##0_-;\(#,##0\);_-\ \ &quot;-&quot;_-;_-@_-"/>
    <numFmt numFmtId="179" formatCode="[Red]0.0%;[Red]\(0.0%\)"/>
    <numFmt numFmtId="180" formatCode="0.0%"/>
    <numFmt numFmtId="181" formatCode="_(&quot;$&quot;* #,##0.00_);_(&quot;$&quot;* \(#,##0.00\);_(&quot;$&quot;* &quot;-&quot;??_);_(@_)"/>
    <numFmt numFmtId="182" formatCode="&quot;\&quot;#,##0.00;[Red]&quot;\&quot;\-#,##0.00"/>
    <numFmt numFmtId="183" formatCode="_-* #,##0_-;\-* #,##0_-;_-* &quot;-&quot;_-;_-@_-"/>
    <numFmt numFmtId="184" formatCode="#,##0_);\(#,##0_)"/>
    <numFmt numFmtId="185" formatCode="&quot;$&quot;#,##0;\-&quot;$&quot;#,##0"/>
    <numFmt numFmtId="186" formatCode="_-&quot;$&quot;\ * #,##0_-;_-&quot;$&quot;\ * #,##0\-;_-&quot;$&quot;\ * &quot;-&quot;_-;_-@_-"/>
    <numFmt numFmtId="187" formatCode="#,##0_);[Blue]\(#,##0\)"/>
    <numFmt numFmtId="188" formatCode="\(#,##0\)\ "/>
    <numFmt numFmtId="189" formatCode="[Blue]0.0%;[Blue]\(0.0%\)"/>
    <numFmt numFmtId="190" formatCode="&quot;$&quot;#,##0.00_);\(&quot;$&quot;#,##0.00\)"/>
    <numFmt numFmtId="191" formatCode="_-#,###,_-;\(#,###,\);_-\ \ &quot;-&quot;_-;_-@_-"/>
    <numFmt numFmtId="192" formatCode="_-#,###.00,_-;\(#,###.00,\);_-\ \ &quot;-&quot;_-;_-@_-"/>
    <numFmt numFmtId="193" formatCode="_-#,##0.00_-;\(#,##0.00\);_-\ \ &quot;-&quot;_-;_-@_-"/>
    <numFmt numFmtId="194" formatCode="[Blue]#,##0_);[Blue]\(#,##0\)"/>
    <numFmt numFmtId="195" formatCode="_-* #,##0.00&quot;$&quot;_-;\-* #,##0.00&quot;$&quot;_-;_-* &quot;-&quot;??&quot;$&quot;_-;_-@_-"/>
    <numFmt numFmtId="196" formatCode="&quot;\&quot;#,##0;[Red]&quot;\&quot;&quot;\&quot;&quot;\&quot;&quot;\&quot;&quot;\&quot;&quot;\&quot;&quot;\&quot;\-#,##0"/>
    <numFmt numFmtId="197" formatCode="_-&quot;$&quot;* #,##0.00_-;\-&quot;$&quot;* #,##0.00_-;_-&quot;$&quot;* &quot;-&quot;??_-;_-@_-"/>
    <numFmt numFmtId="198" formatCode="_-&quot;$&quot;* #,##0_-;\-&quot;$&quot;* #,##0_-;_-&quot;$&quot;* &quot;-&quot;_-;_-@_-"/>
    <numFmt numFmtId="199" formatCode="0.0"/>
    <numFmt numFmtId="200" formatCode="\$#,##0;\(\$#,##0\)"/>
    <numFmt numFmtId="201" formatCode="_-* #,##0.0000000000_-;\-* #,##0.0000000000_-;_-* &quot;-&quot;??_-;_-@_-"/>
    <numFmt numFmtId="202" formatCode="yy\.mm\.dd"/>
    <numFmt numFmtId="203" formatCode="_-#0&quot;.&quot;0000_-;\(#0&quot;.&quot;0000\);_-\ \ &quot;-&quot;_-;_-@_-"/>
    <numFmt numFmtId="204" formatCode="#,##0;\(#,##0\)"/>
    <numFmt numFmtId="205" formatCode="&quot;$&quot;\ #,##0_-;[Red]&quot;$&quot;\ #,##0\-"/>
    <numFmt numFmtId="206" formatCode="&quot;$&quot;#,##0.00_);[Red]\(&quot;$&quot;#,##0.00\)"/>
    <numFmt numFmtId="207" formatCode="&quot;$&quot;\ #,##0.00_-;[Red]&quot;$&quot;\ #,##0.00\-"/>
    <numFmt numFmtId="208" formatCode="#,##0.000000"/>
    <numFmt numFmtId="209" formatCode="#,##0.00\¥;\-#,##0.00\¥"/>
    <numFmt numFmtId="210" formatCode="_-#0&quot;.&quot;0,_-;\(#0&quot;.&quot;0,\);_-\ \ &quot;-&quot;_-;_-@_-"/>
    <numFmt numFmtId="211" formatCode="&quot;\&quot;#,##0;&quot;\&quot;\-#,##0"/>
    <numFmt numFmtId="212" formatCode="\$#,##0.00;\(\$#,##0.00\)"/>
    <numFmt numFmtId="213" formatCode="_-* #,##0\¥_-;\-* #,##0\¥_-;_-* &quot;-&quot;\¥_-;_-@_-"/>
    <numFmt numFmtId="214" formatCode="&quot;$&quot;#,##0_);[Red]\(&quot;$&quot;#,##0\)"/>
    <numFmt numFmtId="215" formatCode="&quot;$&quot;#,##0_);\(&quot;$&quot;#,##0\)"/>
    <numFmt numFmtId="216" formatCode="#,##0.00_ "/>
    <numFmt numFmtId="217" formatCode="_([$€-2]* #,##0.00_);_([$€-2]* \(#,##0.00\);_([$€-2]* &quot;-&quot;??_)"/>
    <numFmt numFmtId="218" formatCode="mmm/yyyy;_-\ &quot;N/A&quot;_-;_-\ &quot;-&quot;_-"/>
    <numFmt numFmtId="219" formatCode="_(&quot;$&quot;* #,##0_);_(&quot;$&quot;* \(#,##0\);_(&quot;$&quot;* &quot;-&quot;_);_(@_)"/>
    <numFmt numFmtId="220" formatCode="mmm/dd/yyyy;_-\ &quot;N/A&quot;_-;_-\ &quot;-&quot;_-"/>
    <numFmt numFmtId="221" formatCode="_-* #,##0&quot;$&quot;_-;\-* #,##0&quot;$&quot;_-;_-* &quot;-&quot;&quot;$&quot;_-;_-@_-"/>
    <numFmt numFmtId="222" formatCode="_-#,##0%_-;\(#,##0%\);_-\ &quot;-&quot;_-"/>
    <numFmt numFmtId="223" formatCode="_-* #,##0_-;\-* #,##0_-;_-* &quot;-&quot;??_-;_-@_-"/>
    <numFmt numFmtId="224" formatCode="#,##0;\-#,##0;&quot;-&quot;"/>
    <numFmt numFmtId="225" formatCode="#,##0.0_);\(#,##0.0\)"/>
    <numFmt numFmtId="226" formatCode="_-* #,##0_$_-;\-* #,##0_$_-;_-* &quot;-&quot;_$_-;_-@_-"/>
    <numFmt numFmtId="227" formatCode="#,##0.0"/>
    <numFmt numFmtId="228" formatCode="#,##0\ &quot; &quot;;\(#,##0\)\ ;&quot;—&quot;&quot; &quot;&quot; &quot;&quot; &quot;&quot; &quot;"/>
    <numFmt numFmtId="229" formatCode="0%;\(0%\)"/>
    <numFmt numFmtId="230" formatCode="#,##0.00\¥;[Red]\-#,##0.00\¥"/>
    <numFmt numFmtId="231" formatCode="\ \ @"/>
    <numFmt numFmtId="232" formatCode="_-* #,##0.00_$_-;\-* #,##0.00_$_-;_-* &quot;-&quot;??_$_-;_-@_-"/>
    <numFmt numFmtId="233" formatCode="_(* #,##0.0,_);_(* \(#,##0.0,\);_(* &quot;-&quot;_);_(@_)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_ "/>
    <numFmt numFmtId="238" formatCode="#,##0.00_ ;[Red]\-#,##0.00\ "/>
    <numFmt numFmtId="239" formatCode="0.00_ "/>
  </numFmts>
  <fonts count="151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color indexed="8"/>
      <name val="MS Sans Serif"/>
      <family val="1"/>
    </font>
    <font>
      <sz val="8"/>
      <name val="Times New Roman"/>
      <family val="1"/>
    </font>
    <font>
      <sz val="12"/>
      <color indexed="20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????"/>
      <family val="1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0"/>
      <name val="Arial"/>
      <family val="2"/>
    </font>
    <font>
      <sz val="11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0"/>
      <name val="Helv"/>
      <family val="2"/>
    </font>
    <font>
      <sz val="10"/>
      <color indexed="16"/>
      <name val="MS Serif"/>
      <family val="1"/>
    </font>
    <font>
      <sz val="12"/>
      <color indexed="8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sz val="11"/>
      <color indexed="9"/>
      <name val="宋体"/>
      <family val="3"/>
      <charset val="134"/>
    </font>
    <font>
      <u/>
      <sz val="10"/>
      <color indexed="12"/>
      <name val="Arial"/>
      <family val="2"/>
    </font>
    <font>
      <sz val="9"/>
      <name val="Times New Roman"/>
      <family val="1"/>
    </font>
    <font>
      <sz val="10"/>
      <name val="ＭＳ Ｐゴシック"/>
      <charset val="134"/>
    </font>
    <font>
      <sz val="11"/>
      <color indexed="12"/>
      <name val="Times New Roman"/>
      <family val="1"/>
    </font>
    <font>
      <i/>
      <sz val="12"/>
      <color indexed="23"/>
      <name val="楷体_GB2312"/>
      <family val="3"/>
      <charset val="134"/>
    </font>
    <font>
      <sz val="11"/>
      <color indexed="62"/>
      <name val="宋体"/>
      <family val="3"/>
      <charset val="134"/>
    </font>
    <font>
      <b/>
      <sz val="10"/>
      <name val="Tms Rmn"/>
      <family val="1"/>
    </font>
    <font>
      <sz val="11"/>
      <color indexed="52"/>
      <name val="宋体"/>
      <family val="3"/>
      <charset val="134"/>
    </font>
    <font>
      <sz val="10"/>
      <color indexed="8"/>
      <name val="Arial"/>
      <family val="2"/>
    </font>
    <font>
      <sz val="11"/>
      <color indexed="60"/>
      <name val="宋体"/>
      <family val="3"/>
      <charset val="134"/>
    </font>
    <font>
      <sz val="12"/>
      <color indexed="9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color indexed="20"/>
      <name val="宋体"/>
      <family val="3"/>
      <charset val="134"/>
    </font>
    <font>
      <sz val="10"/>
      <name val="Times New Roman"/>
      <family val="1"/>
    </font>
    <font>
      <b/>
      <sz val="12"/>
      <name val="MS Sans Serif"/>
      <family val="2"/>
    </font>
    <font>
      <u/>
      <sz val="10"/>
      <color indexed="36"/>
      <name val="Arial"/>
      <family val="2"/>
    </font>
    <font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i/>
      <sz val="12"/>
      <name val="Times New Roman"/>
      <family val="1"/>
    </font>
    <font>
      <sz val="11"/>
      <name val="MS P????"/>
      <family val="1"/>
    </font>
    <font>
      <sz val="12"/>
      <color indexed="16"/>
      <name val="宋体"/>
      <family val="3"/>
      <charset val="134"/>
    </font>
    <font>
      <b/>
      <sz val="12"/>
      <name val="Arial"/>
      <family val="2"/>
    </font>
    <font>
      <sz val="12"/>
      <color indexed="60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8"/>
      <name val="Arial"/>
      <family val="2"/>
    </font>
    <font>
      <sz val="12"/>
      <name val="MS Sans Serif"/>
      <family val="2"/>
    </font>
    <font>
      <sz val="10"/>
      <name val="Geneva"/>
      <family val="1"/>
    </font>
    <font>
      <sz val="12"/>
      <color indexed="2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8"/>
      <name val="Arial"/>
      <family val="2"/>
    </font>
    <font>
      <b/>
      <sz val="13"/>
      <color indexed="56"/>
      <name val="楷体_GB2312"/>
      <family val="3"/>
      <charset val="134"/>
    </font>
    <font>
      <b/>
      <sz val="8"/>
      <color indexed="8"/>
      <name val="Helv"/>
      <family val="2"/>
    </font>
    <font>
      <b/>
      <sz val="10"/>
      <name val="Helv"/>
      <family val="2"/>
    </font>
    <font>
      <sz val="12"/>
      <color indexed="17"/>
      <name val="楷体_GB2312"/>
      <family val="3"/>
      <charset val="134"/>
    </font>
    <font>
      <sz val="11"/>
      <name val="Times New Roman"/>
      <family val="1"/>
    </font>
    <font>
      <b/>
      <sz val="12"/>
      <color indexed="8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b/>
      <sz val="14"/>
      <color indexed="9"/>
      <name val="Times New Roman"/>
      <family val="1"/>
    </font>
    <font>
      <sz val="12"/>
      <name val="官帕眉"/>
      <charset val="134"/>
    </font>
    <font>
      <b/>
      <sz val="15"/>
      <color indexed="56"/>
      <name val="宋体"/>
      <family val="3"/>
      <charset val="134"/>
    </font>
    <font>
      <sz val="8"/>
      <color indexed="16"/>
      <name val="Century Schoolbook"/>
      <family val="1"/>
    </font>
    <font>
      <b/>
      <sz val="12"/>
      <color indexed="8"/>
      <name val="宋体"/>
      <family val="3"/>
      <charset val="134"/>
    </font>
    <font>
      <i/>
      <sz val="9"/>
      <name val="Times New Roman"/>
      <family val="1"/>
    </font>
    <font>
      <u val="singleAccounting"/>
      <vertAlign val="subscript"/>
      <sz val="10"/>
      <name val="Times New Roman"/>
      <family val="1"/>
    </font>
    <font>
      <sz val="12"/>
      <color indexed="10"/>
      <name val="楷体_GB2312"/>
      <family val="3"/>
      <charset val="134"/>
    </font>
    <font>
      <sz val="10"/>
      <name val="Tms Rmn"/>
      <family val="1"/>
    </font>
    <font>
      <sz val="11"/>
      <color indexed="10"/>
      <name val="宋体"/>
      <family val="3"/>
      <charset val="134"/>
    </font>
    <font>
      <sz val="12"/>
      <name val="돋움체"/>
      <charset val="134"/>
    </font>
    <font>
      <b/>
      <sz val="13"/>
      <name val="Tms Rmn"/>
      <family val="1"/>
    </font>
    <font>
      <i/>
      <sz val="12"/>
      <name val="Times New Roman"/>
      <family val="1"/>
    </font>
    <font>
      <b/>
      <sz val="11"/>
      <color indexed="9"/>
      <name val="宋体"/>
      <family val="3"/>
      <charset val="134"/>
    </font>
    <font>
      <b/>
      <sz val="11"/>
      <name val="Helv"/>
      <family val="2"/>
    </font>
    <font>
      <b/>
      <sz val="11"/>
      <color indexed="8"/>
      <name val="宋体"/>
      <family val="3"/>
      <charset val="134"/>
    </font>
    <font>
      <sz val="10"/>
      <name val="Courier"/>
      <family val="3"/>
    </font>
    <font>
      <sz val="12"/>
      <name val="Arial"/>
      <family val="2"/>
    </font>
    <font>
      <sz val="10"/>
      <name val="MS Serif"/>
      <family val="1"/>
    </font>
    <font>
      <i/>
      <sz val="11"/>
      <color indexed="23"/>
      <name val="宋体"/>
      <family val="3"/>
      <charset val="134"/>
    </font>
    <font>
      <b/>
      <sz val="12"/>
      <name val="Helv"/>
      <family val="2"/>
    </font>
    <font>
      <b/>
      <sz val="18"/>
      <name val="Arial"/>
      <family val="2"/>
    </font>
    <font>
      <b/>
      <sz val="13"/>
      <name val="Times New Roman"/>
      <family val="1"/>
    </font>
    <font>
      <sz val="12"/>
      <name val="Helv"/>
      <family val="2"/>
    </font>
    <font>
      <sz val="18"/>
      <name val="Times New Roman"/>
      <family val="1"/>
    </font>
    <font>
      <sz val="11"/>
      <color indexed="8"/>
      <name val="Times New Roman"/>
      <family val="1"/>
    </font>
    <font>
      <sz val="12"/>
      <color indexed="9"/>
      <name val="Helv"/>
      <family val="2"/>
    </font>
    <font>
      <sz val="7"/>
      <name val="Small Fonts"/>
      <charset val="134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sz val="10"/>
      <color indexed="8"/>
      <name val="Tahoma"/>
      <family val="2"/>
    </font>
    <font>
      <sz val="11"/>
      <name val="明朝"/>
      <charset val="134"/>
    </font>
    <font>
      <sz val="12"/>
      <name val="Courier"/>
      <family val="3"/>
    </font>
    <font>
      <b/>
      <sz val="15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돋움"/>
      <charset val="134"/>
    </font>
    <font>
      <u/>
      <sz val="12"/>
      <color indexed="36"/>
      <name val="宋体"/>
      <family val="3"/>
      <charset val="134"/>
    </font>
    <font>
      <sz val="12"/>
      <color indexed="62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52"/>
      <name val="楷体_GB2312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9"/>
      <color indexed="8"/>
      <name val="仿宋_GB2312"/>
      <family val="3"/>
      <charset val="134"/>
    </font>
    <font>
      <sz val="10"/>
      <name val="ＭＳ Ｐゴシック"/>
      <family val="2"/>
    </font>
    <font>
      <sz val="10"/>
      <name val="MS Sans Serif"/>
      <family val="1"/>
    </font>
    <font>
      <sz val="7"/>
      <name val="Small Fonts"/>
      <family val="2"/>
    </font>
    <font>
      <sz val="11"/>
      <color indexed="8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b/>
      <sz val="9"/>
      <color indexed="8"/>
      <name val="宋体"/>
      <family val="3"/>
      <charset val="134"/>
      <scheme val="minor"/>
    </font>
    <font>
      <b/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Calibri"/>
      <family val="2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68">
    <xf numFmtId="0" fontId="0" fillId="0" borderId="0"/>
    <xf numFmtId="0" fontId="29" fillId="0" borderId="0" applyNumberFormat="0" applyFill="0"/>
    <xf numFmtId="176" fontId="127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21" fillId="0" borderId="0"/>
    <xf numFmtId="0" fontId="22" fillId="0" borderId="0">
      <alignment horizontal="center" wrapText="1"/>
      <protection locked="0"/>
    </xf>
    <xf numFmtId="43" fontId="127" fillId="0" borderId="0" applyFont="0" applyFill="0" applyBorder="0" applyAlignment="0" applyProtection="0"/>
    <xf numFmtId="0" fontId="34" fillId="9" borderId="0" applyNumberFormat="0" applyBorder="0" applyAlignment="0" applyProtection="0"/>
    <xf numFmtId="0" fontId="20" fillId="0" borderId="0">
      <protection locked="0"/>
    </xf>
    <xf numFmtId="177" fontId="127" fillId="0" borderId="0" applyFill="0" applyBorder="0" applyAlignment="0"/>
    <xf numFmtId="183" fontId="127" fillId="0" borderId="0" applyFont="0" applyFill="0" applyBorder="0" applyAlignment="0" applyProtection="0"/>
    <xf numFmtId="0" fontId="19" fillId="0" borderId="0"/>
    <xf numFmtId="0" fontId="35" fillId="10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202" fontId="127" fillId="0" borderId="13" applyFill="0" applyProtection="0">
      <alignment horizontal="right"/>
    </xf>
    <xf numFmtId="9" fontId="40" fillId="0" borderId="0" applyNumberFormat="0" applyFill="0" applyBorder="0" applyAlignment="0">
      <protection locked="0"/>
    </xf>
    <xf numFmtId="0" fontId="26" fillId="0" borderId="0"/>
    <xf numFmtId="0" fontId="18" fillId="3" borderId="0" applyNumberFormat="0" applyBorder="0" applyAlignment="0" applyProtection="0">
      <alignment vertical="center"/>
    </xf>
    <xf numFmtId="0" fontId="26" fillId="0" borderId="0"/>
    <xf numFmtId="0" fontId="20" fillId="0" borderId="0"/>
    <xf numFmtId="0" fontId="3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8" fillId="0" borderId="0">
      <alignment horizontal="left"/>
    </xf>
    <xf numFmtId="0" fontId="33" fillId="0" borderId="0" applyNumberFormat="0" applyAlignment="0">
      <alignment horizontal="left"/>
    </xf>
    <xf numFmtId="187" fontId="127" fillId="0" borderId="0" applyFill="0" applyBorder="0" applyAlignment="0"/>
    <xf numFmtId="9" fontId="19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94" fontId="127" fillId="0" borderId="0" applyFill="0" applyBorder="0" applyAlignment="0"/>
    <xf numFmtId="0" fontId="34" fillId="0" borderId="0">
      <alignment vertical="center"/>
    </xf>
    <xf numFmtId="24" fontId="3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9" fillId="12" borderId="12">
      <protection locked="0"/>
    </xf>
    <xf numFmtId="0" fontId="32" fillId="0" borderId="0"/>
    <xf numFmtId="9" fontId="19" fillId="0" borderId="0" applyFont="0" applyFill="0" applyBorder="0" applyAlignment="0" applyProtection="0">
      <alignment vertical="center"/>
    </xf>
    <xf numFmtId="0" fontId="19" fillId="0" borderId="0"/>
    <xf numFmtId="201" fontId="19" fillId="0" borderId="0" applyFont="0" applyFill="0" applyBorder="0" applyAlignment="0" applyProtection="0"/>
    <xf numFmtId="0" fontId="20" fillId="0" borderId="0"/>
    <xf numFmtId="9" fontId="3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/>
    <xf numFmtId="9" fontId="30" fillId="0" borderId="0" applyFont="0" applyFill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20" fillId="0" borderId="0"/>
    <xf numFmtId="0" fontId="2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/>
    <xf numFmtId="0" fontId="42" fillId="15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87" fontId="127" fillId="0" borderId="0" applyFill="0" applyBorder="0" applyAlignment="0"/>
    <xf numFmtId="0" fontId="127" fillId="0" borderId="0">
      <protection locked="0"/>
    </xf>
    <xf numFmtId="0" fontId="127" fillId="0" borderId="0">
      <protection locked="0"/>
    </xf>
    <xf numFmtId="0" fontId="19" fillId="8" borderId="0" applyNumberFormat="0" applyBorder="0" applyAlignment="0" applyProtection="0"/>
    <xf numFmtId="198" fontId="127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0" fillId="0" borderId="0"/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94" fontId="127" fillId="0" borderId="0" applyFill="0" applyBorder="0" applyAlignment="0"/>
    <xf numFmtId="0" fontId="30" fillId="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0" borderId="0">
      <alignment vertical="center"/>
    </xf>
    <xf numFmtId="0" fontId="44" fillId="0" borderId="14" applyNumberFormat="0" applyFill="0" applyAlignment="0" applyProtection="0">
      <alignment vertical="center"/>
    </xf>
    <xf numFmtId="194" fontId="127" fillId="0" borderId="0" applyFill="0" applyBorder="0" applyAlignment="0"/>
    <xf numFmtId="0" fontId="45" fillId="0" borderId="0">
      <alignment vertical="top"/>
    </xf>
    <xf numFmtId="0" fontId="48" fillId="10" borderId="15" applyNumberFormat="0" applyAlignment="0" applyProtection="0">
      <alignment vertical="center"/>
    </xf>
    <xf numFmtId="180" fontId="49" fillId="0" borderId="0" applyFont="0" applyFill="0" applyBorder="0" applyAlignment="0" applyProtection="0"/>
    <xf numFmtId="0" fontId="50" fillId="2" borderId="16"/>
    <xf numFmtId="0" fontId="127" fillId="0" borderId="0"/>
    <xf numFmtId="0" fontId="127" fillId="0" borderId="0"/>
    <xf numFmtId="0" fontId="55" fillId="0" borderId="0" applyNumberFormat="0" applyFont="0" applyFill="0" applyBorder="0" applyAlignment="0" applyProtection="0">
      <alignment horizontal="left"/>
    </xf>
    <xf numFmtId="0" fontId="56" fillId="10" borderId="11" applyNumberFormat="0" applyAlignment="0" applyProtection="0">
      <alignment vertical="center"/>
    </xf>
    <xf numFmtId="0" fontId="19" fillId="0" borderId="0"/>
    <xf numFmtId="0" fontId="19" fillId="0" borderId="0"/>
    <xf numFmtId="0" fontId="127" fillId="0" borderId="0"/>
    <xf numFmtId="0" fontId="19" fillId="3" borderId="0" applyNumberFormat="0" applyBorder="0" applyAlignment="0" applyProtection="0">
      <alignment vertical="center"/>
    </xf>
    <xf numFmtId="208" fontId="127" fillId="0" borderId="0">
      <protection locked="0"/>
    </xf>
    <xf numFmtId="0" fontId="31" fillId="7" borderId="0" applyNumberFormat="0" applyBorder="0" applyAlignment="0" applyProtection="0">
      <alignment vertical="center"/>
    </xf>
    <xf numFmtId="0" fontId="32" fillId="0" borderId="0"/>
    <xf numFmtId="183" fontId="2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208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>
      <alignment horizontal="center" vertical="center"/>
    </xf>
    <xf numFmtId="0" fontId="61" fillId="17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7" fillId="0" borderId="0"/>
    <xf numFmtId="189" fontId="127" fillId="0" borderId="0" applyFill="0" applyBorder="0" applyAlignment="0"/>
    <xf numFmtId="0" fontId="127" fillId="0" borderId="0"/>
    <xf numFmtId="182" fontId="58" fillId="0" borderId="0" applyFont="0" applyFill="0" applyBorder="0" applyAlignment="0" applyProtection="0"/>
    <xf numFmtId="0" fontId="19" fillId="0" borderId="0"/>
    <xf numFmtId="196" fontId="127" fillId="0" borderId="0"/>
    <xf numFmtId="0" fontId="19" fillId="3" borderId="0" applyNumberFormat="0" applyBorder="0" applyAlignment="0" applyProtection="0">
      <alignment vertical="center"/>
    </xf>
    <xf numFmtId="0" fontId="19" fillId="12" borderId="12">
      <protection locked="0"/>
    </xf>
    <xf numFmtId="0" fontId="18" fillId="3" borderId="0" applyNumberFormat="0" applyBorder="0" applyAlignment="0" applyProtection="0">
      <alignment vertical="center"/>
    </xf>
    <xf numFmtId="0" fontId="127" fillId="0" borderId="0"/>
    <xf numFmtId="0" fontId="19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0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>
      <alignment vertical="center"/>
    </xf>
    <xf numFmtId="0" fontId="30" fillId="0" borderId="0">
      <alignment vertical="center"/>
    </xf>
    <xf numFmtId="181" fontId="127" fillId="0" borderId="0" applyFont="0" applyFill="0" applyBorder="0" applyAlignment="0" applyProtection="0"/>
    <xf numFmtId="0" fontId="24" fillId="9" borderId="0" applyNumberFormat="0" applyBorder="0" applyAlignment="0" applyProtection="0"/>
    <xf numFmtId="0" fontId="66" fillId="0" borderId="0" applyNumberFormat="0" applyFill="0">
      <alignment horizontal="left" vertical="center"/>
    </xf>
    <xf numFmtId="40" fontId="58" fillId="0" borderId="0" applyFont="0" applyFill="0" applyBorder="0" applyAlignment="0" applyProtection="0"/>
    <xf numFmtId="10" fontId="39" fillId="0" borderId="0" applyFont="0" applyFill="0" applyBorder="0" applyAlignment="0" applyProtection="0"/>
    <xf numFmtId="195" fontId="2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27" fillId="0" borderId="0"/>
    <xf numFmtId="198" fontId="20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127" fillId="0" borderId="0"/>
    <xf numFmtId="0" fontId="19" fillId="0" borderId="0" applyFill="0" applyBorder="0" applyAlignment="0"/>
    <xf numFmtId="0" fontId="69" fillId="0" borderId="0" applyNumberFormat="0" applyFill="0" applyBorder="0" applyAlignment="0" applyProtection="0"/>
    <xf numFmtId="0" fontId="30" fillId="0" borderId="0">
      <alignment vertical="center"/>
    </xf>
    <xf numFmtId="49" fontId="52" fillId="0" borderId="0" applyProtection="0">
      <alignment horizontal="left"/>
    </xf>
    <xf numFmtId="0" fontId="18" fillId="3" borderId="0" applyNumberFormat="0" applyBorder="0" applyAlignment="0" applyProtection="0">
      <alignment vertical="center"/>
    </xf>
    <xf numFmtId="0" fontId="127" fillId="0" borderId="0">
      <protection locked="0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Protection="0">
      <alignment vertical="center"/>
    </xf>
    <xf numFmtId="0" fontId="60" fillId="0" borderId="17">
      <alignment horizontal="left" vertical="center"/>
    </xf>
    <xf numFmtId="0" fontId="26" fillId="0" borderId="0"/>
    <xf numFmtId="0" fontId="30" fillId="14" borderId="0" applyNumberFormat="0" applyBorder="0" applyAlignment="0" applyProtection="0">
      <alignment vertical="center"/>
    </xf>
    <xf numFmtId="0" fontId="127" fillId="0" borderId="0"/>
    <xf numFmtId="0" fontId="19" fillId="0" borderId="0"/>
    <xf numFmtId="0" fontId="27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19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7" fillId="0" borderId="0">
      <protection locked="0"/>
    </xf>
    <xf numFmtId="176" fontId="19" fillId="0" borderId="0" applyFont="0" applyFill="0" applyBorder="0" applyAlignment="0" applyProtection="0"/>
    <xf numFmtId="0" fontId="127" fillId="0" borderId="0"/>
    <xf numFmtId="0" fontId="32" fillId="0" borderId="0"/>
    <xf numFmtId="0" fontId="19" fillId="0" borderId="0">
      <alignment vertical="center"/>
    </xf>
    <xf numFmtId="0" fontId="26" fillId="0" borderId="0"/>
    <xf numFmtId="0" fontId="26" fillId="0" borderId="0"/>
    <xf numFmtId="38" fontId="57" fillId="0" borderId="0"/>
    <xf numFmtId="0" fontId="32" fillId="0" borderId="0"/>
    <xf numFmtId="0" fontId="26" fillId="0" borderId="0"/>
    <xf numFmtId="194" fontId="127" fillId="0" borderId="0" applyFill="0" applyBorder="0" applyAlignment="0"/>
    <xf numFmtId="0" fontId="127" fillId="0" borderId="0"/>
    <xf numFmtId="188" fontId="127" fillId="0" borderId="0" applyFill="0" applyBorder="0" applyAlignment="0"/>
    <xf numFmtId="9" fontId="19" fillId="0" borderId="0" applyFont="0" applyFill="0" applyBorder="0" applyAlignment="0" applyProtection="0">
      <alignment vertical="center"/>
    </xf>
    <xf numFmtId="0" fontId="127" fillId="0" borderId="0"/>
    <xf numFmtId="40" fontId="55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6" fillId="0" borderId="0"/>
    <xf numFmtId="0" fontId="32" fillId="0" borderId="0"/>
    <xf numFmtId="0" fontId="26" fillId="0" borderId="0"/>
    <xf numFmtId="0" fontId="64" fillId="5" borderId="0" applyNumberFormat="0" applyBorder="0" applyAlignment="0" applyProtection="0">
      <alignment vertical="center"/>
    </xf>
    <xf numFmtId="0" fontId="26" fillId="0" borderId="0"/>
    <xf numFmtId="0" fontId="53" fillId="0" borderId="1">
      <alignment horizontal="center"/>
    </xf>
    <xf numFmtId="0" fontId="19" fillId="0" borderId="0">
      <alignment vertical="center"/>
    </xf>
    <xf numFmtId="0" fontId="19" fillId="0" borderId="0">
      <alignment vertical="center"/>
    </xf>
    <xf numFmtId="0" fontId="127" fillId="0" borderId="0"/>
    <xf numFmtId="196" fontId="127" fillId="0" borderId="0"/>
    <xf numFmtId="0" fontId="26" fillId="0" borderId="0"/>
    <xf numFmtId="0" fontId="26" fillId="0" borderId="0"/>
    <xf numFmtId="0" fontId="19" fillId="0" borderId="0"/>
    <xf numFmtId="0" fontId="127" fillId="0" borderId="0"/>
    <xf numFmtId="0" fontId="26" fillId="0" borderId="0"/>
    <xf numFmtId="0" fontId="23" fillId="3" borderId="0" applyNumberFormat="0" applyBorder="0" applyAlignment="0" applyProtection="0">
      <alignment vertical="center"/>
    </xf>
    <xf numFmtId="0" fontId="20" fillId="0" borderId="0"/>
    <xf numFmtId="0" fontId="127" fillId="0" borderId="0"/>
    <xf numFmtId="0" fontId="20" fillId="0" borderId="0"/>
    <xf numFmtId="0" fontId="74" fillId="0" borderId="0"/>
    <xf numFmtId="0" fontId="27" fillId="6" borderId="0" applyNumberFormat="0" applyBorder="0" applyAlignment="0" applyProtection="0">
      <alignment vertical="center"/>
    </xf>
    <xf numFmtId="196" fontId="127" fillId="0" borderId="0"/>
    <xf numFmtId="0" fontId="127" fillId="0" borderId="0"/>
    <xf numFmtId="0" fontId="127" fillId="0" borderId="0">
      <protection locked="0"/>
    </xf>
    <xf numFmtId="0" fontId="32" fillId="0" borderId="0"/>
    <xf numFmtId="0" fontId="127" fillId="0" borderId="0"/>
    <xf numFmtId="0" fontId="3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/>
    <xf numFmtId="0" fontId="18" fillId="3" borderId="0" applyNumberFormat="0" applyBorder="0" applyAlignment="0" applyProtection="0">
      <alignment vertical="center"/>
    </xf>
    <xf numFmtId="0" fontId="127" fillId="0" borderId="0">
      <protection locked="0"/>
    </xf>
    <xf numFmtId="197" fontId="20" fillId="0" borderId="0" applyFont="0" applyFill="0" applyBorder="0" applyAlignment="0" applyProtection="0"/>
    <xf numFmtId="0" fontId="26" fillId="0" borderId="0"/>
    <xf numFmtId="10" fontId="49" fillId="0" borderId="0" applyFont="0" applyFill="0" applyBorder="0" applyAlignment="0" applyProtection="0"/>
    <xf numFmtId="0" fontId="72" fillId="0" borderId="19" applyNumberFormat="0" applyFill="0" applyAlignment="0" applyProtection="0">
      <alignment vertical="center"/>
    </xf>
    <xf numFmtId="0" fontId="65" fillId="0" borderId="18">
      <alignment horizontal="center"/>
    </xf>
    <xf numFmtId="0" fontId="26" fillId="0" borderId="0"/>
    <xf numFmtId="9" fontId="19" fillId="0" borderId="0" applyFont="0" applyFill="0" applyBorder="0" applyAlignment="0" applyProtection="0">
      <alignment vertical="center"/>
    </xf>
    <xf numFmtId="0" fontId="20" fillId="0" borderId="0">
      <protection locked="0"/>
    </xf>
    <xf numFmtId="38" fontId="71" fillId="10" borderId="0" applyNumberFormat="0" applyBorder="0" applyAlignment="0" applyProtection="0"/>
    <xf numFmtId="0" fontId="26" fillId="0" borderId="0"/>
    <xf numFmtId="0" fontId="127" fillId="0" borderId="0"/>
    <xf numFmtId="0" fontId="127" fillId="0" borderId="0"/>
    <xf numFmtId="0" fontId="26" fillId="0" borderId="0"/>
    <xf numFmtId="0" fontId="19" fillId="0" borderId="0" applyNumberFormat="0" applyFill="0" applyBorder="0" applyAlignment="0" applyProtection="0"/>
    <xf numFmtId="0" fontId="127" fillId="0" borderId="0"/>
    <xf numFmtId="0" fontId="59" fillId="20" borderId="0" applyNumberFormat="0" applyBorder="0" applyAlignment="0" applyProtection="0"/>
    <xf numFmtId="0" fontId="20" fillId="0" borderId="0"/>
    <xf numFmtId="0" fontId="45" fillId="0" borderId="0">
      <alignment vertical="top"/>
    </xf>
    <xf numFmtId="0" fontId="75" fillId="6" borderId="0" applyNumberFormat="0" applyBorder="0" applyAlignment="0" applyProtection="0">
      <alignment vertical="center"/>
    </xf>
    <xf numFmtId="0" fontId="127" fillId="0" borderId="0">
      <protection locked="0"/>
    </xf>
    <xf numFmtId="0" fontId="127" fillId="0" borderId="0"/>
    <xf numFmtId="0" fontId="51" fillId="3" borderId="0" applyNumberFormat="0" applyBorder="0" applyAlignment="0" applyProtection="0">
      <alignment vertical="center"/>
    </xf>
    <xf numFmtId="0" fontId="127" fillId="0" borderId="0">
      <protection locked="0"/>
    </xf>
    <xf numFmtId="0" fontId="47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0" borderId="0"/>
    <xf numFmtId="0" fontId="19" fillId="12" borderId="12">
      <protection locked="0"/>
    </xf>
    <xf numFmtId="0" fontId="20" fillId="0" borderId="0"/>
    <xf numFmtId="0" fontId="127" fillId="0" borderId="0"/>
    <xf numFmtId="40" fontId="73" fillId="0" borderId="0" applyBorder="0">
      <alignment horizontal="right"/>
    </xf>
    <xf numFmtId="0" fontId="127" fillId="0" borderId="0">
      <protection locked="0"/>
    </xf>
    <xf numFmtId="0" fontId="68" fillId="3" borderId="0" applyNumberFormat="0" applyBorder="0" applyAlignment="0" applyProtection="0">
      <alignment vertical="center"/>
    </xf>
    <xf numFmtId="0" fontId="127" fillId="0" borderId="0"/>
    <xf numFmtId="0" fontId="30" fillId="0" borderId="0">
      <alignment vertical="center"/>
    </xf>
    <xf numFmtId="0" fontId="32" fillId="0" borderId="0"/>
    <xf numFmtId="0" fontId="127" fillId="0" borderId="0">
      <protection locked="0"/>
    </xf>
    <xf numFmtId="179" fontId="127" fillId="0" borderId="0" applyFill="0" applyBorder="0" applyAlignment="0"/>
    <xf numFmtId="208" fontId="127" fillId="0" borderId="0">
      <protection locked="0"/>
    </xf>
    <xf numFmtId="0" fontId="25" fillId="21" borderId="0" applyNumberFormat="0" applyBorder="0" applyAlignment="0" applyProtection="0"/>
    <xf numFmtId="0" fontId="45" fillId="0" borderId="0">
      <alignment vertical="top"/>
    </xf>
    <xf numFmtId="0" fontId="19" fillId="0" borderId="0"/>
    <xf numFmtId="0" fontId="67" fillId="0" borderId="0" applyNumberFormat="0" applyFont="0" applyFill="0" applyBorder="0" applyProtection="0">
      <alignment horizontal="center" vertical="center" wrapText="1"/>
    </xf>
    <xf numFmtId="0" fontId="32" fillId="0" borderId="0"/>
    <xf numFmtId="43" fontId="127" fillId="0" borderId="0" applyFont="0" applyFill="0" applyBorder="0" applyAlignment="0" applyProtection="0"/>
    <xf numFmtId="0" fontId="127" fillId="0" borderId="0"/>
    <xf numFmtId="0" fontId="19" fillId="0" borderId="0"/>
    <xf numFmtId="0" fontId="19" fillId="0" borderId="0"/>
    <xf numFmtId="0" fontId="75" fillId="6" borderId="0" applyNumberFormat="0" applyBorder="0" applyAlignment="0" applyProtection="0">
      <alignment vertical="center"/>
    </xf>
    <xf numFmtId="196" fontId="127" fillId="0" borderId="0"/>
    <xf numFmtId="0" fontId="77" fillId="0" borderId="20" applyNumberFormat="0" applyFill="0" applyAlignment="0" applyProtection="0">
      <alignment vertical="center"/>
    </xf>
    <xf numFmtId="49" fontId="19" fillId="0" borderId="0" applyFont="0" applyFill="0" applyBorder="0" applyAlignment="0" applyProtection="0"/>
    <xf numFmtId="0" fontId="32" fillId="0" borderId="0"/>
    <xf numFmtId="208" fontId="127" fillId="0" borderId="0">
      <protection locked="0"/>
    </xf>
    <xf numFmtId="0" fontId="127" fillId="0" borderId="0"/>
    <xf numFmtId="0" fontId="30" fillId="0" borderId="0">
      <alignment vertical="center"/>
    </xf>
    <xf numFmtId="0" fontId="34" fillId="26" borderId="0" applyNumberFormat="0" applyBorder="0" applyAlignment="0" applyProtection="0"/>
    <xf numFmtId="0" fontId="32" fillId="0" borderId="0"/>
    <xf numFmtId="0" fontId="19" fillId="5" borderId="0" applyNumberFormat="0" applyBorder="0" applyAlignment="0" applyProtection="0">
      <alignment vertical="center"/>
    </xf>
    <xf numFmtId="193" fontId="52" fillId="0" borderId="0" applyFill="0" applyBorder="0" applyProtection="0">
      <alignment horizontal="right"/>
    </xf>
    <xf numFmtId="9" fontId="81" fillId="0" borderId="0" applyFont="0" applyFill="0" applyBorder="0" applyAlignment="0" applyProtection="0"/>
    <xf numFmtId="211" fontId="39" fillId="0" borderId="0" applyFont="0" applyFill="0" applyBorder="0" applyAlignment="0" applyProtection="0"/>
    <xf numFmtId="0" fontId="44" fillId="0" borderId="14" applyNumberFormat="0" applyFill="0" applyAlignment="0" applyProtection="0">
      <alignment vertical="center"/>
    </xf>
    <xf numFmtId="0" fontId="78" fillId="25" borderId="21" applyNumberFormat="0" applyAlignment="0" applyProtection="0">
      <alignment vertical="center"/>
    </xf>
    <xf numFmtId="0" fontId="20" fillId="0" borderId="0">
      <protection locked="0"/>
    </xf>
    <xf numFmtId="0" fontId="127" fillId="0" borderId="0"/>
    <xf numFmtId="0" fontId="19" fillId="0" borderId="0">
      <alignment vertical="center"/>
    </xf>
    <xf numFmtId="0" fontId="20" fillId="0" borderId="0">
      <protection locked="0"/>
    </xf>
    <xf numFmtId="39" fontId="39" fillId="0" borderId="0" applyFont="0" applyFill="0" applyBorder="0" applyAlignment="0" applyProtection="0"/>
    <xf numFmtId="0" fontId="20" fillId="0" borderId="0">
      <protection locked="0"/>
    </xf>
    <xf numFmtId="0" fontId="19" fillId="0" borderId="0"/>
    <xf numFmtId="0" fontId="30" fillId="6" borderId="0" applyNumberFormat="0" applyBorder="0" applyAlignment="0" applyProtection="0">
      <alignment vertical="center"/>
    </xf>
    <xf numFmtId="0" fontId="32" fillId="0" borderId="0"/>
    <xf numFmtId="0" fontId="76" fillId="0" borderId="0"/>
    <xf numFmtId="0" fontId="43" fillId="12" borderId="12">
      <protection locked="0"/>
    </xf>
    <xf numFmtId="0" fontId="25" fillId="6" borderId="0" applyNumberFormat="0" applyBorder="0" applyAlignment="0" applyProtection="0">
      <alignment vertical="center"/>
    </xf>
    <xf numFmtId="0" fontId="67" fillId="0" borderId="0"/>
    <xf numFmtId="208" fontId="127" fillId="0" borderId="0">
      <protection locked="0"/>
    </xf>
    <xf numFmtId="0" fontId="82" fillId="0" borderId="22" applyNumberFormat="0" applyFill="0" applyAlignment="0" applyProtection="0">
      <alignment vertical="center"/>
    </xf>
    <xf numFmtId="0" fontId="30" fillId="0" borderId="0">
      <alignment vertical="center"/>
    </xf>
    <xf numFmtId="49" fontId="19" fillId="0" borderId="0" applyFont="0" applyFill="0" applyBorder="0" applyAlignment="0" applyProtection="0"/>
    <xf numFmtId="0" fontId="127" fillId="0" borderId="0"/>
    <xf numFmtId="0" fontId="127" fillId="0" borderId="0"/>
    <xf numFmtId="0" fontId="127" fillId="0" borderId="0"/>
    <xf numFmtId="0" fontId="127" fillId="0" borderId="0"/>
    <xf numFmtId="0" fontId="30" fillId="22" borderId="0" applyNumberFormat="0" applyBorder="0" applyAlignment="0" applyProtection="0">
      <alignment vertical="center"/>
    </xf>
    <xf numFmtId="0" fontId="34" fillId="28" borderId="0" applyNumberFormat="0" applyBorder="0" applyAlignment="0" applyProtection="0"/>
    <xf numFmtId="0" fontId="67" fillId="0" borderId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49" fontId="127" fillId="0" borderId="0" applyFont="0" applyFill="0" applyBorder="0" applyAlignment="0" applyProtection="0"/>
    <xf numFmtId="208" fontId="127" fillId="0" borderId="0">
      <protection locked="0"/>
    </xf>
    <xf numFmtId="0" fontId="64" fillId="5" borderId="0" applyNumberFormat="0" applyBorder="0" applyAlignment="0" applyProtection="0">
      <alignment vertical="center"/>
    </xf>
    <xf numFmtId="0" fontId="20" fillId="0" borderId="0"/>
    <xf numFmtId="43" fontId="127" fillId="0" borderId="0" applyFont="0" applyFill="0" applyBorder="0" applyAlignment="0" applyProtection="0"/>
    <xf numFmtId="0" fontId="32" fillId="0" borderId="0"/>
    <xf numFmtId="0" fontId="32" fillId="0" borderId="0"/>
    <xf numFmtId="0" fontId="19" fillId="12" borderId="12">
      <protection locked="0"/>
    </xf>
    <xf numFmtId="0" fontId="20" fillId="0" borderId="0"/>
    <xf numFmtId="0" fontId="127" fillId="0" borderId="0"/>
    <xf numFmtId="0" fontId="127" fillId="0" borderId="0"/>
    <xf numFmtId="0" fontId="53" fillId="0" borderId="0">
      <alignment horizontal="center" vertical="center"/>
    </xf>
    <xf numFmtId="0" fontId="20" fillId="0" borderId="0" applyNumberFormat="0" applyFill="0" applyBorder="0" applyAlignment="0" applyProtection="0"/>
    <xf numFmtId="0" fontId="30" fillId="0" borderId="0"/>
    <xf numFmtId="0" fontId="20" fillId="0" borderId="0"/>
    <xf numFmtId="0" fontId="127" fillId="0" borderId="0"/>
    <xf numFmtId="0" fontId="25" fillId="21" borderId="0" applyNumberFormat="0" applyBorder="0" applyAlignment="0" applyProtection="0"/>
    <xf numFmtId="0" fontId="20" fillId="0" borderId="0"/>
    <xf numFmtId="0" fontId="19" fillId="0" borderId="0"/>
    <xf numFmtId="188" fontId="127" fillId="0" borderId="0" applyFill="0" applyBorder="0" applyAlignment="0"/>
    <xf numFmtId="0" fontId="20" fillId="0" borderId="0"/>
    <xf numFmtId="0" fontId="19" fillId="0" borderId="0"/>
    <xf numFmtId="0" fontId="51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28" borderId="0" applyNumberFormat="0" applyBorder="0" applyAlignment="0" applyProtection="0"/>
    <xf numFmtId="0" fontId="67" fillId="0" borderId="0"/>
    <xf numFmtId="0" fontId="34" fillId="30" borderId="0" applyNumberFormat="0" applyBorder="0" applyAlignment="0" applyProtection="0"/>
    <xf numFmtId="0" fontId="19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45" fillId="0" borderId="0">
      <alignment vertical="top"/>
    </xf>
    <xf numFmtId="0" fontId="127" fillId="0" borderId="0"/>
    <xf numFmtId="0" fontId="67" fillId="0" borderId="0"/>
    <xf numFmtId="0" fontId="15" fillId="19" borderId="0" applyNumberFormat="0" applyBorder="0" applyAlignment="0" applyProtection="0">
      <alignment vertical="center"/>
    </xf>
    <xf numFmtId="0" fontId="32" fillId="0" borderId="0"/>
    <xf numFmtId="0" fontId="20" fillId="0" borderId="0"/>
    <xf numFmtId="0" fontId="20" fillId="0" borderId="0"/>
    <xf numFmtId="0" fontId="15" fillId="15" borderId="0" applyNumberFormat="0" applyBorder="0" applyAlignment="0" applyProtection="0">
      <alignment vertical="center"/>
    </xf>
    <xf numFmtId="0" fontId="20" fillId="0" borderId="0"/>
    <xf numFmtId="0" fontId="127" fillId="0" borderId="0"/>
    <xf numFmtId="0" fontId="47" fillId="32" borderId="0" applyNumberFormat="0" applyBorder="0" applyAlignment="0" applyProtection="0">
      <alignment vertical="center"/>
    </xf>
    <xf numFmtId="0" fontId="20" fillId="0" borderId="0"/>
    <xf numFmtId="0" fontId="20" fillId="0" borderId="0"/>
    <xf numFmtId="9" fontId="52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0" borderId="0"/>
    <xf numFmtId="0" fontId="15" fillId="7" borderId="0" applyNumberFormat="0" applyBorder="0" applyAlignment="0" applyProtection="0">
      <alignment vertical="center"/>
    </xf>
    <xf numFmtId="0" fontId="127" fillId="0" borderId="0"/>
    <xf numFmtId="186" fontId="127" fillId="0" borderId="0" applyFont="0" applyFill="0" applyBorder="0" applyAlignment="0" applyProtection="0"/>
    <xf numFmtId="0" fontId="20" fillId="0" borderId="0"/>
    <xf numFmtId="0" fontId="127" fillId="0" borderId="0"/>
    <xf numFmtId="4" fontId="83" fillId="0" borderId="0">
      <alignment horizontal="right"/>
    </xf>
    <xf numFmtId="181" fontId="127" fillId="0" borderId="0" applyFont="0" applyFill="0" applyBorder="0" applyAlignment="0" applyProtection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9" fillId="27" borderId="0" applyNumberFormat="0" applyBorder="0" applyAlignment="0" applyProtection="0"/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0" fontId="19" fillId="0" borderId="0">
      <alignment vertical="center"/>
    </xf>
    <xf numFmtId="212" fontId="52" fillId="0" borderId="0"/>
    <xf numFmtId="0" fontId="127" fillId="0" borderId="0">
      <protection locked="0"/>
    </xf>
    <xf numFmtId="208" fontId="127" fillId="0" borderId="0">
      <protection locked="0"/>
    </xf>
    <xf numFmtId="0" fontId="46" fillId="17" borderId="0" applyNumberFormat="0" applyBorder="0" applyAlignment="0" applyProtection="0">
      <alignment vertical="center"/>
    </xf>
    <xf numFmtId="192" fontId="52" fillId="0" borderId="0" applyFill="0" applyBorder="0" applyProtection="0">
      <alignment horizontal="right"/>
    </xf>
    <xf numFmtId="0" fontId="127" fillId="0" borderId="0">
      <protection locked="0"/>
    </xf>
    <xf numFmtId="0" fontId="18" fillId="3" borderId="0" applyNumberFormat="0" applyBorder="0" applyAlignment="0" applyProtection="0">
      <alignment vertical="center"/>
    </xf>
    <xf numFmtId="0" fontId="127" fillId="0" borderId="0">
      <protection locked="0"/>
    </xf>
    <xf numFmtId="0" fontId="127" fillId="0" borderId="0"/>
    <xf numFmtId="0" fontId="47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27" fillId="0" borderId="0"/>
    <xf numFmtId="0" fontId="127" fillId="0" borderId="0"/>
    <xf numFmtId="221" fontId="20" fillId="0" borderId="0" applyFont="0" applyFill="0" applyBorder="0" applyAlignment="0" applyProtection="0"/>
    <xf numFmtId="188" fontId="127" fillId="0" borderId="0" applyFont="0" applyFill="0" applyBorder="0" applyAlignment="0" applyProtection="0"/>
    <xf numFmtId="214" fontId="55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27" fillId="0" borderId="0"/>
    <xf numFmtId="0" fontId="19" fillId="0" borderId="0">
      <alignment vertical="center"/>
    </xf>
    <xf numFmtId="0" fontId="127" fillId="0" borderId="0"/>
    <xf numFmtId="0" fontId="127" fillId="0" borderId="0"/>
    <xf numFmtId="0" fontId="30" fillId="14" borderId="0" applyNumberFormat="0" applyBorder="0" applyAlignment="0" applyProtection="0">
      <alignment vertical="center"/>
    </xf>
    <xf numFmtId="0" fontId="127" fillId="0" borderId="0"/>
    <xf numFmtId="0" fontId="75" fillId="6" borderId="0" applyNumberFormat="0" applyBorder="0" applyAlignment="0" applyProtection="0">
      <alignment vertical="center"/>
    </xf>
    <xf numFmtId="0" fontId="71" fillId="29" borderId="1"/>
    <xf numFmtId="0" fontId="127" fillId="0" borderId="0"/>
    <xf numFmtId="0" fontId="30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/>
    <xf numFmtId="0" fontId="127" fillId="0" borderId="0"/>
    <xf numFmtId="43" fontId="30" fillId="0" borderId="0" applyFont="0" applyFill="0" applyBorder="0" applyAlignment="0" applyProtection="0">
      <alignment vertical="center"/>
    </xf>
    <xf numFmtId="0" fontId="127" fillId="0" borderId="0"/>
    <xf numFmtId="0" fontId="127" fillId="0" borderId="0">
      <protection locked="0"/>
    </xf>
    <xf numFmtId="0" fontId="127" fillId="0" borderId="0">
      <protection locked="0"/>
    </xf>
    <xf numFmtId="13" fontId="127" fillId="0" borderId="0" applyFont="0" applyFill="0" applyProtection="0"/>
    <xf numFmtId="0" fontId="127" fillId="0" borderId="0">
      <protection locked="0"/>
    </xf>
    <xf numFmtId="0" fontId="32" fillId="0" borderId="0"/>
    <xf numFmtId="0" fontId="18" fillId="3" borderId="0" applyNumberFormat="0" applyBorder="0" applyAlignment="0" applyProtection="0">
      <alignment vertical="center"/>
    </xf>
    <xf numFmtId="0" fontId="20" fillId="0" borderId="0"/>
    <xf numFmtId="0" fontId="127" fillId="0" borderId="0"/>
    <xf numFmtId="0" fontId="20" fillId="0" borderId="0"/>
    <xf numFmtId="0" fontId="127" fillId="0" borderId="0"/>
    <xf numFmtId="0" fontId="127" fillId="0" borderId="0">
      <protection locked="0"/>
    </xf>
    <xf numFmtId="0" fontId="32" fillId="0" borderId="0"/>
    <xf numFmtId="0" fontId="127" fillId="0" borderId="0">
      <protection locked="0"/>
    </xf>
    <xf numFmtId="0" fontId="127" fillId="0" borderId="0"/>
    <xf numFmtId="0" fontId="20" fillId="0" borderId="0"/>
    <xf numFmtId="209" fontId="19" fillId="24" borderId="0"/>
    <xf numFmtId="0" fontId="26" fillId="0" borderId="0"/>
    <xf numFmtId="0" fontId="80" fillId="27" borderId="0" applyNumberFormat="0"/>
    <xf numFmtId="0" fontId="127" fillId="0" borderId="0">
      <protection locked="0"/>
    </xf>
    <xf numFmtId="0" fontId="18" fillId="3" borderId="0" applyNumberFormat="0" applyBorder="0" applyAlignment="0" applyProtection="0">
      <alignment vertical="center"/>
    </xf>
    <xf numFmtId="0" fontId="26" fillId="0" borderId="0"/>
    <xf numFmtId="0" fontId="127" fillId="0" borderId="0">
      <protection locked="0"/>
    </xf>
    <xf numFmtId="0" fontId="127" fillId="0" borderId="0"/>
    <xf numFmtId="0" fontId="30" fillId="0" borderId="0">
      <alignment vertical="center"/>
    </xf>
    <xf numFmtId="0" fontId="20" fillId="0" borderId="0"/>
    <xf numFmtId="0" fontId="47" fillId="23" borderId="0" applyNumberFormat="0" applyBorder="0" applyAlignment="0" applyProtection="0">
      <alignment vertical="center"/>
    </xf>
    <xf numFmtId="0" fontId="127" fillId="0" borderId="0">
      <protection locked="0"/>
    </xf>
    <xf numFmtId="0" fontId="84" fillId="35" borderId="0" applyNumberFormat="0" applyBorder="0" applyAlignment="0" applyProtection="0"/>
    <xf numFmtId="0" fontId="32" fillId="0" borderId="0"/>
    <xf numFmtId="0" fontId="36" fillId="14" borderId="0" applyNumberFormat="0" applyBorder="0" applyAlignment="0" applyProtection="0">
      <alignment vertical="center"/>
    </xf>
    <xf numFmtId="0" fontId="20" fillId="0" borderId="0"/>
    <xf numFmtId="0" fontId="127" fillId="0" borderId="0"/>
    <xf numFmtId="0" fontId="26" fillId="0" borderId="0"/>
    <xf numFmtId="0" fontId="127" fillId="0" borderId="0"/>
    <xf numFmtId="0" fontId="127" fillId="0" borderId="0"/>
    <xf numFmtId="0" fontId="20" fillId="0" borderId="0"/>
    <xf numFmtId="0" fontId="24" fillId="36" borderId="0" applyNumberFormat="0" applyBorder="0" applyAlignment="0" applyProtection="0"/>
    <xf numFmtId="0" fontId="127" fillId="0" borderId="0"/>
    <xf numFmtId="0" fontId="30" fillId="5" borderId="0" applyNumberFormat="0" applyBorder="0" applyAlignment="0" applyProtection="0">
      <alignment vertical="center"/>
    </xf>
    <xf numFmtId="0" fontId="127" fillId="0" borderId="0"/>
    <xf numFmtId="180" fontId="19" fillId="0" borderId="0" applyFont="0" applyFill="0" applyBorder="0" applyAlignment="0" applyProtection="0"/>
    <xf numFmtId="0" fontId="127" fillId="0" borderId="0">
      <protection locked="0"/>
    </xf>
    <xf numFmtId="0" fontId="32" fillId="0" borderId="0"/>
    <xf numFmtId="0" fontId="19" fillId="6" borderId="0" applyNumberFormat="0" applyBorder="0" applyAlignment="0" applyProtection="0">
      <alignment vertical="center"/>
    </xf>
    <xf numFmtId="0" fontId="45" fillId="0" borderId="0">
      <alignment vertical="top"/>
    </xf>
    <xf numFmtId="0" fontId="20" fillId="0" borderId="0"/>
    <xf numFmtId="185" fontId="88" fillId="0" borderId="0"/>
    <xf numFmtId="0" fontId="127" fillId="0" borderId="0"/>
    <xf numFmtId="0" fontId="19" fillId="0" borderId="0">
      <alignment vertical="center"/>
    </xf>
    <xf numFmtId="0" fontId="26" fillId="0" borderId="0"/>
    <xf numFmtId="0" fontId="24" fillId="34" borderId="0" applyNumberFormat="0" applyBorder="0" applyAlignment="0" applyProtection="0"/>
    <xf numFmtId="0" fontId="20" fillId="0" borderId="0"/>
    <xf numFmtId="0" fontId="127" fillId="0" borderId="0"/>
    <xf numFmtId="0" fontId="32" fillId="0" borderId="0"/>
    <xf numFmtId="0" fontId="20" fillId="0" borderId="0"/>
    <xf numFmtId="0" fontId="20" fillId="0" borderId="0"/>
    <xf numFmtId="0" fontId="18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/>
    <xf numFmtId="0" fontId="19" fillId="0" borderId="0">
      <alignment vertical="center"/>
      <protection locked="0"/>
    </xf>
    <xf numFmtId="0" fontId="127" fillId="0" borderId="0"/>
    <xf numFmtId="0" fontId="127" fillId="0" borderId="0"/>
    <xf numFmtId="0" fontId="71" fillId="10" borderId="1"/>
    <xf numFmtId="0" fontId="127" fillId="0" borderId="0"/>
    <xf numFmtId="0" fontId="47" fillId="13" borderId="0" applyNumberFormat="0" applyBorder="0" applyAlignment="0" applyProtection="0">
      <alignment vertical="center"/>
    </xf>
    <xf numFmtId="0" fontId="127" fillId="0" borderId="0">
      <protection locked="0"/>
    </xf>
    <xf numFmtId="0" fontId="20" fillId="0" borderId="0"/>
    <xf numFmtId="4" fontId="38" fillId="0" borderId="0">
      <alignment horizontal="right"/>
    </xf>
    <xf numFmtId="0" fontId="127" fillId="0" borderId="0"/>
    <xf numFmtId="0" fontId="36" fillId="37" borderId="0" applyNumberFormat="0" applyBorder="0" applyAlignment="0" applyProtection="0">
      <alignment vertical="center"/>
    </xf>
    <xf numFmtId="176" fontId="127" fillId="0" borderId="0" applyFont="0" applyFill="0" applyBorder="0" applyAlignment="0" applyProtection="0"/>
    <xf numFmtId="0" fontId="84" fillId="38" borderId="0" applyNumberFormat="0" applyBorder="0" applyAlignment="0" applyProtection="0"/>
    <xf numFmtId="178" fontId="52" fillId="0" borderId="0" applyFill="0" applyBorder="0" applyProtection="0">
      <alignment horizontal="right"/>
    </xf>
    <xf numFmtId="0" fontId="18" fillId="3" borderId="0" applyNumberFormat="0" applyBorder="0" applyAlignment="0" applyProtection="0">
      <alignment vertical="center"/>
    </xf>
    <xf numFmtId="193" fontId="52" fillId="0" borderId="0" applyFill="0" applyBorder="0" applyProtection="0">
      <alignment horizontal="right"/>
    </xf>
    <xf numFmtId="220" fontId="86" fillId="0" borderId="0" applyFill="0" applyBorder="0" applyProtection="0">
      <alignment horizontal="center"/>
    </xf>
    <xf numFmtId="0" fontId="127" fillId="0" borderId="0"/>
    <xf numFmtId="191" fontId="52" fillId="0" borderId="0" applyFill="0" applyBorder="0" applyProtection="0">
      <alignment horizontal="right"/>
    </xf>
    <xf numFmtId="3" fontId="55" fillId="0" borderId="0" applyFont="0" applyFill="0" applyBorder="0" applyAlignment="0" applyProtection="0"/>
    <xf numFmtId="218" fontId="86" fillId="0" borderId="0" applyFill="0" applyBorder="0" applyProtection="0">
      <alignment horizontal="center"/>
    </xf>
    <xf numFmtId="0" fontId="36" fillId="31" borderId="0" applyNumberFormat="0" applyBorder="0" applyAlignment="0" applyProtection="0">
      <alignment vertical="center"/>
    </xf>
    <xf numFmtId="14" fontId="22" fillId="0" borderId="0">
      <alignment horizontal="center" wrapText="1"/>
      <protection locked="0"/>
    </xf>
    <xf numFmtId="222" fontId="85" fillId="0" borderId="0" applyFill="0" applyBorder="0" applyProtection="0">
      <alignment horizontal="right"/>
    </xf>
    <xf numFmtId="0" fontId="18" fillId="3" borderId="0" applyNumberFormat="0" applyBorder="0" applyAlignment="0" applyProtection="0">
      <alignment vertical="center"/>
    </xf>
    <xf numFmtId="210" fontId="52" fillId="0" borderId="0" applyFill="0" applyBorder="0" applyProtection="0">
      <alignment horizontal="right"/>
    </xf>
    <xf numFmtId="203" fontId="52" fillId="0" borderId="0" applyFill="0" applyBorder="0" applyProtection="0">
      <alignment horizontal="right"/>
    </xf>
    <xf numFmtId="0" fontId="19" fillId="0" borderId="0"/>
    <xf numFmtId="0" fontId="21" fillId="0" borderId="0"/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12" borderId="12">
      <protection locked="0"/>
    </xf>
    <xf numFmtId="0" fontId="15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213" fontId="19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5" borderId="0" applyNumberFormat="0" applyBorder="0" applyAlignment="0" applyProtection="0">
      <alignment vertical="center"/>
    </xf>
    <xf numFmtId="209" fontId="19" fillId="24" borderId="0"/>
    <xf numFmtId="0" fontId="18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205" fontId="127" fillId="0" borderId="0"/>
    <xf numFmtId="0" fontId="87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4" fillId="3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37" fontId="49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3" fillId="12" borderId="12">
      <protection locked="0"/>
    </xf>
    <xf numFmtId="0" fontId="68" fillId="3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7" fillId="0" borderId="23" applyNumberFormat="0" applyFill="0" applyProtection="0">
      <alignment horizontal="left"/>
    </xf>
    <xf numFmtId="0" fontId="36" fillId="37" borderId="0" applyNumberFormat="0" applyBorder="0" applyAlignment="0" applyProtection="0">
      <alignment vertical="center"/>
    </xf>
    <xf numFmtId="41" fontId="90" fillId="0" borderId="0" applyFont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19" fillId="23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190" fontId="49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32" fillId="0" borderId="0">
      <protection locked="0"/>
    </xf>
    <xf numFmtId="209" fontId="19" fillId="39" borderId="0"/>
    <xf numFmtId="0" fontId="24" fillId="34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19" fillId="40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34" fillId="26" borderId="0" applyNumberFormat="0" applyBorder="0" applyAlignment="0" applyProtection="0"/>
    <xf numFmtId="196" fontId="127" fillId="0" borderId="0"/>
    <xf numFmtId="0" fontId="24" fillId="41" borderId="0" applyNumberFormat="0" applyBorder="0" applyAlignment="0" applyProtection="0"/>
    <xf numFmtId="0" fontId="19" fillId="11" borderId="0" applyNumberFormat="0" applyBorder="0" applyAlignment="0" applyProtection="0"/>
    <xf numFmtId="0" fontId="34" fillId="21" borderId="0" applyNumberFormat="0" applyBorder="0" applyAlignment="0" applyProtection="0"/>
    <xf numFmtId="207" fontId="127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/>
    <xf numFmtId="0" fontId="34" fillId="9" borderId="0" applyNumberFormat="0" applyBorder="0" applyAlignment="0" applyProtection="0"/>
    <xf numFmtId="188" fontId="127" fillId="0" borderId="0" applyFill="0" applyBorder="0" applyAlignment="0"/>
    <xf numFmtId="9" fontId="19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4" fillId="28" borderId="0" applyNumberFormat="0" applyBorder="0" applyAlignment="0" applyProtection="0"/>
    <xf numFmtId="41" fontId="52" fillId="0" borderId="0" applyFont="0" applyFill="0" applyBorder="0" applyAlignment="0" applyProtection="0"/>
    <xf numFmtId="0" fontId="24" fillId="44" borderId="0" applyNumberFormat="0" applyBorder="0" applyAlignment="0" applyProtection="0"/>
    <xf numFmtId="0" fontId="34" fillId="26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34" fillId="45" borderId="0" applyNumberFormat="0" applyBorder="0" applyAlignment="0" applyProtection="0"/>
    <xf numFmtId="0" fontId="24" fillId="4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224" fontId="45" fillId="0" borderId="0" applyFill="0" applyBorder="0" applyAlignment="0"/>
    <xf numFmtId="223" fontId="20" fillId="0" borderId="0" applyFill="0" applyBorder="0" applyAlignment="0"/>
    <xf numFmtId="188" fontId="127" fillId="0" borderId="0" applyFill="0" applyBorder="0" applyAlignment="0"/>
    <xf numFmtId="187" fontId="127" fillId="0" borderId="0" applyFill="0" applyBorder="0" applyAlignment="0"/>
    <xf numFmtId="9" fontId="39" fillId="0" borderId="0" applyFont="0" applyFill="0" applyBorder="0" applyAlignment="0" applyProtection="0"/>
    <xf numFmtId="188" fontId="127" fillId="0" borderId="0" applyFill="0" applyBorder="0" applyAlignment="0"/>
    <xf numFmtId="9" fontId="32" fillId="0" borderId="0" applyFont="0" applyFill="0" applyBorder="0" applyAlignment="0" applyProtection="0"/>
    <xf numFmtId="25" fontId="39" fillId="0" borderId="0" applyFont="0" applyFill="0" applyBorder="0" applyAlignment="0" applyProtection="0"/>
    <xf numFmtId="0" fontId="56" fillId="10" borderId="11" applyNumberFormat="0" applyAlignment="0" applyProtection="0">
      <alignment vertical="center"/>
    </xf>
    <xf numFmtId="0" fontId="93" fillId="25" borderId="21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91" fillId="0" borderId="24" applyNumberFormat="0" applyFill="0" applyProtection="0">
      <alignment horizontal="center"/>
    </xf>
    <xf numFmtId="0" fontId="92" fillId="0" borderId="0" applyFill="0" applyBorder="0">
      <alignment horizontal="right"/>
    </xf>
    <xf numFmtId="0" fontId="18" fillId="3" borderId="0" applyNumberFormat="0" applyBorder="0" applyAlignment="0" applyProtection="0">
      <alignment vertical="center"/>
    </xf>
    <xf numFmtId="0" fontId="20" fillId="0" borderId="0" applyFill="0" applyBorder="0">
      <alignment horizontal="right"/>
    </xf>
    <xf numFmtId="0" fontId="94" fillId="0" borderId="25"/>
    <xf numFmtId="196" fontId="127" fillId="0" borderId="0"/>
    <xf numFmtId="196" fontId="127" fillId="0" borderId="0"/>
    <xf numFmtId="196" fontId="127" fillId="0" borderId="0"/>
    <xf numFmtId="0" fontId="95" fillId="0" borderId="20" applyNumberFormat="0" applyFill="0" applyAlignment="0" applyProtection="0">
      <alignment vertical="center"/>
    </xf>
    <xf numFmtId="0" fontId="127" fillId="0" borderId="0"/>
    <xf numFmtId="41" fontId="127" fillId="0" borderId="0" applyFont="0" applyFill="0" applyBorder="0" applyAlignment="0" applyProtection="0"/>
    <xf numFmtId="194" fontId="127" fillId="0" borderId="0" applyFont="0" applyFill="0" applyBorder="0" applyAlignment="0" applyProtection="0"/>
    <xf numFmtId="0" fontId="26" fillId="0" borderId="0"/>
    <xf numFmtId="204" fontId="52" fillId="0" borderId="0"/>
    <xf numFmtId="225" fontId="49" fillId="0" borderId="0" applyFont="0" applyFill="0" applyBorder="0" applyAlignment="0" applyProtection="0"/>
    <xf numFmtId="194" fontId="127" fillId="0" borderId="0" applyFill="0" applyBorder="0" applyAlignment="0"/>
    <xf numFmtId="39" fontId="49" fillId="0" borderId="0" applyFont="0" applyFill="0" applyBorder="0" applyAlignment="0" applyProtection="0"/>
    <xf numFmtId="37" fontId="39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27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97" fillId="0" borderId="0" applyProtection="0"/>
    <xf numFmtId="194" fontId="127" fillId="0" borderId="0" applyFill="0" applyBorder="0" applyAlignment="0"/>
    <xf numFmtId="0" fontId="27" fillId="6" borderId="0" applyNumberFormat="0" applyBorder="0" applyAlignment="0" applyProtection="0">
      <alignment vertical="center"/>
    </xf>
    <xf numFmtId="226" fontId="20" fillId="0" borderId="0" applyFont="0" applyFill="0" applyBorder="0" applyAlignment="0" applyProtection="0"/>
    <xf numFmtId="227" fontId="52" fillId="0" borderId="0"/>
    <xf numFmtId="0" fontId="98" fillId="0" borderId="0" applyNumberFormat="0" applyAlignment="0">
      <alignment horizontal="left"/>
    </xf>
    <xf numFmtId="0" fontId="18" fillId="3" borderId="0" applyNumberFormat="0" applyBorder="0" applyAlignment="0" applyProtection="0">
      <alignment vertical="center"/>
    </xf>
    <xf numFmtId="0" fontId="96" fillId="0" borderId="0" applyNumberFormat="0" applyAlignment="0"/>
    <xf numFmtId="9" fontId="19" fillId="0" borderId="0" applyFont="0" applyFill="0" applyBorder="0" applyAlignment="0" applyProtection="0">
      <alignment vertical="center"/>
    </xf>
    <xf numFmtId="215" fontId="49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4" fontId="45" fillId="0" borderId="0" applyFill="0" applyBorder="0" applyAlignment="0"/>
    <xf numFmtId="0" fontId="76" fillId="0" borderId="0"/>
    <xf numFmtId="15" fontId="55" fillId="0" borderId="0"/>
    <xf numFmtId="0" fontId="27" fillId="5" borderId="0" applyNumberFormat="0" applyBorder="0" applyAlignment="0" applyProtection="0">
      <alignment vertical="center"/>
    </xf>
    <xf numFmtId="200" fontId="52" fillId="0" borderId="0"/>
    <xf numFmtId="187" fontId="127" fillId="0" borderId="0" applyFill="0" applyBorder="0" applyAlignment="0"/>
    <xf numFmtId="188" fontId="127" fillId="0" borderId="0" applyFill="0" applyBorder="0" applyAlignment="0"/>
    <xf numFmtId="217" fontId="19" fillId="0" borderId="0" applyFont="0" applyFill="0" applyBorder="0" applyAlignment="0" applyProtection="0"/>
    <xf numFmtId="0" fontId="68" fillId="7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2" fontId="97" fillId="0" borderId="0" applyProtection="0"/>
    <xf numFmtId="228" fontId="76" fillId="0" borderId="0">
      <alignment horizontal="right"/>
    </xf>
    <xf numFmtId="0" fontId="127" fillId="0" borderId="0"/>
    <xf numFmtId="43" fontId="19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00" fillId="0" borderId="0">
      <alignment horizontal="left"/>
    </xf>
    <xf numFmtId="0" fontId="18" fillId="3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/>
    <xf numFmtId="0" fontId="60" fillId="0" borderId="26" applyNumberFormat="0" applyAlignment="0" applyProtection="0">
      <alignment horizontal="left" vertical="center"/>
    </xf>
    <xf numFmtId="0" fontId="101" fillId="0" borderId="0" applyProtection="0"/>
    <xf numFmtId="0" fontId="60" fillId="0" borderId="0" applyProtection="0"/>
    <xf numFmtId="0" fontId="18" fillId="3" borderId="0" applyNumberFormat="0" applyBorder="0" applyAlignment="0" applyProtection="0">
      <alignment vertical="center"/>
    </xf>
    <xf numFmtId="38" fontId="10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8" fillId="7" borderId="0" applyNumberFormat="0" applyBorder="0" applyAlignment="0" applyProtection="0">
      <alignment vertical="center"/>
    </xf>
    <xf numFmtId="10" fontId="71" fillId="46" borderId="1" applyNumberFormat="0" applyBorder="0" applyAlignment="0" applyProtection="0"/>
    <xf numFmtId="225" fontId="103" fillId="24" borderId="0"/>
    <xf numFmtId="0" fontId="127" fillId="0" borderId="0"/>
    <xf numFmtId="0" fontId="36" fillId="32" borderId="0" applyNumberFormat="0" applyBorder="0" applyAlignment="0" applyProtection="0">
      <alignment vertical="center"/>
    </xf>
    <xf numFmtId="0" fontId="127" fillId="0" borderId="0"/>
    <xf numFmtId="0" fontId="19" fillId="17" borderId="11" applyNumberFormat="0" applyAlignment="0" applyProtection="0"/>
    <xf numFmtId="0" fontId="19" fillId="22" borderId="0" applyNumberFormat="0" applyFont="0" applyBorder="0" applyAlignment="0" applyProtection="0">
      <alignment horizontal="right"/>
    </xf>
    <xf numFmtId="0" fontId="30" fillId="46" borderId="27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38" fontId="104" fillId="0" borderId="0"/>
    <xf numFmtId="0" fontId="19" fillId="2" borderId="15" applyNumberFormat="0" applyAlignment="0" applyProtection="0"/>
    <xf numFmtId="0" fontId="27" fillId="5" borderId="0" applyNumberFormat="0" applyBorder="0" applyAlignment="0" applyProtection="0">
      <alignment vertical="center"/>
    </xf>
    <xf numFmtId="38" fontId="92" fillId="0" borderId="0"/>
    <xf numFmtId="0" fontId="27" fillId="6" borderId="0" applyNumberFormat="0" applyBorder="0" applyAlignment="0" applyProtection="0">
      <alignment vertical="center"/>
    </xf>
    <xf numFmtId="0" fontId="52" fillId="0" borderId="0" applyNumberFormat="0" applyFont="0" applyFill="0" applyBorder="0" applyProtection="0">
      <alignment horizontal="left" vertical="center"/>
    </xf>
    <xf numFmtId="0" fontId="19" fillId="0" borderId="0" applyFont="0" applyFill="0">
      <alignment horizontal="fill"/>
    </xf>
    <xf numFmtId="0" fontId="127" fillId="0" borderId="0"/>
    <xf numFmtId="188" fontId="127" fillId="0" borderId="0" applyFill="0" applyBorder="0" applyAlignment="0"/>
    <xf numFmtId="0" fontId="97" fillId="0" borderId="28" applyProtection="0"/>
    <xf numFmtId="225" fontId="106" fillId="39" borderId="0"/>
    <xf numFmtId="209" fontId="19" fillId="39" borderId="0"/>
    <xf numFmtId="0" fontId="19" fillId="0" borderId="0">
      <alignment vertical="center"/>
    </xf>
    <xf numFmtId="0" fontId="64" fillId="6" borderId="0" applyNumberFormat="0" applyBorder="0" applyAlignment="0" applyProtection="0">
      <alignment vertical="center"/>
    </xf>
    <xf numFmtId="38" fontId="55" fillId="0" borderId="0" applyFont="0" applyFill="0" applyBorder="0" applyAlignment="0" applyProtection="0"/>
    <xf numFmtId="186" fontId="127" fillId="0" borderId="0" applyFont="0" applyFill="0" applyBorder="0" applyAlignment="0" applyProtection="0"/>
    <xf numFmtId="206" fontId="55" fillId="0" borderId="0" applyFont="0" applyFill="0" applyBorder="0" applyAlignment="0" applyProtection="0"/>
    <xf numFmtId="0" fontId="52" fillId="0" borderId="0"/>
    <xf numFmtId="37" fontId="107" fillId="0" borderId="0"/>
    <xf numFmtId="0" fontId="103" fillId="0" borderId="0"/>
    <xf numFmtId="0" fontId="30" fillId="46" borderId="27" applyNumberFormat="0" applyFont="0" applyAlignment="0" applyProtection="0">
      <alignment vertical="center"/>
    </xf>
    <xf numFmtId="0" fontId="62" fillId="10" borderId="15" applyNumberFormat="0" applyAlignment="0" applyProtection="0">
      <alignment vertical="center"/>
    </xf>
    <xf numFmtId="40" fontId="105" fillId="2" borderId="0">
      <alignment horizontal="right"/>
    </xf>
    <xf numFmtId="10" fontId="52" fillId="0" borderId="0" applyFont="0" applyFill="0" applyBorder="0" applyAlignment="0" applyProtection="0"/>
    <xf numFmtId="179" fontId="127" fillId="0" borderId="0" applyFont="0" applyFill="0" applyBorder="0" applyAlignment="0" applyProtection="0"/>
    <xf numFmtId="229" fontId="127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center"/>
    </xf>
    <xf numFmtId="10" fontId="127" fillId="0" borderId="0" applyFont="0" applyFill="0" applyBorder="0" applyAlignment="0" applyProtection="0"/>
    <xf numFmtId="0" fontId="127" fillId="0" borderId="0"/>
    <xf numFmtId="194" fontId="127" fillId="0" borderId="0" applyFill="0" applyBorder="0" applyAlignment="0"/>
    <xf numFmtId="0" fontId="84" fillId="4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188" fontId="127" fillId="0" borderId="0" applyFill="0" applyBorder="0" applyAlignment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109" fillId="0" borderId="25">
      <alignment horizontal="center"/>
    </xf>
    <xf numFmtId="0" fontId="59" fillId="20" borderId="0" applyNumberFormat="0" applyBorder="0" applyAlignment="0" applyProtection="0"/>
    <xf numFmtId="0" fontId="55" fillId="42" borderId="0" applyNumberFormat="0" applyFont="0" applyBorder="0" applyAlignment="0" applyProtection="0"/>
    <xf numFmtId="0" fontId="19" fillId="0" borderId="0" applyNumberFormat="0" applyFill="0" applyBorder="0" applyAlignment="0" applyProtection="0">
      <alignment horizontal="left"/>
    </xf>
    <xf numFmtId="230" fontId="19" fillId="0" borderId="0" applyNumberFormat="0" applyFill="0" applyBorder="0" applyAlignment="0" applyProtection="0">
      <alignment horizontal="left"/>
    </xf>
    <xf numFmtId="0" fontId="109" fillId="0" borderId="0" applyNumberForma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110" fillId="0" borderId="0">
      <alignment horizontal="left"/>
    </xf>
    <xf numFmtId="43" fontId="71" fillId="0" borderId="29"/>
    <xf numFmtId="0" fontId="94" fillId="0" borderId="0"/>
    <xf numFmtId="0" fontId="19" fillId="12" borderId="12">
      <protection locked="0"/>
    </xf>
    <xf numFmtId="0" fontId="103" fillId="0" borderId="0"/>
    <xf numFmtId="0" fontId="43" fillId="12" borderId="12">
      <protection locked="0"/>
    </xf>
    <xf numFmtId="0" fontId="19" fillId="0" borderId="0">
      <alignment vertical="center"/>
    </xf>
    <xf numFmtId="0" fontId="43" fillId="12" borderId="12">
      <protection locked="0"/>
    </xf>
    <xf numFmtId="0" fontId="19" fillId="12" borderId="12">
      <protection locked="0"/>
    </xf>
    <xf numFmtId="0" fontId="19" fillId="12" borderId="12">
      <protection locked="0"/>
    </xf>
    <xf numFmtId="0" fontId="19" fillId="12" borderId="12">
      <protection locked="0"/>
    </xf>
    <xf numFmtId="0" fontId="111" fillId="0" borderId="0" applyNumberFormat="0" applyFill="0" applyBorder="0" applyAlignment="0" applyProtection="0"/>
    <xf numFmtId="49" fontId="45" fillId="0" borderId="0" applyFill="0" applyBorder="0" applyAlignment="0"/>
    <xf numFmtId="231" fontId="45" fillId="0" borderId="0" applyFill="0" applyBorder="0" applyAlignment="0"/>
    <xf numFmtId="0" fontId="6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184" fontId="127" fillId="0" borderId="0" applyFill="0" applyBorder="0" applyAlignment="0"/>
    <xf numFmtId="232" fontId="20" fillId="0" borderId="0" applyFont="0" applyFill="0" applyBorder="0" applyAlignment="0" applyProtection="0"/>
    <xf numFmtId="233" fontId="127" fillId="0" borderId="0" applyFont="0" applyFill="0" applyBorder="0" applyAlignment="0" applyProtection="0"/>
    <xf numFmtId="0" fontId="30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/>
    <xf numFmtId="9" fontId="113" fillId="0" borderId="0" applyFont="0" applyFill="0" applyBorder="0" applyAlignment="0" applyProtection="0"/>
    <xf numFmtId="0" fontId="20" fillId="0" borderId="0"/>
    <xf numFmtId="0" fontId="27" fillId="6" borderId="0" applyNumberFormat="0" applyBorder="0" applyAlignment="0" applyProtection="0">
      <alignment vertical="center"/>
    </xf>
    <xf numFmtId="0" fontId="127" fillId="0" borderId="0"/>
    <xf numFmtId="176" fontId="20" fillId="0" borderId="0" applyFont="0" applyFill="0" applyBorder="0" applyAlignment="0" applyProtection="0"/>
    <xf numFmtId="41" fontId="127" fillId="0" borderId="0" applyFont="0" applyFill="0" applyBorder="0" applyAlignment="0" applyProtection="0"/>
    <xf numFmtId="183" fontId="127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15" fillId="0" borderId="22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16" fillId="0" borderId="10" applyNumberFormat="0" applyFill="0" applyAlignment="0" applyProtection="0">
      <alignment vertical="center"/>
    </xf>
    <xf numFmtId="219" fontId="127" fillId="0" borderId="0" applyFont="0" applyFill="0" applyBorder="0" applyAlignment="0" applyProtection="0"/>
    <xf numFmtId="0" fontId="127" fillId="0" borderId="23" applyNumberFormat="0" applyFill="0" applyProtection="0">
      <alignment horizontal="right"/>
    </xf>
    <xf numFmtId="0" fontId="114" fillId="0" borderId="0"/>
    <xf numFmtId="0" fontId="82" fillId="0" borderId="22" applyNumberFormat="0" applyFill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0" fontId="19" fillId="0" borderId="0" applyFont="0" applyBorder="0" applyAlignment="0">
      <alignment vertical="center"/>
    </xf>
    <xf numFmtId="0" fontId="28" fillId="0" borderId="10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17" fillId="0" borderId="23" applyNumberFormat="0" applyFill="0" applyProtection="0">
      <alignment horizontal="center"/>
    </xf>
    <xf numFmtId="0" fontId="25" fillId="5" borderId="0" applyNumberFormat="0" applyBorder="0" applyAlignment="0" applyProtection="0">
      <alignment vertical="center"/>
    </xf>
    <xf numFmtId="4" fontId="6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13" applyNumberFormat="0" applyFill="0" applyProtection="0">
      <alignment horizontal="center"/>
    </xf>
    <xf numFmtId="0" fontId="127" fillId="0" borderId="0"/>
    <xf numFmtId="0" fontId="68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7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19" fillId="0" borderId="0"/>
    <xf numFmtId="0" fontId="18" fillId="3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/>
    <xf numFmtId="0" fontId="59" fillId="2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43" fontId="90" fillId="0" borderId="0" applyFont="0" applyFill="0" applyBorder="0" applyAlignment="0" applyProtection="0"/>
    <xf numFmtId="0" fontId="51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" fontId="120" fillId="0" borderId="1">
      <alignment vertical="center"/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>
      <alignment vertical="center"/>
    </xf>
    <xf numFmtId="0" fontId="122" fillId="0" borderId="0"/>
    <xf numFmtId="0" fontId="23" fillId="3" borderId="0" applyNumberFormat="0" applyBorder="0" applyAlignment="0" applyProtection="0">
      <alignment vertical="center"/>
    </xf>
    <xf numFmtId="0" fontId="127" fillId="0" borderId="0"/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21" fillId="0" borderId="0" applyFill="0" applyBorder="0" applyAlignment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11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7" fillId="0" borderId="0"/>
    <xf numFmtId="0" fontId="30" fillId="0" borderId="0">
      <alignment vertical="center"/>
    </xf>
    <xf numFmtId="0" fontId="63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27" fillId="0" borderId="0"/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/>
    <xf numFmtId="0" fontId="19" fillId="0" borderId="0"/>
    <xf numFmtId="0" fontId="19" fillId="0" borderId="0">
      <alignment horizontal="left" wrapText="1"/>
    </xf>
    <xf numFmtId="0" fontId="19" fillId="0" borderId="0"/>
    <xf numFmtId="0" fontId="127" fillId="0" borderId="0"/>
    <xf numFmtId="0" fontId="127" fillId="0" borderId="0"/>
    <xf numFmtId="0" fontId="127" fillId="0" borderId="0"/>
    <xf numFmtId="0" fontId="124" fillId="15" borderId="11" applyNumberFormat="0" applyAlignment="0" applyProtection="0">
      <alignment vertical="center"/>
    </xf>
    <xf numFmtId="0" fontId="3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27" fillId="0" borderId="0"/>
    <xf numFmtId="0" fontId="42" fillId="15" borderId="11" applyNumberForma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30" fillId="0" borderId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127" fillId="0" borderId="0"/>
    <xf numFmtId="0" fontId="30" fillId="0" borderId="0">
      <alignment vertical="center"/>
    </xf>
    <xf numFmtId="0" fontId="127" fillId="0" borderId="0"/>
    <xf numFmtId="0" fontId="30" fillId="0" borderId="0">
      <alignment vertical="center"/>
    </xf>
    <xf numFmtId="0" fontId="30" fillId="0" borderId="0">
      <alignment vertical="center"/>
    </xf>
    <xf numFmtId="0" fontId="75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127" fillId="0" borderId="0"/>
    <xf numFmtId="0" fontId="127" fillId="0" borderId="0"/>
    <xf numFmtId="0" fontId="1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4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27" fillId="0" borderId="0" applyNumberFormat="0" applyFont="0" applyFill="0" applyBorder="0" applyAlignment="0" applyProtection="0"/>
    <xf numFmtId="0" fontId="19" fillId="0" borderId="0">
      <alignment vertical="center"/>
    </xf>
    <xf numFmtId="0" fontId="19" fillId="0" borderId="0">
      <alignment vertical="center"/>
    </xf>
    <xf numFmtId="0" fontId="125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>
      <alignment vertical="center"/>
    </xf>
    <xf numFmtId="0" fontId="121" fillId="0" borderId="0" applyFill="0" applyBorder="0" applyAlignment="0"/>
    <xf numFmtId="0" fontId="27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2" fillId="0" borderId="0"/>
    <xf numFmtId="0" fontId="25" fillId="6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93" fillId="25" borderId="2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9" fillId="0" borderId="13" applyNumberFormat="0" applyFill="0" applyProtection="0">
      <alignment horizontal="left"/>
    </xf>
    <xf numFmtId="0" fontId="126" fillId="0" borderId="14" applyNumberFormat="0" applyFill="0" applyAlignment="0" applyProtection="0">
      <alignment vertical="center"/>
    </xf>
    <xf numFmtId="41" fontId="127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81" fillId="0" borderId="0"/>
    <xf numFmtId="0" fontId="36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62" fillId="10" borderId="15" applyNumberFormat="0" applyAlignment="0" applyProtection="0">
      <alignment vertical="center"/>
    </xf>
    <xf numFmtId="1" fontId="127" fillId="0" borderId="13" applyFill="0" applyProtection="0">
      <alignment horizontal="center"/>
    </xf>
    <xf numFmtId="234" fontId="67" fillId="0" borderId="0" applyFont="0" applyFill="0" applyBorder="0" applyAlignment="0" applyProtection="0"/>
    <xf numFmtId="0" fontId="19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99" fontId="120" fillId="0" borderId="1">
      <alignment vertical="center"/>
      <protection locked="0"/>
    </xf>
    <xf numFmtId="0" fontId="26" fillId="0" borderId="0"/>
    <xf numFmtId="0" fontId="55" fillId="0" borderId="0"/>
    <xf numFmtId="41" fontId="127" fillId="0" borderId="0" applyFont="0" applyFill="0" applyBorder="0" applyAlignment="0" applyProtection="0"/>
    <xf numFmtId="0" fontId="127" fillId="0" borderId="1" applyNumberFormat="0"/>
    <xf numFmtId="235" fontId="90" fillId="0" borderId="0" applyFont="0" applyFill="0" applyBorder="0" applyAlignment="0" applyProtection="0"/>
    <xf numFmtId="236" fontId="90" fillId="0" borderId="0" applyFont="0" applyFill="0" applyBorder="0" applyAlignment="0" applyProtection="0"/>
    <xf numFmtId="0" fontId="121" fillId="0" borderId="0" applyFill="0" applyBorder="0" applyAlignment="0"/>
    <xf numFmtId="0" fontId="19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2" fillId="0" borderId="0"/>
    <xf numFmtId="0" fontId="26" fillId="0" borderId="0"/>
    <xf numFmtId="10" fontId="130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32" fillId="0" borderId="0"/>
    <xf numFmtId="0" fontId="19" fillId="12" borderId="12">
      <protection locked="0"/>
    </xf>
    <xf numFmtId="43" fontId="3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39" fontId="130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127" fillId="0" borderId="1" applyNumberFormat="0"/>
    <xf numFmtId="0" fontId="127" fillId="0" borderId="0"/>
    <xf numFmtId="225" fontId="106" fillId="39" borderId="0"/>
    <xf numFmtId="0" fontId="36" fillId="23" borderId="0" applyNumberFormat="0" applyBorder="0" applyAlignment="0" applyProtection="0">
      <alignment vertical="center"/>
    </xf>
    <xf numFmtId="10" fontId="71" fillId="46" borderId="1" applyNumberFormat="0" applyBorder="0" applyAlignment="0" applyProtection="0"/>
    <xf numFmtId="0" fontId="71" fillId="10" borderId="1"/>
    <xf numFmtId="4" fontId="131" fillId="0" borderId="0" applyFont="0" applyFill="0" applyBorder="0" applyAlignment="0" applyProtection="0"/>
    <xf numFmtId="0" fontId="94" fillId="0" borderId="0"/>
    <xf numFmtId="0" fontId="33" fillId="0" borderId="0" applyNumberFormat="0" applyAlignment="0">
      <alignment horizontal="left"/>
    </xf>
    <xf numFmtId="0" fontId="30" fillId="7" borderId="0" applyNumberFormat="0" applyBorder="0" applyAlignment="0" applyProtection="0">
      <alignment vertical="center"/>
    </xf>
    <xf numFmtId="0" fontId="127" fillId="0" borderId="1" applyNumberFormat="0"/>
    <xf numFmtId="0" fontId="127" fillId="0" borderId="0"/>
    <xf numFmtId="225" fontId="106" fillId="39" borderId="0"/>
    <xf numFmtId="24" fontId="130" fillId="0" borderId="0" applyFont="0" applyFill="0" applyBorder="0" applyAlignment="0" applyProtection="0"/>
    <xf numFmtId="0" fontId="30" fillId="0" borderId="0"/>
    <xf numFmtId="0" fontId="30" fillId="0" borderId="0">
      <alignment vertical="center"/>
    </xf>
    <xf numFmtId="0" fontId="36" fillId="14" borderId="0" applyNumberFormat="0" applyBorder="0" applyAlignment="0" applyProtection="0">
      <alignment vertical="center"/>
    </xf>
    <xf numFmtId="24" fontId="130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26" fillId="0" borderId="0"/>
    <xf numFmtId="0" fontId="127" fillId="0" borderId="0"/>
    <xf numFmtId="0" fontId="30" fillId="5" borderId="0" applyNumberFormat="0" applyBorder="0" applyAlignment="0" applyProtection="0">
      <alignment vertical="center"/>
    </xf>
    <xf numFmtId="211" fontId="130" fillId="0" borderId="0" applyFont="0" applyFill="0" applyBorder="0" applyAlignment="0" applyProtection="0"/>
    <xf numFmtId="0" fontId="26" fillId="0" borderId="0"/>
    <xf numFmtId="0" fontId="30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0" borderId="0"/>
    <xf numFmtId="0" fontId="127" fillId="0" borderId="1" applyNumberFormat="0"/>
    <xf numFmtId="0" fontId="127" fillId="0" borderId="0"/>
    <xf numFmtId="225" fontId="106" fillId="39" borderId="0"/>
    <xf numFmtId="24" fontId="13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127" fillId="0" borderId="0"/>
    <xf numFmtId="0" fontId="30" fillId="33" borderId="0" applyNumberFormat="0" applyBorder="0" applyAlignment="0" applyProtection="0">
      <alignment vertical="center"/>
    </xf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1" fontId="127" fillId="0" borderId="13" applyFill="0" applyProtection="0">
      <alignment horizontal="center"/>
    </xf>
    <xf numFmtId="0" fontId="19" fillId="0" borderId="0">
      <alignment vertical="center"/>
    </xf>
    <xf numFmtId="0" fontId="19" fillId="0" borderId="0">
      <alignment vertical="center"/>
    </xf>
    <xf numFmtId="0" fontId="30" fillId="19" borderId="0" applyNumberFormat="0" applyBorder="0" applyAlignment="0" applyProtection="0">
      <alignment vertical="center"/>
    </xf>
    <xf numFmtId="37" fontId="49" fillId="0" borderId="0" applyFont="0" applyFill="0" applyBorder="0" applyAlignment="0" applyProtection="0"/>
    <xf numFmtId="0" fontId="32" fillId="0" borderId="0"/>
    <xf numFmtId="0" fontId="30" fillId="1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0" fillId="0" borderId="0">
      <alignment vertical="center"/>
    </xf>
    <xf numFmtId="0" fontId="62" fillId="10" borderId="15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6" fillId="0" borderId="0"/>
    <xf numFmtId="0" fontId="30" fillId="7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30" fillId="7" borderId="0" applyNumberFormat="0" applyBorder="0" applyAlignment="0" applyProtection="0">
      <alignment vertical="center"/>
    </xf>
    <xf numFmtId="0" fontId="32" fillId="0" borderId="0"/>
    <xf numFmtId="3" fontId="131" fillId="0" borderId="0" applyFont="0" applyFill="0" applyBorder="0" applyAlignment="0" applyProtection="0"/>
    <xf numFmtId="0" fontId="32" fillId="0" borderId="0"/>
    <xf numFmtId="0" fontId="131" fillId="0" borderId="0" applyNumberFormat="0" applyFont="0" applyFill="0" applyBorder="0" applyAlignment="0" applyProtection="0">
      <alignment horizontal="left"/>
    </xf>
    <xf numFmtId="0" fontId="30" fillId="7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39" fontId="13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127" fillId="0" borderId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7" fillId="0" borderId="0"/>
    <xf numFmtId="0" fontId="36" fillId="23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/>
    <xf numFmtId="0" fontId="19" fillId="12" borderId="12">
      <protection locked="0"/>
    </xf>
    <xf numFmtId="0" fontId="20" fillId="0" borderId="0"/>
    <xf numFmtId="40" fontId="73" fillId="0" borderId="0" applyBorder="0">
      <alignment horizontal="right"/>
    </xf>
    <xf numFmtId="0" fontId="26" fillId="0" borderId="0"/>
    <xf numFmtId="0" fontId="30" fillId="14" borderId="0" applyNumberFormat="0" applyBorder="0" applyAlignment="0" applyProtection="0">
      <alignment vertical="center"/>
    </xf>
    <xf numFmtId="0" fontId="32" fillId="0" borderId="0"/>
    <xf numFmtId="0" fontId="30" fillId="0" borderId="0">
      <alignment vertical="center"/>
    </xf>
    <xf numFmtId="0" fontId="71" fillId="10" borderId="1"/>
    <xf numFmtId="0" fontId="26" fillId="0" borderId="0"/>
    <xf numFmtId="0" fontId="26" fillId="0" borderId="0"/>
    <xf numFmtId="10" fontId="130" fillId="0" borderId="0" applyFont="0" applyFill="0" applyBorder="0" applyAlignment="0" applyProtection="0"/>
    <xf numFmtId="0" fontId="30" fillId="5" borderId="0" applyNumberFormat="0" applyBorder="0" applyAlignment="0" applyProtection="0">
      <alignment vertical="center"/>
    </xf>
    <xf numFmtId="0" fontId="32" fillId="0" borderId="0"/>
    <xf numFmtId="0" fontId="127" fillId="0" borderId="0"/>
    <xf numFmtId="38" fontId="71" fillId="10" borderId="0" applyBorder="0" applyAlignment="0" applyProtection="0"/>
    <xf numFmtId="43" fontId="30" fillId="0" borderId="0" applyFont="0" applyFill="0" applyBorder="0" applyAlignment="0" applyProtection="0">
      <alignment vertical="center"/>
    </xf>
    <xf numFmtId="0" fontId="26" fillId="0" borderId="0"/>
    <xf numFmtId="0" fontId="30" fillId="0" borderId="0">
      <alignment vertical="center"/>
    </xf>
    <xf numFmtId="0" fontId="32" fillId="0" borderId="0"/>
    <xf numFmtId="0" fontId="19" fillId="12" borderId="12">
      <protection locked="0"/>
    </xf>
    <xf numFmtId="0" fontId="32" fillId="0" borderId="0"/>
    <xf numFmtId="0" fontId="26" fillId="0" borderId="0"/>
    <xf numFmtId="0" fontId="30" fillId="14" borderId="0" applyNumberFormat="0" applyBorder="0" applyAlignment="0" applyProtection="0">
      <alignment vertical="center"/>
    </xf>
    <xf numFmtId="39" fontId="49" fillId="0" borderId="0" applyFont="0" applyFill="0" applyBorder="0" applyAlignment="0" applyProtection="0"/>
    <xf numFmtId="0" fontId="32" fillId="0" borderId="0"/>
    <xf numFmtId="0" fontId="26" fillId="0" borderId="0"/>
    <xf numFmtId="0" fontId="30" fillId="14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30" fillId="14" borderId="0" applyNumberFormat="0" applyBorder="0" applyAlignment="0" applyProtection="0">
      <alignment vertical="center"/>
    </xf>
    <xf numFmtId="0" fontId="26" fillId="0" borderId="0"/>
    <xf numFmtId="0" fontId="30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98" fillId="0" borderId="0" applyNumberFormat="0" applyAlignment="0">
      <alignment horizontal="left"/>
    </xf>
    <xf numFmtId="0" fontId="32" fillId="0" borderId="0">
      <protection locked="0"/>
    </xf>
    <xf numFmtId="0" fontId="30" fillId="19" borderId="0" applyNumberFormat="0" applyBorder="0" applyAlignment="0" applyProtection="0">
      <alignment vertical="center"/>
    </xf>
    <xf numFmtId="0" fontId="67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1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/>
    <xf numFmtId="0" fontId="121" fillId="0" borderId="0" applyFill="0" applyBorder="0" applyAlignment="0"/>
    <xf numFmtId="0" fontId="26" fillId="0" borderId="0"/>
    <xf numFmtId="0" fontId="32" fillId="0" borderId="0"/>
    <xf numFmtId="0" fontId="26" fillId="0" borderId="0"/>
    <xf numFmtId="0" fontId="19" fillId="0" borderId="0">
      <alignment vertical="center"/>
    </xf>
    <xf numFmtId="10" fontId="71" fillId="46" borderId="1" applyNumberFormat="0" applyBorder="0" applyAlignment="0" applyProtection="0"/>
    <xf numFmtId="0" fontId="19" fillId="0" borderId="0">
      <alignment vertical="center"/>
    </xf>
    <xf numFmtId="0" fontId="98" fillId="0" borderId="0" applyNumberFormat="0" applyAlignment="0">
      <alignment horizontal="left"/>
    </xf>
    <xf numFmtId="9" fontId="40" fillId="0" borderId="0" applyNumberFormat="0" applyFill="0" applyBorder="0" applyAlignment="0">
      <protection locked="0"/>
    </xf>
    <xf numFmtId="0" fontId="26" fillId="0" borderId="0"/>
    <xf numFmtId="202" fontId="127" fillId="0" borderId="13" applyFill="0" applyProtection="0">
      <alignment horizontal="right"/>
    </xf>
    <xf numFmtId="0" fontId="36" fillId="37" borderId="0" applyNumberFormat="0" applyBorder="0" applyAlignment="0" applyProtection="0">
      <alignment vertical="center"/>
    </xf>
    <xf numFmtId="0" fontId="32" fillId="0" borderId="0"/>
    <xf numFmtId="9" fontId="40" fillId="0" borderId="0" applyNumberFormat="0" applyFill="0" applyBorder="0" applyAlignment="0">
      <protection locked="0"/>
    </xf>
    <xf numFmtId="0" fontId="26" fillId="0" borderId="0"/>
    <xf numFmtId="202" fontId="127" fillId="0" borderId="13" applyFill="0" applyProtection="0">
      <alignment horizontal="right"/>
    </xf>
    <xf numFmtId="0" fontId="36" fillId="37" borderId="0" applyNumberFormat="0" applyBorder="0" applyAlignment="0" applyProtection="0">
      <alignment vertical="center"/>
    </xf>
    <xf numFmtId="0" fontId="32" fillId="0" borderId="0"/>
    <xf numFmtId="9" fontId="40" fillId="0" borderId="0" applyNumberFormat="0" applyFill="0" applyBorder="0" applyAlignment="0">
      <protection locked="0"/>
    </xf>
    <xf numFmtId="0" fontId="26" fillId="0" borderId="0"/>
    <xf numFmtId="0" fontId="32" fillId="0" borderId="0"/>
    <xf numFmtId="0" fontId="32" fillId="0" borderId="0"/>
    <xf numFmtId="9" fontId="30" fillId="0" borderId="0" applyFont="0" applyFill="0" applyBorder="0" applyAlignment="0" applyProtection="0">
      <alignment vertical="center"/>
    </xf>
    <xf numFmtId="0" fontId="26" fillId="0" borderId="0"/>
    <xf numFmtId="225" fontId="103" fillId="24" borderId="0"/>
    <xf numFmtId="1" fontId="127" fillId="0" borderId="13" applyFill="0" applyProtection="0">
      <alignment horizontal="center"/>
    </xf>
    <xf numFmtId="0" fontId="36" fillId="31" borderId="0" applyNumberFormat="0" applyBorder="0" applyAlignment="0" applyProtection="0">
      <alignment vertical="center"/>
    </xf>
    <xf numFmtId="0" fontId="26" fillId="0" borderId="0"/>
    <xf numFmtId="0" fontId="26" fillId="0" borderId="0"/>
    <xf numFmtId="9" fontId="30" fillId="0" borderId="0" applyFont="0" applyFill="0" applyBorder="0" applyAlignment="0" applyProtection="0">
      <alignment vertical="center"/>
    </xf>
    <xf numFmtId="0" fontId="53" fillId="0" borderId="1">
      <alignment horizontal="center"/>
    </xf>
    <xf numFmtId="0" fontId="74" fillId="0" borderId="0"/>
    <xf numFmtId="0" fontId="26" fillId="0" borderId="0"/>
    <xf numFmtId="0" fontId="26" fillId="0" borderId="0"/>
    <xf numFmtId="0" fontId="26" fillId="0" borderId="0"/>
    <xf numFmtId="0" fontId="91" fillId="0" borderId="24" applyNumberFormat="0" applyFill="0" applyProtection="0">
      <alignment horizontal="center"/>
    </xf>
    <xf numFmtId="0" fontId="53" fillId="0" borderId="1">
      <alignment horizontal="center"/>
    </xf>
    <xf numFmtId="0" fontId="26" fillId="0" borderId="0"/>
    <xf numFmtId="0" fontId="26" fillId="0" borderId="0"/>
    <xf numFmtId="0" fontId="32" fillId="0" borderId="0"/>
    <xf numFmtId="0" fontId="26" fillId="0" borderId="0"/>
    <xf numFmtId="0" fontId="91" fillId="0" borderId="24" applyNumberFormat="0" applyFill="0" applyProtection="0">
      <alignment horizontal="center"/>
    </xf>
    <xf numFmtId="0" fontId="127" fillId="0" borderId="0"/>
    <xf numFmtId="0" fontId="32" fillId="0" borderId="0"/>
    <xf numFmtId="0" fontId="26" fillId="0" borderId="0"/>
    <xf numFmtId="0" fontId="127" fillId="0" borderId="0"/>
    <xf numFmtId="0" fontId="26" fillId="0" borderId="0"/>
    <xf numFmtId="0" fontId="26" fillId="0" borderId="0"/>
    <xf numFmtId="0" fontId="127" fillId="0" borderId="0"/>
    <xf numFmtId="0" fontId="26" fillId="0" borderId="0"/>
    <xf numFmtId="0" fontId="26" fillId="0" borderId="0"/>
    <xf numFmtId="0" fontId="127" fillId="0" borderId="0"/>
    <xf numFmtId="0" fontId="26" fillId="0" borderId="0"/>
    <xf numFmtId="0" fontId="30" fillId="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60" fillId="0" borderId="17">
      <alignment horizontal="left" vertical="center"/>
    </xf>
    <xf numFmtId="0" fontId="32" fillId="0" borderId="0"/>
    <xf numFmtId="0" fontId="32" fillId="0" borderId="0"/>
    <xf numFmtId="9" fontId="40" fillId="0" borderId="0" applyFill="0" applyBorder="0" applyAlignment="0">
      <protection locked="0"/>
    </xf>
    <xf numFmtId="0" fontId="32" fillId="0" borderId="0"/>
    <xf numFmtId="0" fontId="26" fillId="0" borderId="0"/>
    <xf numFmtId="0" fontId="26" fillId="0" borderId="0"/>
    <xf numFmtId="0" fontId="119" fillId="0" borderId="13" applyNumberFormat="0" applyFill="0" applyProtection="0">
      <alignment horizontal="center"/>
    </xf>
    <xf numFmtId="0" fontId="36" fillId="37" borderId="0" applyNumberFormat="0" applyBorder="0" applyAlignment="0" applyProtection="0">
      <alignment vertical="center"/>
    </xf>
    <xf numFmtId="0" fontId="26" fillId="0" borderId="0"/>
    <xf numFmtId="0" fontId="32" fillId="0" borderId="0"/>
    <xf numFmtId="0" fontId="19" fillId="0" borderId="0">
      <alignment vertical="center"/>
    </xf>
    <xf numFmtId="0" fontId="30" fillId="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26" fillId="0" borderId="0"/>
    <xf numFmtId="10" fontId="49" fillId="0" borderId="0" applyFont="0" applyFill="0" applyBorder="0" applyAlignment="0" applyProtection="0"/>
    <xf numFmtId="0" fontId="26" fillId="0" borderId="0"/>
    <xf numFmtId="10" fontId="49" fillId="0" borderId="0" applyFont="0" applyFill="0" applyBorder="0" applyAlignment="0" applyProtection="0"/>
    <xf numFmtId="0" fontId="26" fillId="0" borderId="0"/>
    <xf numFmtId="10" fontId="49" fillId="0" borderId="0" applyFont="0" applyFill="0" applyBorder="0" applyAlignment="0" applyProtection="0"/>
    <xf numFmtId="0" fontId="26" fillId="0" borderId="0"/>
    <xf numFmtId="10" fontId="49" fillId="0" borderId="0" applyFont="0" applyFill="0" applyBorder="0" applyAlignment="0" applyProtection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0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36" fillId="37" borderId="0" applyNumberFormat="0" applyBorder="0" applyAlignment="0" applyProtection="0">
      <alignment vertical="center"/>
    </xf>
    <xf numFmtId="0" fontId="26" fillId="0" borderId="0"/>
    <xf numFmtId="0" fontId="67" fillId="0" borderId="0" applyNumberFormat="0" applyFont="0" applyFill="0" applyBorder="0" applyProtection="0">
      <alignment horizontal="center" vertical="center" wrapText="1"/>
    </xf>
    <xf numFmtId="0" fontId="32" fillId="0" borderId="0"/>
    <xf numFmtId="0" fontId="32" fillId="0" borderId="0"/>
    <xf numFmtId="0" fontId="127" fillId="0" borderId="0"/>
    <xf numFmtId="0" fontId="19" fillId="0" borderId="0">
      <alignment vertical="center"/>
    </xf>
    <xf numFmtId="202" fontId="127" fillId="0" borderId="13" applyFill="0" applyProtection="0">
      <alignment horizontal="right"/>
    </xf>
    <xf numFmtId="0" fontId="36" fillId="3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0" borderId="0"/>
    <xf numFmtId="0" fontId="30" fillId="6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37" fontId="132" fillId="0" borderId="0"/>
    <xf numFmtId="0" fontId="30" fillId="6" borderId="0" applyNumberFormat="0" applyBorder="0" applyAlignment="0" applyProtection="0">
      <alignment vertical="center"/>
    </xf>
    <xf numFmtId="230" fontId="19" fillId="0" borderId="0" applyNumberFormat="0" applyFill="0" applyBorder="0" applyAlignment="0" applyProtection="0">
      <alignment horizontal="left"/>
    </xf>
    <xf numFmtId="0" fontId="26" fillId="0" borderId="0"/>
    <xf numFmtId="0" fontId="36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91" fillId="0" borderId="24" applyNumberFormat="0" applyFill="0" applyProtection="0">
      <alignment horizontal="center"/>
    </xf>
    <xf numFmtId="0" fontId="32" fillId="0" borderId="0"/>
    <xf numFmtId="0" fontId="91" fillId="0" borderId="24" applyNumberFormat="0" applyFill="0" applyProtection="0">
      <alignment horizontal="center"/>
    </xf>
    <xf numFmtId="0" fontId="32" fillId="0" borderId="0"/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39" fontId="130" fillId="0" borderId="0" applyFont="0" applyFill="0" applyBorder="0" applyAlignment="0" applyProtection="0"/>
    <xf numFmtId="0" fontId="32" fillId="0" borderId="0"/>
    <xf numFmtId="0" fontId="32" fillId="0" borderId="0"/>
    <xf numFmtId="0" fontId="30" fillId="5" borderId="0" applyNumberFormat="0" applyBorder="0" applyAlignment="0" applyProtection="0">
      <alignment vertical="center"/>
    </xf>
    <xf numFmtId="0" fontId="43" fillId="12" borderId="12">
      <protection locked="0"/>
    </xf>
    <xf numFmtId="0" fontId="32" fillId="0" borderId="0"/>
    <xf numFmtId="0" fontId="30" fillId="5" borderId="0" applyNumberFormat="0" applyBorder="0" applyAlignment="0" applyProtection="0">
      <alignment vertical="center"/>
    </xf>
    <xf numFmtId="0" fontId="43" fillId="12" borderId="12">
      <protection locked="0"/>
    </xf>
    <xf numFmtId="0" fontId="32" fillId="0" borderId="0"/>
    <xf numFmtId="0" fontId="26" fillId="0" borderId="0"/>
    <xf numFmtId="0" fontId="3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119" fillId="0" borderId="13" applyNumberFormat="0" applyFill="0" applyProtection="0">
      <alignment horizontal="left"/>
    </xf>
    <xf numFmtId="0" fontId="67" fillId="0" borderId="0"/>
    <xf numFmtId="0" fontId="67" fillId="0" borderId="0"/>
    <xf numFmtId="0" fontId="67" fillId="0" borderId="0"/>
    <xf numFmtId="0" fontId="67" fillId="0" borderId="0"/>
    <xf numFmtId="0" fontId="32" fillId="0" borderId="0"/>
    <xf numFmtId="3" fontId="131" fillId="0" borderId="0" applyFont="0" applyFill="0" applyBorder="0" applyAlignment="0" applyProtection="0"/>
    <xf numFmtId="0" fontId="119" fillId="0" borderId="13" applyNumberFormat="0" applyFill="0" applyProtection="0">
      <alignment horizontal="left"/>
    </xf>
    <xf numFmtId="0" fontId="36" fillId="31" borderId="0" applyNumberFormat="0" applyBorder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26" fillId="0" borderId="0"/>
    <xf numFmtId="0" fontId="30" fillId="0" borderId="0">
      <alignment vertical="center"/>
    </xf>
    <xf numFmtId="230" fontId="19" fillId="0" borderId="0" applyNumberFormat="0" applyFill="0" applyBorder="0" applyAlignment="0" applyProtection="0">
      <alignment horizontal="left"/>
    </xf>
    <xf numFmtId="0" fontId="30" fillId="15" borderId="0" applyNumberFormat="0" applyBorder="0" applyAlignment="0" applyProtection="0">
      <alignment vertical="center"/>
    </xf>
    <xf numFmtId="0" fontId="109" fillId="0" borderId="25">
      <alignment horizont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62" fillId="10" borderId="15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9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131" fillId="0" borderId="0" applyNumberFormat="0" applyFont="0" applyFill="0" applyBorder="0" applyAlignment="0" applyProtection="0">
      <alignment horizontal="left"/>
    </xf>
    <xf numFmtId="0" fontId="30" fillId="0" borderId="0"/>
    <xf numFmtId="0" fontId="36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5" fontId="131" fillId="0" borderId="0" applyFont="0" applyFill="0" applyBorder="0" applyAlignment="0" applyProtection="0"/>
    <xf numFmtId="0" fontId="32" fillId="0" borderId="0"/>
    <xf numFmtId="0" fontId="67" fillId="0" borderId="0" applyNumberFormat="0" applyFont="0" applyFill="0" applyBorder="0" applyProtection="0">
      <alignment horizontal="center" vertical="center" wrapText="1"/>
    </xf>
    <xf numFmtId="230" fontId="19" fillId="0" borderId="0" applyNumberFormat="0" applyFill="0" applyBorder="0" applyAlignment="0" applyProtection="0">
      <alignment horizontal="left"/>
    </xf>
    <xf numFmtId="0" fontId="32" fillId="0" borderId="0"/>
    <xf numFmtId="0" fontId="67" fillId="0" borderId="0" applyNumberFormat="0" applyFont="0" applyFill="0" applyBorder="0" applyProtection="0">
      <alignment horizontal="center" vertical="center" wrapText="1"/>
    </xf>
    <xf numFmtId="0" fontId="32" fillId="0" borderId="0"/>
    <xf numFmtId="0" fontId="67" fillId="0" borderId="0" applyNumberFormat="0" applyFont="0" applyFill="0" applyBorder="0" applyProtection="0">
      <alignment horizontal="center" vertical="center" wrapText="1"/>
    </xf>
    <xf numFmtId="0" fontId="26" fillId="0" borderId="0"/>
    <xf numFmtId="0" fontId="43" fillId="12" borderId="12">
      <protection locked="0"/>
    </xf>
    <xf numFmtId="0" fontId="26" fillId="0" borderId="0"/>
    <xf numFmtId="0" fontId="30" fillId="22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26" fillId="0" borderId="0"/>
    <xf numFmtId="0" fontId="30" fillId="22" borderId="0" applyNumberFormat="0" applyBorder="0" applyAlignment="0" applyProtection="0">
      <alignment vertical="center"/>
    </xf>
    <xf numFmtId="0" fontId="67" fillId="0" borderId="0"/>
    <xf numFmtId="0" fontId="30" fillId="46" borderId="27" applyNumberFormat="0" applyFont="0" applyAlignment="0" applyProtection="0">
      <alignment vertical="center"/>
    </xf>
    <xf numFmtId="0" fontId="26" fillId="0" borderId="0"/>
    <xf numFmtId="0" fontId="26" fillId="0" borderId="0"/>
    <xf numFmtId="0" fontId="67" fillId="0" borderId="0"/>
    <xf numFmtId="0" fontId="67" fillId="0" borderId="0"/>
    <xf numFmtId="0" fontId="26" fillId="0" borderId="0"/>
    <xf numFmtId="0" fontId="67" fillId="0" borderId="0"/>
    <xf numFmtId="0" fontId="32" fillId="0" borderId="0"/>
    <xf numFmtId="0" fontId="32" fillId="0" borderId="0"/>
    <xf numFmtId="0" fontId="26" fillId="0" borderId="0"/>
    <xf numFmtId="0" fontId="99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0" borderId="0"/>
    <xf numFmtId="0" fontId="116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43" fillId="12" borderId="12">
      <protection locked="0"/>
    </xf>
    <xf numFmtId="0" fontId="32" fillId="0" borderId="0">
      <protection locked="0"/>
    </xf>
    <xf numFmtId="0" fontId="3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25" fontId="130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9" fontId="130" fillId="0" borderId="0" applyFont="0" applyFill="0" applyBorder="0" applyAlignment="0" applyProtection="0"/>
    <xf numFmtId="0" fontId="30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32" fillId="0" borderId="0"/>
    <xf numFmtId="230" fontId="19" fillId="0" borderId="0" applyNumberFormat="0" applyFill="0" applyBorder="0" applyAlignment="0" applyProtection="0">
      <alignment horizontal="left"/>
    </xf>
    <xf numFmtId="0" fontId="19" fillId="12" borderId="12">
      <protection locked="0"/>
    </xf>
    <xf numFmtId="0" fontId="32" fillId="0" borderId="0"/>
    <xf numFmtId="39" fontId="49" fillId="0" borderId="0" applyFont="0" applyFill="0" applyBorder="0" applyAlignment="0" applyProtection="0"/>
    <xf numFmtId="0" fontId="36" fillId="32" borderId="0" applyNumberFormat="0" applyBorder="0" applyAlignment="0" applyProtection="0">
      <alignment vertical="center"/>
    </xf>
    <xf numFmtId="39" fontId="130" fillId="0" borderId="0" applyFont="0" applyFill="0" applyBorder="0" applyAlignment="0" applyProtection="0"/>
    <xf numFmtId="0" fontId="36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190" fontId="49" fillId="0" borderId="0" applyFont="0" applyFill="0" applyBorder="0" applyAlignment="0" applyProtection="0"/>
    <xf numFmtId="0" fontId="43" fillId="12" borderId="12">
      <protection locked="0"/>
    </xf>
    <xf numFmtId="0" fontId="26" fillId="0" borderId="0"/>
    <xf numFmtId="0" fontId="30" fillId="7" borderId="0" applyNumberFormat="0" applyBorder="0" applyAlignment="0" applyProtection="0">
      <alignment vertical="center"/>
    </xf>
    <xf numFmtId="0" fontId="26" fillId="0" borderId="0"/>
    <xf numFmtId="0" fontId="94" fillId="0" borderId="25"/>
    <xf numFmtId="0" fontId="30" fillId="7" borderId="0" applyNumberFormat="0" applyBorder="0" applyAlignment="0" applyProtection="0">
      <alignment vertical="center"/>
    </xf>
    <xf numFmtId="0" fontId="94" fillId="0" borderId="25"/>
    <xf numFmtId="0" fontId="26" fillId="0" borderId="0"/>
    <xf numFmtId="0" fontId="30" fillId="7" borderId="0" applyNumberFormat="0" applyBorder="0" applyAlignment="0" applyProtection="0">
      <alignment vertical="center"/>
    </xf>
    <xf numFmtId="0" fontId="94" fillId="0" borderId="0"/>
    <xf numFmtId="0" fontId="30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119" fillId="0" borderId="13" applyNumberFormat="0" applyFill="0" applyProtection="0">
      <alignment horizontal="center"/>
    </xf>
    <xf numFmtId="0" fontId="36" fillId="14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127" fillId="0" borderId="23" applyNumberFormat="0" applyFill="0" applyProtection="0">
      <alignment horizontal="left"/>
    </xf>
    <xf numFmtId="0" fontId="36" fillId="23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36" fillId="1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230" fontId="19" fillId="0" borderId="0" applyFill="0" applyBorder="0" applyAlignment="0" applyProtection="0">
      <alignment horizontal="left"/>
    </xf>
    <xf numFmtId="0" fontId="36" fillId="11" borderId="0" applyNumberFormat="0" applyBorder="0" applyAlignment="0" applyProtection="0">
      <alignment vertical="center"/>
    </xf>
    <xf numFmtId="0" fontId="32" fillId="0" borderId="0"/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2" fillId="0" borderId="0"/>
    <xf numFmtId="0" fontId="32" fillId="0" borderId="0"/>
    <xf numFmtId="25" fontId="130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0" borderId="0">
      <alignment vertical="center"/>
    </xf>
    <xf numFmtId="40" fontId="73" fillId="0" borderId="0" applyBorder="0">
      <alignment horizontal="right"/>
    </xf>
    <xf numFmtId="0" fontId="19" fillId="0" borderId="0">
      <alignment vertical="center"/>
    </xf>
    <xf numFmtId="3" fontId="131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22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32" fillId="0" borderId="0">
      <protection locked="0"/>
    </xf>
    <xf numFmtId="0" fontId="30" fillId="22" borderId="0" applyNumberFormat="0" applyBorder="0" applyAlignment="0" applyProtection="0">
      <alignment vertical="center"/>
    </xf>
    <xf numFmtId="0" fontId="32" fillId="0" borderId="0">
      <protection locked="0"/>
    </xf>
    <xf numFmtId="0" fontId="3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0" fillId="0" borderId="0">
      <alignment horizontal="left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" fontId="120" fillId="0" borderId="1">
      <alignment vertical="center"/>
      <protection locked="0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94" fillId="0" borderId="25"/>
    <xf numFmtId="0" fontId="30" fillId="7" borderId="0" applyNumberFormat="0" applyBorder="0" applyAlignment="0" applyProtection="0">
      <alignment vertical="center"/>
    </xf>
    <xf numFmtId="0" fontId="43" fillId="12" borderId="12">
      <protection locked="0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37" fontId="132" fillId="0" borderId="0"/>
    <xf numFmtId="0" fontId="30" fillId="15" borderId="0" applyNumberFormat="0" applyBorder="0" applyAlignment="0" applyProtection="0">
      <alignment vertical="center"/>
    </xf>
    <xf numFmtId="0" fontId="109" fillId="0" borderId="25">
      <alignment horizontal="center"/>
    </xf>
    <xf numFmtId="0" fontId="30" fillId="3" borderId="0" applyNumberFormat="0" applyBorder="0" applyAlignment="0" applyProtection="0">
      <alignment vertical="center"/>
    </xf>
    <xf numFmtId="39" fontId="130" fillId="0" borderId="0" applyFont="0" applyFill="0" applyBorder="0" applyAlignment="0" applyProtection="0"/>
    <xf numFmtId="225" fontId="49" fillId="0" borderId="0" applyFont="0" applyFill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1" fillId="10" borderId="1"/>
    <xf numFmtId="0" fontId="30" fillId="33" borderId="0" applyNumberFormat="0" applyBorder="0" applyAlignment="0" applyProtection="0">
      <alignment vertical="center"/>
    </xf>
    <xf numFmtId="0" fontId="71" fillId="10" borderId="1"/>
    <xf numFmtId="0" fontId="30" fillId="33" borderId="0" applyNumberFormat="0" applyBorder="0" applyAlignment="0" applyProtection="0">
      <alignment vertical="center"/>
    </xf>
    <xf numFmtId="0" fontId="100" fillId="0" borderId="0">
      <alignment horizontal="left"/>
    </xf>
    <xf numFmtId="0" fontId="30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0" fillId="0" borderId="0">
      <alignment horizontal="left"/>
    </xf>
    <xf numFmtId="0" fontId="30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00" fillId="0" borderId="0">
      <alignment horizontal="left"/>
    </xf>
    <xf numFmtId="0" fontId="30" fillId="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37" fontId="49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7" fontId="49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7" fontId="49" fillId="0" borderId="0" applyFont="0" applyFill="0" applyBorder="0" applyAlignment="0" applyProtection="0"/>
    <xf numFmtId="0" fontId="30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12" borderId="12">
      <protection locked="0"/>
    </xf>
    <xf numFmtId="0" fontId="43" fillId="12" borderId="12">
      <protection locked="0"/>
    </xf>
    <xf numFmtId="0" fontId="71" fillId="29" borderId="1"/>
    <xf numFmtId="0" fontId="71" fillId="29" borderId="1"/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1" fillId="0" borderId="0" applyFill="0" applyBorder="0" applyAlignment="0"/>
    <xf numFmtId="0" fontId="30" fillId="8" borderId="0" applyNumberFormat="0" applyBorder="0" applyAlignment="0" applyProtection="0">
      <alignment vertical="center"/>
    </xf>
    <xf numFmtId="0" fontId="121" fillId="0" borderId="0" applyFill="0" applyBorder="0" applyAlignment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215" fontId="49" fillId="0" borderId="0" applyFont="0" applyFill="0" applyBorder="0" applyAlignment="0" applyProtection="0"/>
    <xf numFmtId="0" fontId="36" fillId="31" borderId="0" applyNumberFormat="0" applyBorder="0" applyAlignment="0" applyProtection="0">
      <alignment vertical="center"/>
    </xf>
    <xf numFmtId="215" fontId="49" fillId="0" borderId="0" applyFont="0" applyFill="0" applyBorder="0" applyAlignment="0" applyProtection="0"/>
    <xf numFmtId="0" fontId="36" fillId="31" borderId="0" applyNumberFormat="0" applyBorder="0" applyAlignment="0" applyProtection="0">
      <alignment vertical="center"/>
    </xf>
    <xf numFmtId="215" fontId="49" fillId="0" borderId="0" applyFont="0" applyFill="0" applyBorder="0" applyAlignment="0" applyProtection="0"/>
    <xf numFmtId="0" fontId="36" fillId="2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3" fillId="12" borderId="12">
      <protection locked="0"/>
    </xf>
    <xf numFmtId="0" fontId="36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190" fontId="49" fillId="0" borderId="0" applyFont="0" applyFill="0" applyBorder="0" applyAlignment="0" applyProtection="0"/>
    <xf numFmtId="0" fontId="43" fillId="12" borderId="12">
      <protection locked="0"/>
    </xf>
    <xf numFmtId="0" fontId="36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190" fontId="49" fillId="0" borderId="0" applyFont="0" applyFill="0" applyBorder="0" applyAlignment="0" applyProtection="0"/>
    <xf numFmtId="0" fontId="43" fillId="12" borderId="12">
      <protection locked="0"/>
    </xf>
    <xf numFmtId="9" fontId="40" fillId="0" borderId="0" applyNumberFormat="0" applyFill="0" applyBorder="0" applyAlignment="0">
      <protection locked="0"/>
    </xf>
    <xf numFmtId="0" fontId="36" fillId="37" borderId="0" applyNumberFormat="0" applyBorder="0" applyAlignment="0" applyProtection="0">
      <alignment vertical="center"/>
    </xf>
    <xf numFmtId="10" fontId="71" fillId="46" borderId="1" applyBorder="0" applyAlignment="0" applyProtection="0"/>
    <xf numFmtId="43" fontId="3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3" fillId="0" borderId="0" applyNumberFormat="0" applyAlignment="0">
      <alignment horizontal="left"/>
    </xf>
    <xf numFmtId="0" fontId="36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185" fontId="88" fillId="0" borderId="0"/>
    <xf numFmtId="185" fontId="88" fillId="0" borderId="0"/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19" fillId="0" borderId="13" applyNumberFormat="0" applyFill="0" applyProtection="0">
      <alignment horizontal="center"/>
    </xf>
    <xf numFmtId="0" fontId="36" fillId="19" borderId="0" applyNumberFormat="0" applyBorder="0" applyAlignment="0" applyProtection="0">
      <alignment vertical="center"/>
    </xf>
    <xf numFmtId="0" fontId="119" fillId="0" borderId="13" applyNumberFormat="0" applyFill="0" applyProtection="0">
      <alignment horizontal="center"/>
    </xf>
    <xf numFmtId="0" fontId="36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1" fillId="29" borderId="1"/>
    <xf numFmtId="0" fontId="99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98" fillId="0" borderId="0" applyNumberFormat="0" applyAlignment="0">
      <alignment horizontal="left"/>
    </xf>
    <xf numFmtId="0" fontId="19" fillId="0" borderId="0">
      <alignment vertical="center"/>
    </xf>
    <xf numFmtId="10" fontId="71" fillId="46" borderId="1" applyBorder="0" applyAlignment="0" applyProtection="0"/>
    <xf numFmtId="9" fontId="1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74" fillId="0" borderId="0"/>
    <xf numFmtId="9" fontId="30" fillId="0" borderId="0" applyFont="0" applyFill="0" applyBorder="0" applyAlignment="0" applyProtection="0">
      <alignment vertical="center"/>
    </xf>
    <xf numFmtId="0" fontId="74" fillId="0" borderId="0"/>
    <xf numFmtId="9" fontId="30" fillId="0" borderId="0" applyFont="0" applyFill="0" applyBorder="0" applyAlignment="0" applyProtection="0">
      <alignment vertical="center"/>
    </xf>
    <xf numFmtId="0" fontId="74" fillId="0" borderId="0"/>
    <xf numFmtId="0" fontId="93" fillId="25" borderId="21" applyNumberFormat="0" applyAlignment="0" applyProtection="0">
      <alignment vertical="center"/>
    </xf>
    <xf numFmtId="0" fontId="19" fillId="0" borderId="0">
      <alignment vertical="center"/>
    </xf>
    <xf numFmtId="38" fontId="71" fillId="10" borderId="0" applyNumberFormat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3" fillId="25" borderId="21" applyNumberFormat="0" applyAlignment="0" applyProtection="0">
      <alignment vertical="center"/>
    </xf>
    <xf numFmtId="38" fontId="71" fillId="10" borderId="0" applyNumberFormat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3" fillId="25" borderId="21" applyNumberFormat="0" applyAlignment="0" applyProtection="0">
      <alignment vertical="center"/>
    </xf>
    <xf numFmtId="38" fontId="71" fillId="10" borderId="0" applyNumberFormat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3" fillId="25" borderId="21" applyNumberFormat="0" applyAlignment="0" applyProtection="0">
      <alignment vertical="center"/>
    </xf>
    <xf numFmtId="0" fontId="96" fillId="0" borderId="0" applyNumberFormat="0" applyAlignment="0"/>
    <xf numFmtId="225" fontId="49" fillId="0" borderId="0" applyFont="0" applyFill="0" applyBorder="0" applyAlignment="0" applyProtection="0"/>
    <xf numFmtId="225" fontId="49" fillId="0" borderId="0" applyFont="0" applyFill="0" applyBorder="0" applyAlignment="0" applyProtection="0"/>
    <xf numFmtId="225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37" fontId="130" fillId="0" borderId="0" applyFont="0" applyFill="0" applyBorder="0" applyAlignment="0" applyProtection="0"/>
    <xf numFmtId="37" fontId="130" fillId="0" borderId="0" applyFont="0" applyFill="0" applyBorder="0" applyAlignment="0" applyProtection="0"/>
    <xf numFmtId="37" fontId="130" fillId="0" borderId="0" applyFont="0" applyFill="0" applyBorder="0" applyAlignment="0" applyProtection="0"/>
    <xf numFmtId="37" fontId="130" fillId="0" borderId="0" applyFont="0" applyFill="0" applyBorder="0" applyAlignment="0" applyProtection="0"/>
    <xf numFmtId="0" fontId="98" fillId="0" borderId="0" applyNumberFormat="0" applyAlignment="0">
      <alignment horizontal="left"/>
    </xf>
    <xf numFmtId="0" fontId="30" fillId="0" borderId="0">
      <alignment vertical="center"/>
    </xf>
    <xf numFmtId="0" fontId="19" fillId="0" borderId="0">
      <alignment vertical="center"/>
    </xf>
    <xf numFmtId="0" fontId="96" fillId="0" borderId="0" applyNumberFormat="0" applyAlignment="0"/>
    <xf numFmtId="0" fontId="96" fillId="0" borderId="0" applyNumberFormat="0" applyAlignment="0"/>
    <xf numFmtId="0" fontId="96" fillId="0" borderId="0" applyNumberFormat="0" applyAlignment="0"/>
    <xf numFmtId="24" fontId="130" fillId="0" borderId="0" applyFont="0" applyFill="0" applyBorder="0" applyAlignment="0" applyProtection="0"/>
    <xf numFmtId="25" fontId="130" fillId="0" borderId="0" applyFont="0" applyFill="0" applyBorder="0" applyAlignment="0" applyProtection="0"/>
    <xf numFmtId="25" fontId="130" fillId="0" borderId="0" applyFont="0" applyFill="0" applyBorder="0" applyAlignment="0" applyProtection="0"/>
    <xf numFmtId="215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11" fontId="130" fillId="0" borderId="0" applyFont="0" applyFill="0" applyBorder="0" applyAlignment="0" applyProtection="0"/>
    <xf numFmtId="211" fontId="130" fillId="0" borderId="0" applyFont="0" applyFill="0" applyBorder="0" applyAlignment="0" applyProtection="0"/>
    <xf numFmtId="211" fontId="130" fillId="0" borderId="0" applyFont="0" applyFill="0" applyBorder="0" applyAlignment="0" applyProtection="0"/>
    <xf numFmtId="211" fontId="1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71" fillId="29" borderId="1"/>
    <xf numFmtId="0" fontId="43" fillId="12" borderId="12">
      <protection locked="0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38" fontId="71" fillId="10" borderId="0" applyBorder="0" applyAlignment="0" applyProtection="0"/>
    <xf numFmtId="38" fontId="71" fillId="10" borderId="0" applyNumberFormat="0" applyBorder="0" applyAlignment="0" applyProtection="0"/>
    <xf numFmtId="0" fontId="19" fillId="0" borderId="0">
      <alignment vertical="center"/>
    </xf>
    <xf numFmtId="0" fontId="60" fillId="0" borderId="17">
      <alignment horizontal="left" vertical="center"/>
    </xf>
    <xf numFmtId="0" fontId="60" fillId="0" borderId="17">
      <alignment horizontal="left" vertical="center"/>
    </xf>
    <xf numFmtId="0" fontId="60" fillId="0" borderId="17">
      <alignment horizontal="left" vertical="center"/>
    </xf>
    <xf numFmtId="0" fontId="36" fillId="32" borderId="0" applyNumberFormat="0" applyBorder="0" applyAlignment="0" applyProtection="0">
      <alignment vertical="center"/>
    </xf>
    <xf numFmtId="9" fontId="130" fillId="0" borderId="0" applyFont="0" applyFill="0" applyBorder="0" applyAlignment="0" applyProtection="0"/>
    <xf numFmtId="10" fontId="71" fillId="46" borderId="1" applyNumberFormat="0" applyBorder="0" applyAlignment="0" applyProtection="0"/>
    <xf numFmtId="10" fontId="71" fillId="46" borderId="1" applyNumberFormat="0" applyBorder="0" applyAlignment="0" applyProtection="0"/>
    <xf numFmtId="10" fontId="71" fillId="46" borderId="1" applyNumberFormat="0" applyBorder="0" applyAlignment="0" applyProtection="0"/>
    <xf numFmtId="225" fontId="103" fillId="24" borderId="0"/>
    <xf numFmtId="225" fontId="103" fillId="24" borderId="0"/>
    <xf numFmtId="4" fontId="131" fillId="0" borderId="0" applyFont="0" applyFill="0" applyBorder="0" applyAlignment="0" applyProtection="0"/>
    <xf numFmtId="225" fontId="103" fillId="24" borderId="0"/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36" fillId="11" borderId="0" applyNumberFormat="0" applyBorder="0" applyAlignment="0" applyProtection="0">
      <alignment vertical="center"/>
    </xf>
    <xf numFmtId="10" fontId="130" fillId="0" borderId="0" applyFont="0" applyFill="0" applyBorder="0" applyAlignment="0" applyProtection="0"/>
    <xf numFmtId="225" fontId="106" fillId="39" borderId="0"/>
    <xf numFmtId="9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94" fillId="0" borderId="25"/>
    <xf numFmtId="0" fontId="30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30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30" fillId="46" borderId="27" applyNumberFormat="0" applyFont="0" applyAlignment="0" applyProtection="0">
      <alignment vertical="center"/>
    </xf>
    <xf numFmtId="0" fontId="19" fillId="0" borderId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62" fillId="10" borderId="15" applyNumberFormat="0" applyAlignment="0" applyProtection="0">
      <alignment vertical="center"/>
    </xf>
    <xf numFmtId="0" fontId="30" fillId="0" borderId="0">
      <alignment vertical="center"/>
    </xf>
    <xf numFmtId="9" fontId="130" fillId="0" borderId="0" applyFont="0" applyFill="0" applyBorder="0" applyAlignment="0" applyProtection="0"/>
    <xf numFmtId="9" fontId="130" fillId="0" borderId="0" applyFont="0" applyFill="0" applyBorder="0" applyAlignment="0" applyProtection="0"/>
    <xf numFmtId="10" fontId="130" fillId="0" borderId="0" applyFont="0" applyFill="0" applyBorder="0" applyAlignment="0" applyProtection="0"/>
    <xf numFmtId="10" fontId="130" fillId="0" borderId="0" applyFont="0" applyFill="0" applyBorder="0" applyAlignment="0" applyProtection="0"/>
    <xf numFmtId="230" fontId="19" fillId="0" borderId="0" applyFill="0" applyBorder="0" applyAlignment="0" applyProtection="0">
      <alignment horizontal="left"/>
    </xf>
    <xf numFmtId="0" fontId="114" fillId="0" borderId="0"/>
    <xf numFmtId="185" fontId="88" fillId="0" borderId="0"/>
    <xf numFmtId="185" fontId="88" fillId="0" borderId="0"/>
    <xf numFmtId="15" fontId="131" fillId="0" borderId="0" applyFont="0" applyFill="0" applyBorder="0" applyAlignment="0" applyProtection="0"/>
    <xf numFmtId="0" fontId="131" fillId="42" borderId="0" applyNumberFormat="0" applyFont="0" applyBorder="0" applyAlignment="0" applyProtection="0"/>
    <xf numFmtId="230" fontId="19" fillId="0" borderId="0" applyFill="0" applyBorder="0" applyAlignment="0" applyProtection="0">
      <alignment horizontal="left"/>
    </xf>
    <xf numFmtId="230" fontId="19" fillId="0" borderId="0" applyNumberFormat="0" applyFill="0" applyBorder="0" applyAlignment="0" applyProtection="0">
      <alignment horizontal="left"/>
    </xf>
    <xf numFmtId="230" fontId="19" fillId="0" borderId="0" applyNumberFormat="0" applyFill="0" applyBorder="0" applyAlignment="0" applyProtection="0">
      <alignment horizontal="left"/>
    </xf>
    <xf numFmtId="0" fontId="43" fillId="12" borderId="12">
      <protection locked="0"/>
    </xf>
    <xf numFmtId="0" fontId="53" fillId="0" borderId="1">
      <alignment horizontal="center"/>
    </xf>
    <xf numFmtId="0" fontId="30" fillId="0" borderId="0">
      <alignment vertical="center"/>
    </xf>
    <xf numFmtId="0" fontId="53" fillId="0" borderId="1">
      <alignment horizontal="center"/>
    </xf>
    <xf numFmtId="0" fontId="94" fillId="0" borderId="0"/>
    <xf numFmtId="0" fontId="94" fillId="0" borderId="0"/>
    <xf numFmtId="9" fontId="40" fillId="0" borderId="0" applyNumberFormat="0" applyFill="0" applyBorder="0" applyAlignment="0">
      <protection locked="0"/>
    </xf>
    <xf numFmtId="40" fontId="73" fillId="0" borderId="0" applyBorder="0">
      <alignment horizontal="right"/>
    </xf>
    <xf numFmtId="40" fontId="73" fillId="0" borderId="0" applyBorder="0">
      <alignment horizontal="right"/>
    </xf>
    <xf numFmtId="0" fontId="19" fillId="12" borderId="12">
      <protection locked="0"/>
    </xf>
    <xf numFmtId="0" fontId="43" fillId="12" borderId="12">
      <protection locked="0"/>
    </xf>
    <xf numFmtId="0" fontId="43" fillId="12" borderId="12">
      <protection locked="0"/>
    </xf>
    <xf numFmtId="0" fontId="43" fillId="12" borderId="12">
      <protection locked="0"/>
    </xf>
    <xf numFmtId="0" fontId="19" fillId="12" borderId="12">
      <protection locked="0"/>
    </xf>
    <xf numFmtId="0" fontId="43" fillId="12" borderId="12">
      <protection locked="0"/>
    </xf>
    <xf numFmtId="0" fontId="43" fillId="12" borderId="12">
      <protection locked="0"/>
    </xf>
    <xf numFmtId="0" fontId="43" fillId="12" borderId="12">
      <protection locked="0"/>
    </xf>
    <xf numFmtId="0" fontId="43" fillId="12" borderId="12">
      <protection locked="0"/>
    </xf>
    <xf numFmtId="0" fontId="19" fillId="12" borderId="12">
      <protection locked="0"/>
    </xf>
    <xf numFmtId="0" fontId="28" fillId="0" borderId="10" applyNumberFormat="0" applyFill="0" applyAlignment="0" applyProtection="0">
      <alignment vertical="center"/>
    </xf>
    <xf numFmtId="0" fontId="19" fillId="12" borderId="12">
      <protection locked="0"/>
    </xf>
    <xf numFmtId="0" fontId="97" fillId="0" borderId="28" applyProtection="0"/>
    <xf numFmtId="0" fontId="118" fillId="0" borderId="0" applyNumberFormat="0" applyFill="0" applyBorder="0" applyAlignment="0" applyProtection="0"/>
    <xf numFmtId="0" fontId="97" fillId="0" borderId="28" applyProtection="0"/>
    <xf numFmtId="0" fontId="118" fillId="0" borderId="0" applyNumberFormat="0" applyFill="0" applyBorder="0" applyAlignment="0" applyProtection="0"/>
    <xf numFmtId="0" fontId="97" fillId="0" borderId="28" applyProtection="0"/>
    <xf numFmtId="0" fontId="118" fillId="0" borderId="0" applyNumberFormat="0" applyFill="0" applyBorder="0" applyAlignment="0" applyProtection="0"/>
    <xf numFmtId="0" fontId="97" fillId="0" borderId="28" applyProtection="0"/>
    <xf numFmtId="9" fontId="40" fillId="0" borderId="0" applyFill="0" applyBorder="0" applyAlignment="0">
      <protection locked="0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25" fontId="1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27" fillId="0" borderId="23" applyNumberFormat="0" applyFill="0" applyProtection="0">
      <alignment horizontal="right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17" fillId="0" borderId="23" applyNumberFormat="0" applyFill="0" applyProtection="0">
      <alignment horizontal="center"/>
    </xf>
    <xf numFmtId="0" fontId="30" fillId="0" borderId="0">
      <alignment vertical="center"/>
    </xf>
    <xf numFmtId="25" fontId="130" fillId="0" borderId="0" applyFont="0" applyFill="0" applyBorder="0" applyAlignment="0" applyProtection="0"/>
    <xf numFmtId="0" fontId="36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10" fontId="71" fillId="46" borderId="1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62" fillId="10" borderId="15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7" fillId="0" borderId="0"/>
    <xf numFmtId="0" fontId="127" fillId="0" borderId="1" applyNumberFormat="0"/>
    <xf numFmtId="0" fontId="127" fillId="0" borderId="0"/>
    <xf numFmtId="0" fontId="127" fillId="0" borderId="0"/>
    <xf numFmtId="0" fontId="127" fillId="0" borderId="0"/>
    <xf numFmtId="0" fontId="12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121" fillId="0" borderId="0" applyFill="0" applyBorder="0" applyAlignment="0"/>
    <xf numFmtId="0" fontId="121" fillId="0" borderId="0" applyFill="0" applyBorder="0" applyAlignment="0"/>
    <xf numFmtId="0" fontId="121" fillId="0" borderId="0" applyFill="0" applyBorder="0" applyAlignment="0"/>
    <xf numFmtId="0" fontId="121" fillId="0" borderId="0" applyFill="0" applyBorder="0" applyAlignment="0"/>
    <xf numFmtId="0" fontId="131" fillId="42" borderId="0" applyNumberFormat="0" applyFont="0" applyBorder="0" applyAlignment="0" applyProtection="0"/>
    <xf numFmtId="10" fontId="130" fillId="0" borderId="0" applyFont="0" applyFill="0" applyBorder="0" applyAlignment="0" applyProtection="0"/>
    <xf numFmtId="0" fontId="114" fillId="0" borderId="0"/>
    <xf numFmtId="0" fontId="36" fillId="23" borderId="0" applyNumberFormat="0" applyBorder="0" applyAlignment="0" applyProtection="0">
      <alignment vertical="center"/>
    </xf>
    <xf numFmtId="1" fontId="120" fillId="0" borderId="1">
      <alignment vertical="center"/>
      <protection locked="0"/>
    </xf>
    <xf numFmtId="0" fontId="36" fillId="16" borderId="0" applyNumberFormat="0" applyBorder="0" applyAlignment="0" applyProtection="0">
      <alignment vertical="center"/>
    </xf>
    <xf numFmtId="0" fontId="26" fillId="0" borderId="0"/>
    <xf numFmtId="0" fontId="93" fillId="25" borderId="21" applyNumberFormat="0" applyAlignment="0" applyProtection="0">
      <alignment vertical="center"/>
    </xf>
    <xf numFmtId="0" fontId="95" fillId="0" borderId="20" applyNumberFormat="0" applyFill="0" applyAlignment="0" applyProtection="0">
      <alignment vertical="center"/>
    </xf>
    <xf numFmtId="0" fontId="95" fillId="0" borderId="20" applyNumberFormat="0" applyFill="0" applyAlignment="0" applyProtection="0">
      <alignment vertical="center"/>
    </xf>
    <xf numFmtId="0" fontId="95" fillId="0" borderId="20" applyNumberFormat="0" applyFill="0" applyAlignment="0" applyProtection="0">
      <alignment vertical="center"/>
    </xf>
    <xf numFmtId="0" fontId="95" fillId="0" borderId="20" applyNumberFormat="0" applyFill="0" applyAlignment="0" applyProtection="0">
      <alignment vertical="center"/>
    </xf>
    <xf numFmtId="0" fontId="93" fillId="25" borderId="21" applyNumberFormat="0" applyAlignment="0" applyProtection="0">
      <alignment vertical="center"/>
    </xf>
    <xf numFmtId="0" fontId="26" fillId="0" borderId="0"/>
    <xf numFmtId="0" fontId="93" fillId="25" borderId="21" applyNumberFormat="0" applyAlignment="0" applyProtection="0">
      <alignment vertical="center"/>
    </xf>
    <xf numFmtId="0" fontId="26" fillId="0" borderId="0"/>
    <xf numFmtId="0" fontId="93" fillId="25" borderId="21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19" fillId="0" borderId="13" applyNumberFormat="0" applyFill="0" applyProtection="0">
      <alignment horizontal="left"/>
    </xf>
    <xf numFmtId="0" fontId="119" fillId="0" borderId="13" applyNumberFormat="0" applyFill="0" applyProtection="0">
      <alignment horizontal="left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24" fontId="13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202" fontId="127" fillId="0" borderId="13" applyFill="0" applyProtection="0">
      <alignment horizontal="right"/>
    </xf>
    <xf numFmtId="0" fontId="62" fillId="10" borderId="15" applyNumberFormat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42" fillId="15" borderId="11" applyNumberFormat="0" applyAlignment="0" applyProtection="0">
      <alignment vertical="center"/>
    </xf>
    <xf numFmtId="1" fontId="127" fillId="0" borderId="13" applyFill="0" applyProtection="0">
      <alignment horizontal="center"/>
    </xf>
    <xf numFmtId="1" fontId="127" fillId="0" borderId="13" applyFill="0" applyProtection="0">
      <alignment horizontal="center"/>
    </xf>
    <xf numFmtId="1" fontId="120" fillId="0" borderId="1">
      <alignment vertical="center"/>
      <protection locked="0"/>
    </xf>
    <xf numFmtId="1" fontId="120" fillId="0" borderId="1">
      <alignment vertical="center"/>
      <protection locked="0"/>
    </xf>
    <xf numFmtId="0" fontId="114" fillId="0" borderId="0"/>
    <xf numFmtId="0" fontId="114" fillId="0" borderId="0"/>
    <xf numFmtId="199" fontId="120" fillId="0" borderId="1">
      <alignment vertical="center"/>
      <protection locked="0"/>
    </xf>
    <xf numFmtId="199" fontId="120" fillId="0" borderId="1">
      <alignment vertical="center"/>
      <protection locked="0"/>
    </xf>
    <xf numFmtId="199" fontId="120" fillId="0" borderId="1">
      <alignment vertical="center"/>
      <protection locked="0"/>
    </xf>
    <xf numFmtId="199" fontId="120" fillId="0" borderId="1">
      <alignment vertical="center"/>
      <protection locked="0"/>
    </xf>
    <xf numFmtId="0" fontId="26" fillId="0" borderId="0"/>
    <xf numFmtId="0" fontId="30" fillId="46" borderId="27" applyNumberFormat="0" applyFont="0" applyAlignment="0" applyProtection="0">
      <alignment vertical="center"/>
    </xf>
    <xf numFmtId="0" fontId="30" fillId="46" borderId="27" applyNumberFormat="0" applyFont="0" applyAlignment="0" applyProtection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0" fontId="133" fillId="0" borderId="0">
      <alignment vertical="center"/>
    </xf>
    <xf numFmtId="37" fontId="130" fillId="0" borderId="0" applyFont="0" applyFill="0" applyBorder="0" applyAlignment="0" applyProtection="0"/>
    <xf numFmtId="10" fontId="71" fillId="46" borderId="1" applyBorder="0" applyAlignment="0" applyProtection="0"/>
    <xf numFmtId="0" fontId="131" fillId="0" borderId="0" applyNumberFormat="0" applyFont="0" applyFill="0" applyBorder="0" applyAlignment="0" applyProtection="0">
      <alignment horizontal="left"/>
    </xf>
    <xf numFmtId="38" fontId="71" fillId="10" borderId="0" applyNumberFormat="0" applyBorder="0" applyAlignment="0" applyProtection="0"/>
    <xf numFmtId="10" fontId="130" fillId="0" borderId="0" applyFont="0" applyFill="0" applyBorder="0" applyAlignment="0" applyProtection="0"/>
    <xf numFmtId="9" fontId="130" fillId="0" borderId="0" applyFont="0" applyFill="0" applyBorder="0" applyAlignment="0" applyProtection="0"/>
    <xf numFmtId="0" fontId="131" fillId="42" borderId="0" applyNumberFormat="0" applyFont="0" applyBorder="0" applyAlignment="0" applyProtection="0"/>
    <xf numFmtId="9" fontId="130" fillId="0" borderId="0" applyFont="0" applyFill="0" applyBorder="0" applyAlignment="0" applyProtection="0"/>
    <xf numFmtId="38" fontId="71" fillId="10" borderId="0" applyNumberFormat="0" applyBorder="0" applyAlignment="0" applyProtection="0"/>
    <xf numFmtId="39" fontId="130" fillId="0" borderId="0" applyFont="0" applyFill="0" applyBorder="0" applyAlignment="0" applyProtection="0"/>
    <xf numFmtId="37" fontId="130" fillId="0" borderId="0" applyFont="0" applyFill="0" applyBorder="0" applyAlignment="0" applyProtection="0"/>
    <xf numFmtId="38" fontId="71" fillId="10" borderId="0" applyNumberFormat="0" applyBorder="0" applyAlignment="0" applyProtection="0"/>
    <xf numFmtId="25" fontId="130" fillId="0" borderId="0" applyFont="0" applyFill="0" applyBorder="0" applyAlignment="0" applyProtection="0"/>
    <xf numFmtId="211" fontId="130" fillId="0" borderId="0" applyFont="0" applyFill="0" applyBorder="0" applyAlignment="0" applyProtection="0"/>
    <xf numFmtId="38" fontId="71" fillId="10" borderId="0" applyBorder="0" applyAlignment="0" applyProtection="0"/>
    <xf numFmtId="10" fontId="71" fillId="46" borderId="1" applyNumberFormat="0" applyBorder="0" applyAlignment="0" applyProtection="0"/>
    <xf numFmtId="4" fontId="131" fillId="0" borderId="0" applyFont="0" applyFill="0" applyBorder="0" applyAlignment="0" applyProtection="0"/>
    <xf numFmtId="4" fontId="131" fillId="0" borderId="0" applyFont="0" applyFill="0" applyBorder="0" applyAlignment="0" applyProtection="0"/>
    <xf numFmtId="37" fontId="132" fillId="0" borderId="0"/>
    <xf numFmtId="15" fontId="131" fillId="0" borderId="0" applyFont="0" applyFill="0" applyBorder="0" applyAlignment="0" applyProtection="0"/>
    <xf numFmtId="211" fontId="130" fillId="0" borderId="0" applyFont="0" applyFill="0" applyBorder="0" applyAlignment="0" applyProtection="0"/>
    <xf numFmtId="9" fontId="40" fillId="0" borderId="0" applyNumberFormat="0" applyFill="0" applyBorder="0" applyAlignment="0">
      <protection locked="0"/>
    </xf>
    <xf numFmtId="15" fontId="131" fillId="0" borderId="0" applyFont="0" applyFill="0" applyBorder="0" applyAlignment="0" applyProtection="0"/>
    <xf numFmtId="0" fontId="131" fillId="42" borderId="0" applyNumberFormat="0" applyFont="0" applyBorder="0" applyAlignment="0" applyProtection="0"/>
    <xf numFmtId="3" fontId="131" fillId="0" borderId="0" applyFont="0" applyFill="0" applyBorder="0" applyAlignment="0" applyProtection="0"/>
    <xf numFmtId="230" fontId="19" fillId="0" borderId="0" applyFill="0" applyBorder="0" applyAlignment="0" applyProtection="0">
      <alignment horizontal="left"/>
    </xf>
    <xf numFmtId="230" fontId="19" fillId="0" borderId="0" applyNumberFormat="0" applyFill="0" applyBorder="0" applyAlignment="0" applyProtection="0">
      <alignment horizontal="left"/>
    </xf>
    <xf numFmtId="9" fontId="40" fillId="0" borderId="0" applyNumberFormat="0" applyFill="0" applyBorder="0" applyAlignment="0">
      <protection locked="0"/>
    </xf>
    <xf numFmtId="38" fontId="71" fillId="10" borderId="0" applyBorder="0" applyAlignment="0" applyProtection="0"/>
    <xf numFmtId="9" fontId="40" fillId="0" borderId="0" applyFill="0" applyBorder="0" applyAlignment="0">
      <protection locked="0"/>
    </xf>
    <xf numFmtId="9" fontId="40" fillId="0" borderId="0" applyFill="0" applyBorder="0" applyAlignment="0">
      <protection locked="0"/>
    </xf>
    <xf numFmtId="24" fontId="130" fillId="0" borderId="0" applyFont="0" applyFill="0" applyBorder="0" applyAlignment="0" applyProtection="0"/>
    <xf numFmtId="0" fontId="19" fillId="0" borderId="0">
      <alignment vertical="center"/>
    </xf>
    <xf numFmtId="37" fontId="132" fillId="0" borderId="0"/>
    <xf numFmtId="39" fontId="130" fillId="0" borderId="0" applyFont="0" applyFill="0" applyBorder="0" applyAlignment="0" applyProtection="0"/>
    <xf numFmtId="37" fontId="130" fillId="0" borderId="0" applyFont="0" applyFill="0" applyBorder="0" applyAlignment="0" applyProtection="0"/>
    <xf numFmtId="24" fontId="130" fillId="0" borderId="0" applyFont="0" applyFill="0" applyBorder="0" applyAlignment="0" applyProtection="0"/>
    <xf numFmtId="10" fontId="71" fillId="46" borderId="1" applyNumberFormat="0" applyBorder="0" applyAlignment="0" applyProtection="0"/>
    <xf numFmtId="0" fontId="131" fillId="0" borderId="0" applyNumberFormat="0" applyFont="0" applyFill="0" applyBorder="0" applyAlignment="0" applyProtection="0">
      <alignment horizontal="left"/>
    </xf>
  </cellStyleXfs>
  <cellXfs count="177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16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7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16" fontId="8" fillId="0" borderId="2" xfId="0" applyNumberFormat="1" applyFont="1" applyFill="1" applyBorder="1" applyAlignment="1" applyProtection="1">
      <alignment horizontal="right" vertical="center"/>
    </xf>
    <xf numFmtId="237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16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8" fontId="4" fillId="0" borderId="2" xfId="0" applyNumberFormat="1" applyFont="1" applyBorder="1" applyAlignment="1" applyProtection="1">
      <alignment horizontal="right" vertical="center" wrapText="1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16" fontId="8" fillId="0" borderId="1" xfId="0" applyNumberFormat="1" applyFont="1" applyFill="1" applyBorder="1" applyAlignment="1" applyProtection="1">
      <alignment horizontal="right" vertical="center" wrapText="1"/>
    </xf>
    <xf numFmtId="21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45" applyFont="1" applyFill="1" applyBorder="1" applyAlignment="1" applyProtection="1">
      <alignment vertical="center"/>
    </xf>
    <xf numFmtId="238" fontId="4" fillId="0" borderId="1" xfId="645" applyNumberFormat="1" applyFont="1" applyFill="1" applyBorder="1" applyAlignment="1" applyProtection="1">
      <alignment horizontal="right" vertical="center" wrapText="1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645" applyFont="1" applyFill="1" applyBorder="1" applyAlignment="1" applyProtection="1">
      <alignment horizontal="center" vertical="center"/>
    </xf>
    <xf numFmtId="0" fontId="127" fillId="0" borderId="0" xfId="645" applyFill="1"/>
    <xf numFmtId="0" fontId="1" fillId="0" borderId="0" xfId="645" applyFont="1" applyBorder="1" applyAlignment="1" applyProtection="1"/>
    <xf numFmtId="0" fontId="127" fillId="0" borderId="0" xfId="645"/>
    <xf numFmtId="0" fontId="7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8" fillId="0" borderId="1" xfId="645" applyFont="1" applyBorder="1" applyAlignment="1" applyProtection="1">
      <alignment horizontal="center" vertical="center"/>
    </xf>
    <xf numFmtId="238" fontId="4" fillId="0" borderId="1" xfId="645" applyNumberFormat="1" applyFont="1" applyFill="1" applyBorder="1" applyAlignment="1" applyProtection="1">
      <alignment horizontal="right" vertical="center"/>
    </xf>
    <xf numFmtId="0" fontId="1" fillId="0" borderId="0" xfId="645" applyFont="1" applyFill="1" applyBorder="1" applyAlignment="1" applyProtection="1"/>
    <xf numFmtId="238" fontId="4" fillId="0" borderId="1" xfId="645" applyNumberFormat="1" applyFont="1" applyBorder="1" applyAlignment="1" applyProtection="1">
      <alignment horizontal="right" vertical="center"/>
    </xf>
    <xf numFmtId="238" fontId="4" fillId="0" borderId="1" xfId="645" applyNumberFormat="1" applyFont="1" applyBorder="1" applyAlignment="1" applyProtection="1">
      <alignment vertical="center"/>
    </xf>
    <xf numFmtId="238" fontId="4" fillId="0" borderId="1" xfId="645" applyNumberFormat="1" applyFont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right" vertical="center" wrapText="1"/>
    </xf>
    <xf numFmtId="238" fontId="8" fillId="0" borderId="1" xfId="645" applyNumberFormat="1" applyFont="1" applyFill="1" applyBorder="1" applyAlignment="1" applyProtection="1">
      <alignment horizontal="center" vertical="center"/>
    </xf>
    <xf numFmtId="216" fontId="4" fillId="0" borderId="1" xfId="645" applyNumberFormat="1" applyFont="1" applyFill="1" applyBorder="1" applyAlignment="1" applyProtection="1">
      <alignment horizontal="right" vertical="center" wrapText="1"/>
    </xf>
    <xf numFmtId="238" fontId="4" fillId="0" borderId="1" xfId="645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" fillId="0" borderId="5" xfId="13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2" fillId="0" borderId="5" xfId="13" applyFont="1" applyBorder="1" applyAlignment="1" applyProtection="1">
      <alignment vertical="center"/>
    </xf>
    <xf numFmtId="0" fontId="2" fillId="0" borderId="7" xfId="13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/>
    <xf numFmtId="0" fontId="2" fillId="0" borderId="9" xfId="13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48" fillId="0" borderId="0" xfId="1825" applyFont="1" applyBorder="1" applyAlignment="1">
      <alignment vertical="center" wrapText="1"/>
    </xf>
    <xf numFmtId="0" fontId="150" fillId="0" borderId="0" xfId="1825" applyFont="1" applyBorder="1" applyAlignment="1">
      <alignment vertical="center" wrapText="1"/>
    </xf>
    <xf numFmtId="0" fontId="150" fillId="0" borderId="0" xfId="1825" applyFont="1" applyBorder="1" applyAlignment="1">
      <alignment horizontal="right" vertical="center" wrapText="1"/>
    </xf>
    <xf numFmtId="0" fontId="150" fillId="0" borderId="32" xfId="1825" applyFont="1" applyBorder="1" applyAlignment="1">
      <alignment horizontal="center" vertical="center" wrapText="1"/>
    </xf>
    <xf numFmtId="0" fontId="150" fillId="0" borderId="32" xfId="1825" applyFont="1" applyBorder="1" applyAlignment="1">
      <alignment vertical="center" wrapText="1"/>
    </xf>
    <xf numFmtId="0" fontId="150" fillId="0" borderId="32" xfId="1825" applyFont="1" applyBorder="1" applyAlignment="1">
      <alignment horizontal="right" vertical="center" wrapText="1"/>
    </xf>
    <xf numFmtId="0" fontId="133" fillId="0" borderId="0" xfId="1826" applyFont="1">
      <alignment vertical="center"/>
    </xf>
    <xf numFmtId="0" fontId="143" fillId="0" borderId="1" xfId="1826" applyFont="1" applyBorder="1" applyAlignment="1">
      <alignment horizontal="center" vertical="center" wrapText="1"/>
    </xf>
    <xf numFmtId="0" fontId="147" fillId="0" borderId="1" xfId="1826" applyFont="1" applyBorder="1" applyAlignment="1">
      <alignment horizontal="center" vertical="center" wrapText="1"/>
    </xf>
    <xf numFmtId="0" fontId="136" fillId="48" borderId="1" xfId="1826" applyFont="1" applyFill="1" applyBorder="1" applyAlignment="1">
      <alignment horizontal="left" vertical="center"/>
    </xf>
    <xf numFmtId="0" fontId="146" fillId="48" borderId="1" xfId="1826" applyFont="1" applyFill="1" applyBorder="1" applyAlignment="1">
      <alignment horizontal="right" vertical="center"/>
    </xf>
    <xf numFmtId="0" fontId="146" fillId="48" borderId="1" xfId="1826" applyFont="1" applyFill="1" applyBorder="1" applyAlignment="1">
      <alignment horizontal="left" vertical="center"/>
    </xf>
    <xf numFmtId="0" fontId="129" fillId="0" borderId="0" xfId="1826" applyFont="1" applyAlignment="1">
      <alignment horizontal="left" vertical="center" indent="2"/>
    </xf>
    <xf numFmtId="0" fontId="133" fillId="0" borderId="0" xfId="1827" applyFont="1">
      <alignment vertical="center"/>
    </xf>
    <xf numFmtId="0" fontId="135" fillId="0" borderId="0" xfId="1827" applyFont="1" applyAlignment="1">
      <alignment horizontal="justify" vertical="center"/>
    </xf>
    <xf numFmtId="0" fontId="136" fillId="0" borderId="1" xfId="1827" applyFont="1" applyBorder="1" applyAlignment="1">
      <alignment horizontal="center" vertical="center" wrapText="1"/>
    </xf>
    <xf numFmtId="0" fontId="137" fillId="0" borderId="1" xfId="1827" applyFont="1" applyBorder="1" applyAlignment="1">
      <alignment horizontal="center" vertical="center" wrapText="1"/>
    </xf>
    <xf numFmtId="0" fontId="11" fillId="0" borderId="1" xfId="1827" applyFont="1" applyBorder="1" applyAlignment="1">
      <alignment horizontal="center" vertical="center" wrapText="1"/>
    </xf>
    <xf numFmtId="0" fontId="144" fillId="0" borderId="1" xfId="1827" applyFont="1" applyBorder="1" applyAlignment="1">
      <alignment horizontal="center" vertical="center" wrapText="1"/>
    </xf>
    <xf numFmtId="0" fontId="133" fillId="0" borderId="0" xfId="1828" applyFont="1">
      <alignment vertical="center"/>
    </xf>
    <xf numFmtId="0" fontId="135" fillId="0" borderId="0" xfId="1828" applyFont="1" applyAlignment="1">
      <alignment horizontal="justify" vertical="center"/>
    </xf>
    <xf numFmtId="0" fontId="136" fillId="0" borderId="1" xfId="1828" applyFont="1" applyBorder="1" applyAlignment="1">
      <alignment horizontal="center" vertical="center" wrapText="1"/>
    </xf>
    <xf numFmtId="0" fontId="137" fillId="0" borderId="1" xfId="1828" applyFont="1" applyBorder="1" applyAlignment="1">
      <alignment horizontal="center" vertical="center" wrapText="1"/>
    </xf>
    <xf numFmtId="0" fontId="11" fillId="0" borderId="1" xfId="1828" applyFont="1" applyBorder="1" applyAlignment="1">
      <alignment horizontal="center" vertical="center" wrapText="1"/>
    </xf>
    <xf numFmtId="0" fontId="138" fillId="0" borderId="1" xfId="1828" applyFont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8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49" fillId="0" borderId="0" xfId="1825" applyFont="1" applyBorder="1" applyAlignment="1">
      <alignment horizontal="center" vertical="center" wrapText="1"/>
    </xf>
    <xf numFmtId="0" fontId="134" fillId="0" borderId="0" xfId="1827" applyFont="1" applyAlignment="1">
      <alignment horizontal="center" vertical="center"/>
    </xf>
    <xf numFmtId="0" fontId="139" fillId="0" borderId="1" xfId="1827" applyFont="1" applyBorder="1" applyAlignment="1">
      <alignment horizontal="center" vertical="center" wrapText="1"/>
    </xf>
    <xf numFmtId="0" fontId="140" fillId="0" borderId="1" xfId="1827" applyFont="1" applyBorder="1" applyAlignment="1">
      <alignment horizontal="center" vertical="center" wrapText="1"/>
    </xf>
    <xf numFmtId="0" fontId="141" fillId="0" borderId="1" xfId="1827" applyFont="1" applyBorder="1" applyAlignment="1">
      <alignment horizontal="center" vertical="center" wrapText="1"/>
    </xf>
    <xf numFmtId="0" fontId="11" fillId="0" borderId="1" xfId="1827" applyFont="1" applyBorder="1" applyAlignment="1">
      <alignment horizontal="center" vertical="center" wrapText="1"/>
    </xf>
    <xf numFmtId="0" fontId="136" fillId="0" borderId="1" xfId="1827" applyFont="1" applyBorder="1" applyAlignment="1">
      <alignment horizontal="center" vertical="center" wrapText="1"/>
    </xf>
    <xf numFmtId="0" fontId="11" fillId="0" borderId="1" xfId="1827" quotePrefix="1" applyFont="1" applyBorder="1" applyAlignment="1">
      <alignment horizontal="center" vertical="center" wrapText="1"/>
    </xf>
    <xf numFmtId="0" fontId="142" fillId="0" borderId="1" xfId="1827" applyFont="1" applyBorder="1" applyAlignment="1">
      <alignment horizontal="left" vertical="center" wrapText="1"/>
    </xf>
    <xf numFmtId="0" fontId="11" fillId="0" borderId="1" xfId="1827" applyFont="1" applyBorder="1" applyAlignment="1">
      <alignment horizontal="left" vertical="center" wrapText="1"/>
    </xf>
    <xf numFmtId="0" fontId="141" fillId="0" borderId="1" xfId="1827" applyFont="1" applyBorder="1" applyAlignment="1">
      <alignment horizontal="left" vertical="center" wrapText="1"/>
    </xf>
    <xf numFmtId="0" fontId="138" fillId="0" borderId="1" xfId="1827" applyFont="1" applyBorder="1" applyAlignment="1">
      <alignment horizontal="left" vertical="center" wrapText="1"/>
    </xf>
    <xf numFmtId="0" fontId="143" fillId="0" borderId="1" xfId="1827" applyFont="1" applyBorder="1" applyAlignment="1">
      <alignment horizontal="center" vertical="center" wrapText="1"/>
    </xf>
    <xf numFmtId="0" fontId="142" fillId="0" borderId="1" xfId="1827" applyFont="1" applyBorder="1" applyAlignment="1">
      <alignment horizontal="center" vertical="center" wrapText="1"/>
    </xf>
    <xf numFmtId="0" fontId="137" fillId="0" borderId="1" xfId="1827" applyFont="1" applyBorder="1" applyAlignment="1">
      <alignment horizontal="center" vertical="center" wrapText="1"/>
    </xf>
    <xf numFmtId="9" fontId="11" fillId="0" borderId="1" xfId="1827" applyNumberFormat="1" applyFont="1" applyBorder="1" applyAlignment="1">
      <alignment horizontal="center" vertical="center" wrapText="1"/>
    </xf>
    <xf numFmtId="239" fontId="11" fillId="0" borderId="1" xfId="1827" applyNumberFormat="1" applyFont="1" applyBorder="1" applyAlignment="1">
      <alignment horizontal="center" vertical="center" wrapText="1"/>
    </xf>
    <xf numFmtId="0" fontId="144" fillId="0" borderId="1" xfId="1827" applyFont="1" applyBorder="1" applyAlignment="1">
      <alignment horizontal="center" vertical="center" wrapText="1"/>
    </xf>
    <xf numFmtId="0" fontId="138" fillId="0" borderId="1" xfId="1827" applyFont="1" applyBorder="1" applyAlignment="1">
      <alignment horizontal="center" vertical="center"/>
    </xf>
    <xf numFmtId="0" fontId="144" fillId="0" borderId="18" xfId="1827" applyFont="1" applyBorder="1" applyAlignment="1">
      <alignment horizontal="center" vertical="center" wrapText="1"/>
    </xf>
    <xf numFmtId="0" fontId="144" fillId="0" borderId="23" xfId="1827" applyFont="1" applyBorder="1" applyAlignment="1">
      <alignment horizontal="center" vertical="center" wrapText="1"/>
    </xf>
    <xf numFmtId="0" fontId="144" fillId="0" borderId="30" xfId="1827" applyFont="1" applyBorder="1" applyAlignment="1">
      <alignment horizontal="center" vertical="center" wrapText="1"/>
    </xf>
    <xf numFmtId="0" fontId="144" fillId="0" borderId="31" xfId="1827" applyFont="1" applyBorder="1" applyAlignment="1">
      <alignment horizontal="center" vertical="center" wrapText="1"/>
    </xf>
    <xf numFmtId="0" fontId="141" fillId="0" borderId="30" xfId="1827" applyFont="1" applyBorder="1" applyAlignment="1">
      <alignment horizontal="center" vertical="center" wrapText="1"/>
    </xf>
    <xf numFmtId="0" fontId="141" fillId="0" borderId="17" xfId="1827" applyFont="1" applyBorder="1" applyAlignment="1">
      <alignment horizontal="center" vertical="center" wrapText="1"/>
    </xf>
    <xf numFmtId="0" fontId="141" fillId="0" borderId="31" xfId="1827" applyFont="1" applyBorder="1" applyAlignment="1">
      <alignment horizontal="center" vertical="center" wrapText="1"/>
    </xf>
    <xf numFmtId="9" fontId="11" fillId="0" borderId="30" xfId="1827" applyNumberFormat="1" applyFont="1" applyBorder="1" applyAlignment="1">
      <alignment horizontal="center" vertical="center" wrapText="1"/>
    </xf>
    <xf numFmtId="0" fontId="11" fillId="0" borderId="17" xfId="1827" applyFont="1" applyBorder="1" applyAlignment="1">
      <alignment horizontal="center" vertical="center" wrapText="1"/>
    </xf>
    <xf numFmtId="0" fontId="11" fillId="0" borderId="31" xfId="1827" applyFont="1" applyBorder="1" applyAlignment="1">
      <alignment horizontal="center" vertical="center" wrapText="1"/>
    </xf>
    <xf numFmtId="0" fontId="145" fillId="0" borderId="0" xfId="1826" applyFont="1" applyAlignment="1">
      <alignment horizontal="center" vertical="center"/>
    </xf>
    <xf numFmtId="0" fontId="146" fillId="0" borderId="0" xfId="1826" applyFont="1" applyAlignment="1">
      <alignment horizontal="right" vertical="center"/>
    </xf>
    <xf numFmtId="0" fontId="147" fillId="0" borderId="1" xfId="1826" applyFont="1" applyBorder="1" applyAlignment="1">
      <alignment horizontal="center" vertical="center"/>
    </xf>
    <xf numFmtId="0" fontId="147" fillId="0" borderId="1" xfId="1826" applyFont="1" applyBorder="1" applyAlignment="1">
      <alignment horizontal="center" vertical="center" wrapText="1"/>
    </xf>
    <xf numFmtId="0" fontId="134" fillId="0" borderId="0" xfId="1828" applyFont="1" applyAlignment="1">
      <alignment horizontal="center" vertical="center"/>
    </xf>
    <xf numFmtId="0" fontId="137" fillId="0" borderId="1" xfId="1828" applyFont="1" applyBorder="1" applyAlignment="1">
      <alignment horizontal="center" vertical="center" wrapText="1"/>
    </xf>
    <xf numFmtId="0" fontId="136" fillId="0" borderId="1" xfId="1828" applyFont="1" applyBorder="1" applyAlignment="1">
      <alignment horizontal="center" vertical="center" wrapText="1"/>
    </xf>
    <xf numFmtId="0" fontId="11" fillId="0" borderId="1" xfId="1828" applyFont="1" applyBorder="1" applyAlignment="1">
      <alignment horizontal="center" vertical="center" wrapText="1"/>
    </xf>
    <xf numFmtId="0" fontId="138" fillId="0" borderId="1" xfId="1828" applyFont="1" applyBorder="1" applyAlignment="1">
      <alignment horizontal="center" vertical="center" wrapText="1"/>
    </xf>
    <xf numFmtId="0" fontId="137" fillId="0" borderId="1" xfId="1828" applyFont="1" applyBorder="1" applyAlignment="1">
      <alignment horizontal="justify" vertical="center" wrapText="1"/>
    </xf>
    <xf numFmtId="0" fontId="133" fillId="0" borderId="1" xfId="1828" applyBorder="1">
      <alignment vertical="center"/>
    </xf>
  </cellXfs>
  <cellStyles count="1868">
    <cellStyle name="_x0007_" xfId="104"/>
    <cellStyle name="?" xfId="106"/>
    <cellStyle name="??" xfId="110"/>
    <cellStyle name="?? [0.00]_Analysis of Loans" xfId="98"/>
    <cellStyle name="?? [0]" xfId="111"/>
    <cellStyle name="?? 2" xfId="49"/>
    <cellStyle name="?? 2 2" xfId="11"/>
    <cellStyle name="?? 2 3" xfId="77"/>
    <cellStyle name="?? 2_2011年战略性业务激励费用挂价表（0301）" xfId="99"/>
    <cellStyle name="?? 3" xfId="97"/>
    <cellStyle name="???? [0.00]_Analysis of Loans" xfId="117"/>
    <cellStyle name="????_Analysis of Loans" xfId="91"/>
    <cellStyle name="??_????????" xfId="95"/>
    <cellStyle name="?_临夏市_5" xfId="120"/>
    <cellStyle name="?_临夏市_7" xfId="101"/>
    <cellStyle name="?…????è [0.00]_Region Orders (2)" xfId="2"/>
    <cellStyle name="?…????è_Region Orders (2)" xfId="10"/>
    <cellStyle name="?鹎%U龡&amp;H?_x0008__x001c__x001c_?_x0007__x0001__x0001_" xfId="124"/>
    <cellStyle name="?鹎%U龡&amp;H?_x005f_x0008__x005f_x001c__x005f_x001c_?_x005f_x0007__x005f_x0001__x005f_x0001_" xfId="1080"/>
    <cellStyle name="@_text" xfId="128"/>
    <cellStyle name="@ET_Style?@font-face" xfId="132"/>
    <cellStyle name="_#2011六项定额预测表" xfId="134"/>
    <cellStyle name="_#2011六项定额预测表 2" xfId="1088"/>
    <cellStyle name="_#2011六项定额预测表 3" xfId="1070"/>
    <cellStyle name="_#2011六项定额预测表 4" xfId="1092"/>
    <cellStyle name="_#2011六项定额预测表 5" xfId="1095"/>
    <cellStyle name="_(电解铝)报表调整模板" xfId="136"/>
    <cellStyle name="_（黄岛电厂）报表" xfId="142"/>
    <cellStyle name="_(中企华)审计评估联合申报明细表.V1" xfId="143"/>
    <cellStyle name="_~0254683" xfId="145"/>
    <cellStyle name="_~1542229" xfId="146"/>
    <cellStyle name="_~1542229 2" xfId="1105"/>
    <cellStyle name="_~1542229 3" xfId="1107"/>
    <cellStyle name="_~1542229 4" xfId="1108"/>
    <cellStyle name="_~1542229 5" xfId="1110"/>
    <cellStyle name="_~1723196" xfId="149"/>
    <cellStyle name="_~1723196 2" xfId="1113"/>
    <cellStyle name="_~1723196 3" xfId="1114"/>
    <cellStyle name="_~1723196 4" xfId="1115"/>
    <cellStyle name="_~1723196 5" xfId="1012"/>
    <cellStyle name="_☆2010年综合经营计划长期摊销费测算表" xfId="152"/>
    <cellStyle name="_☆2010年综合经营计划长期摊销费测算表 2" xfId="1118"/>
    <cellStyle name="_☆2010年综合经营计划长期摊销费测算表 3" xfId="1120"/>
    <cellStyle name="_☆2010年综合经营计划长期摊销费测算表 4" xfId="1045"/>
    <cellStyle name="_☆2010年综合经营计划长期摊销费测算表 5" xfId="1048"/>
    <cellStyle name="_02青岛新增" xfId="154"/>
    <cellStyle name="_0712中间业务通报0112" xfId="157"/>
    <cellStyle name="_07城北利润计划0" xfId="160"/>
    <cellStyle name="_07城北利润计划0 2" xfId="1126"/>
    <cellStyle name="_07城北利润计划0 3" xfId="1131"/>
    <cellStyle name="_07城北利润计划0 4" xfId="1136"/>
    <cellStyle name="_07城北利润计划0 5" xfId="1140"/>
    <cellStyle name="_07年1月考核上报表" xfId="162"/>
    <cellStyle name="_07年1月考核上报表 2" xfId="1144"/>
    <cellStyle name="_07年1月考核上报表 3" xfId="1149"/>
    <cellStyle name="_07年1月考核上报表 4" xfId="1151"/>
    <cellStyle name="_07年1月考核上报表 5" xfId="1157"/>
    <cellStyle name="_07年利润测算" xfId="168"/>
    <cellStyle name="_07年中间业务调整计划（报总行）" xfId="170"/>
    <cellStyle name="_07年中间业务调整计划（报总行） 2" xfId="1161"/>
    <cellStyle name="_07年中间业务调整计划（报总行） 3" xfId="1164"/>
    <cellStyle name="_07年中间业务调整计划（报总行） 4" xfId="1167"/>
    <cellStyle name="_07年中间业务调整计划（报总行） 5" xfId="1075"/>
    <cellStyle name="_07年中间业务调整计划（报总行公司部20070731）" xfId="164"/>
    <cellStyle name="_07年中间业务调整计划（报总行公司部20070731） 2" xfId="1145"/>
    <cellStyle name="_07年中间业务调整计划（报总行公司部20070731） 3" xfId="1150"/>
    <cellStyle name="_07年中间业务调整计划（报总行公司部20070731） 4" xfId="1154"/>
    <cellStyle name="_07年中间业务调整计划（报总行公司部20070731） 5" xfId="1155"/>
    <cellStyle name="_1" xfId="173"/>
    <cellStyle name="_1123试算平衡表（模板）（马雪泉）" xfId="55"/>
    <cellStyle name="_1季度计划" xfId="174"/>
    <cellStyle name="_1季度计划 2" xfId="1171"/>
    <cellStyle name="_1季度计划 3" xfId="1172"/>
    <cellStyle name="_1季度计划 4" xfId="1173"/>
    <cellStyle name="_1季度计划 5" xfId="1174"/>
    <cellStyle name="_2005年综合经营计划表（调整后公式）" xfId="177"/>
    <cellStyle name="_2006国贸报表及附注修改后" xfId="182"/>
    <cellStyle name="_2006年报表调整-常林股份公司(本部)" xfId="178"/>
    <cellStyle name="_2006年度报表" xfId="184"/>
    <cellStyle name="_2006年度报表 2" xfId="1176"/>
    <cellStyle name="_2006年度报表 3" xfId="1038"/>
    <cellStyle name="_2006年度报表 4" xfId="1177"/>
    <cellStyle name="_2006年度报表 5" xfId="1179"/>
    <cellStyle name="_2006年统筹外资金划拨" xfId="185"/>
    <cellStyle name="_2006年综合经营计划表（城北支行版5）" xfId="18"/>
    <cellStyle name="_2006年综合经营计划表（城北支行版5） 2" xfId="1180"/>
    <cellStyle name="_2006年综合经营计划表（城北支行版5） 3" xfId="1181"/>
    <cellStyle name="_2006年综合经营计划表（城北支行版5） 4" xfId="1016"/>
    <cellStyle name="_2006年综合经营计划表（城北支行版5） 5" xfId="1019"/>
    <cellStyle name="_2006年综合经营计划表（云南行用表）" xfId="188"/>
    <cellStyle name="_2006年综合经营计划表（云南行用表） 2" xfId="1189"/>
    <cellStyle name="_2006年综合经营计划表（云南行用表） 3" xfId="1190"/>
    <cellStyle name="_2006年综合经营计划表（云南行用表） 4" xfId="1191"/>
    <cellStyle name="_2006年综合经营计划表（云南行用表） 5" xfId="1192"/>
    <cellStyle name="_2007各网点中间业务月收入通报工作表070708" xfId="190"/>
    <cellStyle name="_2007年KPI计划分解表(部门上报样表)" xfId="192"/>
    <cellStyle name="_2007年KPI计划分解表(部门上报样表) 2" xfId="1195"/>
    <cellStyle name="_2007年KPI计划分解表(部门上报样表) 3" xfId="1197"/>
    <cellStyle name="_2007年KPI计划分解表(部门上报样表) 4" xfId="1199"/>
    <cellStyle name="_2007年KPI计划分解表(部门上报样表) 5" xfId="1201"/>
    <cellStyle name="_2007年一季报(待披露0422)" xfId="60"/>
    <cellStyle name="_2007年综合经营计划表样(计划处20061016)" xfId="148"/>
    <cellStyle name="_2007年综合经营计划表样(计划处20061016) 2" xfId="1104"/>
    <cellStyle name="_2007年综合经营计划表样(计划处20061016) 3" xfId="1106"/>
    <cellStyle name="_2007年综合经营计划表样(计划处20061016) 4" xfId="1109"/>
    <cellStyle name="_2007年综合经营计划表样(计划处20061016) 5" xfId="1111"/>
    <cellStyle name="_2007综合经营计划表" xfId="196"/>
    <cellStyle name="_2007综合经营计划表 2" xfId="1203"/>
    <cellStyle name="_2007综合经营计划表 3" xfId="1204"/>
    <cellStyle name="_2007综合经营计划表 4" xfId="1206"/>
    <cellStyle name="_2007综合经营计划表 5" xfId="1208"/>
    <cellStyle name="_2008-7" xfId="200"/>
    <cellStyle name="_2008-7 2" xfId="1209"/>
    <cellStyle name="_2008-7 3" xfId="1210"/>
    <cellStyle name="_2008-7 4" xfId="1211"/>
    <cellStyle name="_2008-7 5" xfId="1083"/>
    <cellStyle name="_2008年存贷款内外部利率-供综合经营计划-20071227" xfId="201"/>
    <cellStyle name="_2008年中间业务计划（汇总）" xfId="202"/>
    <cellStyle name="_2009-1" xfId="203"/>
    <cellStyle name="_2009-1 2" xfId="1215"/>
    <cellStyle name="_2009-1 3" xfId="1216"/>
    <cellStyle name="_2009-1 4" xfId="1217"/>
    <cellStyle name="_2009-1 5" xfId="1219"/>
    <cellStyle name="_20100326高清市院遂宁检察院1080P配置清单26日改" xfId="207"/>
    <cellStyle name="_2010年度六项费用计划（0310）" xfId="210"/>
    <cellStyle name="_2010年工资测算表0309" xfId="171"/>
    <cellStyle name="_2010年工资测算表0309 2" xfId="1163"/>
    <cellStyle name="_2010年工资测算表0309 3" xfId="1166"/>
    <cellStyle name="_2010年工资测算表0309 4" xfId="1169"/>
    <cellStyle name="_2010年工资测算表0309 5" xfId="1076"/>
    <cellStyle name="_2010年预算申报表(2010-02)v5二级行打印(拨备new)" xfId="211"/>
    <cellStyle name="_2011年各行基数及计划增量调查表（部门上报汇总）" xfId="213"/>
    <cellStyle name="_3543底稿王岚" xfId="216"/>
    <cellStyle name="_5303工厂底稿王岚" xfId="218"/>
    <cellStyle name="_8月各行减值计算" xfId="219"/>
    <cellStyle name="_Book1" xfId="109"/>
    <cellStyle name="_Book1_1" xfId="226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6"/>
    <cellStyle name="_Book1_1_项目支出明细表科室第二稿(汇报郭局长修改后）" xfId="237"/>
    <cellStyle name="_Book1_2" xfId="242"/>
    <cellStyle name="_Book1_2 2" xfId="1156"/>
    <cellStyle name="_Book1_2 3" xfId="1239"/>
    <cellStyle name="_Book1_2 4" xfId="1241"/>
    <cellStyle name="_Book1_2 5" xfId="1243"/>
    <cellStyle name="_Book1_2_2013年部门预算车辆情况统计表" xfId="8"/>
    <cellStyle name="_Book1_2_Book1" xfId="247"/>
    <cellStyle name="_Book1_2_Book1 2" xfId="1244"/>
    <cellStyle name="_Book1_2_Book1 3" xfId="1245"/>
    <cellStyle name="_Book1_2_Book1 4" xfId="1246"/>
    <cellStyle name="_Book1_2_Book1 5" xfId="1247"/>
    <cellStyle name="_Book1_2_公务费分类分档定额标准" xfId="254"/>
    <cellStyle name="_Book1_2_社保口项目支出明细表科室第二稿(汇报郭局长修改后）" xfId="257"/>
    <cellStyle name="_Book1_2_项目支出明细表科室第二稿(汇报郭局长修改后）" xfId="259"/>
    <cellStyle name="_Book1_2013年部门预算车辆情况统计表" xfId="262"/>
    <cellStyle name="_Book1_2013年部门预算车辆情况统计表 2" xfId="1249"/>
    <cellStyle name="_Book1_2013年部门预算车辆情况统计表 3" xfId="1250"/>
    <cellStyle name="_Book1_2013年部门预算车辆情况统计表 4" xfId="1253"/>
    <cellStyle name="_Book1_2013年部门预算车辆情况统计表 5" xfId="1256"/>
    <cellStyle name="_Book1_3" xfId="266"/>
    <cellStyle name="_Book1_3 2" xfId="1259"/>
    <cellStyle name="_Book1_3 3" xfId="1260"/>
    <cellStyle name="_Book1_3 4" xfId="1261"/>
    <cellStyle name="_Book1_3 5" xfId="1262"/>
    <cellStyle name="_Book1_3_2013年部门预算车辆情况统计表" xfId="270"/>
    <cellStyle name="_Book1_3_Book1" xfId="277"/>
    <cellStyle name="_Book1_3_Book1 2" xfId="1264"/>
    <cellStyle name="_Book1_3_Book1 3" xfId="1265"/>
    <cellStyle name="_Book1_3_Book1 4" xfId="1266"/>
    <cellStyle name="_Book1_3_Book1 5" xfId="1267"/>
    <cellStyle name="_Book1_3_公务费分类分档定额标准" xfId="241"/>
    <cellStyle name="_Book1_3_社保口项目支出明细表科室第二稿(汇报郭局长修改后）" xfId="278"/>
    <cellStyle name="_Book1_3_项目支出明细表科室第二稿(汇报郭局长修改后）" xfId="279"/>
    <cellStyle name="_Book1_4" xfId="282"/>
    <cellStyle name="_Book1_Book1" xfId="285"/>
    <cellStyle name="_Book1_公务费分类分档定额标准" xfId="151"/>
    <cellStyle name="_Book1_公务费分类分档定额标准 2" xfId="1116"/>
    <cellStyle name="_Book1_公务费分类分档定额标准 3" xfId="1119"/>
    <cellStyle name="_Book1_公务费分类分档定额标准 4" xfId="1044"/>
    <cellStyle name="_Book1_公务费分类分档定额标准 5" xfId="1047"/>
    <cellStyle name="_Book1_社保口项目支出明细表科室第二稿(汇报郭局长修改后）" xfId="287"/>
    <cellStyle name="_Book1_社保口项目支出明细表科室第二稿(汇报郭局长修改后） 2" xfId="1278"/>
    <cellStyle name="_Book1_社保口项目支出明细表科室第二稿(汇报郭局长修改后） 3" xfId="1279"/>
    <cellStyle name="_Book1_社保口项目支出明细表科室第二稿(汇报郭局长修改后） 4" xfId="1280"/>
    <cellStyle name="_Book1_社保口项目支出明细表科室第二稿(汇报郭局长修改后） 5" xfId="1281"/>
    <cellStyle name="_Book1_项目支出明细表科室第二稿(汇报郭局长修改后）" xfId="288"/>
    <cellStyle name="_Book1_项目支出明细表科室第二稿(汇报郭局长修改后） 2" xfId="1087"/>
    <cellStyle name="_Book1_项目支出明细表科室第二稿(汇报郭局长修改后） 3" xfId="1283"/>
    <cellStyle name="_Book1_项目支出明细表科室第二稿(汇报郭局长修改后） 4" xfId="1285"/>
    <cellStyle name="_Book1_项目支出明细表科室第二稿(汇报郭局长修改后） 5" xfId="1287"/>
    <cellStyle name="_CBRE明细表" xfId="290"/>
    <cellStyle name="_CCB.HO.New TB template.CCB PRC IAS Sorting.040223 trial run" xfId="292"/>
    <cellStyle name="_ET_STYLE_NoName_00_" xfId="295"/>
    <cellStyle name="_ET_STYLE_NoName_00_ 2" xfId="1292"/>
    <cellStyle name="_ET_STYLE_NoName_00_ 3" xfId="1295"/>
    <cellStyle name="_ET_STYLE_NoName_00_ 4" xfId="1007"/>
    <cellStyle name="_ET_STYLE_NoName_00_ 5" xfId="1297"/>
    <cellStyle name="_ET_STYLE_NoName_00__2013年部门预算车辆情况统计表" xfId="296"/>
    <cellStyle name="_ET_STYLE_NoName_00__2013年部门预算项目及车辆核对表（农业、经建）" xfId="297"/>
    <cellStyle name="_ET_STYLE_NoName_00__Book1" xfId="233"/>
    <cellStyle name="_ET_STYLE_NoName_00__Book1 2" xfId="1299"/>
    <cellStyle name="_ET_STYLE_NoName_00__Book1 3" xfId="1302"/>
    <cellStyle name="_ET_STYLE_NoName_00__Book1 4" xfId="1221"/>
    <cellStyle name="_ET_STYLE_NoName_00__Book1 5" xfId="1304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3"/>
    <cellStyle name="_ET_STYLE_NoName_00__Book1_1_项目支出明细表科室第二稿(汇报郭局长修改后）" xfId="107"/>
    <cellStyle name="_ET_STYLE_NoName_00__Book1_2" xfId="307"/>
    <cellStyle name="_ET_STYLE_NoName_00__Book1_2 2" xfId="1310"/>
    <cellStyle name="_ET_STYLE_NoName_00__Book1_2 3" xfId="1311"/>
    <cellStyle name="_ET_STYLE_NoName_00__Book1_2 4" xfId="1312"/>
    <cellStyle name="_ET_STYLE_NoName_00__Book1_2 5" xfId="1103"/>
    <cellStyle name="_ET_STYLE_NoName_00__Book1_2_公务费分类分档定额标准" xfId="311"/>
    <cellStyle name="_ET_STYLE_NoName_00__Book1_2_社保口项目支出明细表科室第二稿(汇报郭局长修改后）" xfId="208"/>
    <cellStyle name="_ET_STYLE_NoName_00__Book1_2_项目支出明细表科室第二稿(汇报郭局长修改后）" xfId="69"/>
    <cellStyle name="_ET_STYLE_NoName_00__Book1_2013年部门预算车辆情况统计表" xfId="50"/>
    <cellStyle name="_ET_STYLE_NoName_00__Book1_3" xfId="313"/>
    <cellStyle name="_ET_STYLE_NoName_00__Book1_3 2" xfId="1315"/>
    <cellStyle name="_ET_STYLE_NoName_00__Book1_3 3" xfId="1319"/>
    <cellStyle name="_ET_STYLE_NoName_00__Book1_3 4" xfId="1320"/>
    <cellStyle name="_ET_STYLE_NoName_00__Book1_3 5" xfId="1322"/>
    <cellStyle name="_ET_STYLE_NoName_00__Book1_Book1" xfId="315"/>
    <cellStyle name="_ET_STYLE_NoName_00__Book1_Book1 2" xfId="1323"/>
    <cellStyle name="_ET_STYLE_NoName_00__Book1_Book1 3" xfId="1268"/>
    <cellStyle name="_ET_STYLE_NoName_00__Book1_Book1 4" xfId="1079"/>
    <cellStyle name="_ET_STYLE_NoName_00__Book1_Book1 5" xfId="1324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1"/>
    <cellStyle name="_ET_STYLE_NoName_00__公务费分类分档定额标准" xfId="322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9"/>
    <cellStyle name="_IPO 财务报表" xfId="331"/>
    <cellStyle name="_kcb" xfId="20"/>
    <cellStyle name="_kcb 2" xfId="1097"/>
    <cellStyle name="_kcb 3" xfId="1317"/>
    <cellStyle name="_kcb 4" xfId="1318"/>
    <cellStyle name="_kcb 5" xfId="1321"/>
    <cellStyle name="_kcb1" xfId="205"/>
    <cellStyle name="_KPI指标体系表(定)" xfId="332"/>
    <cellStyle name="_KPMG original version" xfId="335"/>
    <cellStyle name="_KPMG original version_(中企华)审计评估联合申报明细表.V1" xfId="130"/>
    <cellStyle name="_KPMG original version_附件1：审计评估联合申报明细表" xfId="336"/>
    <cellStyle name="_long term loan - others 300504" xfId="56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1"/>
    <cellStyle name="_long term loan - others 300504_KPMG original version_附件1：审计评估联合申报明细表" xfId="342"/>
    <cellStyle name="_long term loan - others 300504_Shenhua PBC package 050530" xfId="343"/>
    <cellStyle name="_long term loan - others 300504_Shenhua PBC package 050530_(中企华)审计评估联合申报明细表.V1" xfId="221"/>
    <cellStyle name="_long term loan - others 300504_Shenhua PBC package 050530_附件1：审计评估联合申报明细表" xfId="346"/>
    <cellStyle name="_long term loan - others 300504_附件1：审计评估联合申报明细表" xfId="350"/>
    <cellStyle name="_long term loan - others 300504_审计调查表.V3" xfId="352"/>
    <cellStyle name="_Part III.200406.Loan and Liabilities details.(Site Name)" xfId="356"/>
    <cellStyle name="_Part III.200406.Loan and Liabilities details.(Site Name)_(中企华)审计评估联合申报明细表.V1" xfId="357"/>
    <cellStyle name="_Part III.200406.Loan and Liabilities details.(Site Name)_KPMG original version" xfId="362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4"/>
    <cellStyle name="_Part III.200406.Loan and Liabilities details.(Site Name)_Shenhua PBC package 050530" xfId="74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7"/>
    <cellStyle name="_Part III.200406.Loan and Liabilities details.(Site Name)_附件1：审计评估联合申报明细表" xfId="370"/>
    <cellStyle name="_Part III.200406.Loan and Liabilities details.(Site Name)_审计调查表.V3" xfId="373"/>
    <cellStyle name="_Shenhua PBC package 050530" xfId="376"/>
    <cellStyle name="_Shenhua PBC package 050530_(中企华)审计评估联合申报明细表.V1" xfId="377"/>
    <cellStyle name="_Shenhua PBC package 050530_附件1：审计评估联合申报明细表" xfId="379"/>
    <cellStyle name="_x005f_x0007_" xfId="1013"/>
    <cellStyle name="_ZMN05年审底稿－桂林橡胶‘" xfId="225"/>
    <cellStyle name="_ZMN05年审底稿－桂林橡胶‘ 2" xfId="1212"/>
    <cellStyle name="_ZMN05年审底稿－桂林橡胶‘ 3" xfId="1085"/>
    <cellStyle name="_ZMN05年审底稿－桂林橡胶‘ 4" xfId="1284"/>
    <cellStyle name="_ZMN05年审底稿－桂林橡胶‘ 5" xfId="1286"/>
    <cellStyle name="_ZMN-3514底稿－年审" xfId="176"/>
    <cellStyle name="_ZMN年审底稿－黎明化工研究院" xfId="380"/>
    <cellStyle name="_ZMN年审底稿－黎明化工研究院 2" xfId="1160"/>
    <cellStyle name="_ZMN年审底稿－黎明化工研究院 3" xfId="986"/>
    <cellStyle name="_ZMN年审底稿－黎明化工研究院 4" xfId="1345"/>
    <cellStyle name="_ZMN年审底稿－黎明化工研究院 5" xfId="1346"/>
    <cellStyle name="_ZMN原料厂底稿2005" xfId="382"/>
    <cellStyle name="_ZMN-赵王宾馆底稿" xfId="46"/>
    <cellStyle name="_部门分解表" xfId="73"/>
    <cellStyle name="_财务处工作底稿-WB" xfId="161"/>
    <cellStyle name="_财务处工作底稿-WB 2" xfId="1129"/>
    <cellStyle name="_财务处工作底稿-WB 3" xfId="1134"/>
    <cellStyle name="_财务处工作底稿-WB 4" xfId="1137"/>
    <cellStyle name="_财务处工作底稿-WB 5" xfId="1138"/>
    <cellStyle name="_常林股份2006合并报表" xfId="384"/>
    <cellStyle name="_钞币安防汇总" xfId="255"/>
    <cellStyle name="_城北支行2008年KPI计划考核上报样表" xfId="386"/>
    <cellStyle name="_川崎报表TB" xfId="387"/>
    <cellStyle name="_川崎报表TB 2" xfId="1349"/>
    <cellStyle name="_川崎报表TB 3" xfId="1091"/>
    <cellStyle name="_川崎报表TB 4" xfId="1072"/>
    <cellStyle name="_川崎报表TB 5" xfId="1094"/>
    <cellStyle name="_川崎正式报表" xfId="390"/>
    <cellStyle name="_单户" xfId="392"/>
    <cellStyle name="_单户 2" xfId="1325"/>
    <cellStyle name="_单户 3" xfId="1357"/>
    <cellStyle name="_单户 4" xfId="1359"/>
    <cellStyle name="_单户 5" xfId="1363"/>
    <cellStyle name="_定稿表" xfId="375"/>
    <cellStyle name="_二级行主指表2009" xfId="394"/>
    <cellStyle name="_方案附件13：2007综合经营计划表（云南）" xfId="396"/>
    <cellStyle name="_方案附件13：2007综合经营计划表（云南） 2" xfId="1229"/>
    <cellStyle name="_方案附件13：2007综合经营计划表（云南） 3" xfId="1235"/>
    <cellStyle name="_方案附件13：2007综合经营计划表（云南） 4" xfId="1257"/>
    <cellStyle name="_方案附件13：2007综合经营计划表（云南） 5" xfId="1273"/>
    <cellStyle name="_房屋建筑评估申报表" xfId="397"/>
    <cellStyle name="_房租费计划" xfId="398"/>
    <cellStyle name="_费用" xfId="400"/>
    <cellStyle name="_费用_Book1" xfId="272"/>
    <cellStyle name="_分行操作风险测算" xfId="273"/>
    <cellStyle name="_分解表（调整）" xfId="312"/>
    <cellStyle name="_附件1：审计评估联合申报明细表" xfId="402"/>
    <cellStyle name="_附件一 分行责任中心预算管理相关报表071212" xfId="404"/>
    <cellStyle name="_附件一 分行责任中心预算管理相关报表071212 2" xfId="1371"/>
    <cellStyle name="_附件一 分行责任中心预算管理相关报表071212 3" xfId="1185"/>
    <cellStyle name="_附件一 分行责任中心预算管理相关报表071212 4" xfId="982"/>
    <cellStyle name="_附件一 分行责任中心预算管理相关报表071212 5" xfId="1374"/>
    <cellStyle name="_复件 IPO 财务报表" xfId="406"/>
    <cellStyle name="_给培训方的名单" xfId="407"/>
    <cellStyle name="_公司部1210" xfId="320"/>
    <cellStyle name="_国贸底稿zhj" xfId="37"/>
    <cellStyle name="_国贸底稿zhj 2" xfId="1378"/>
    <cellStyle name="_国贸底稿zhj 3" xfId="1222"/>
    <cellStyle name="_国贸底稿zhj 4" xfId="1380"/>
    <cellStyle name="_国贸底稿zhj 5" xfId="1381"/>
    <cellStyle name="_激励费用表" xfId="408"/>
    <cellStyle name="_激励费用表 2" xfId="1184"/>
    <cellStyle name="_激励费用表 3" xfId="983"/>
    <cellStyle name="_激励费用表 4" xfId="1375"/>
    <cellStyle name="_激励费用表 5" xfId="1379"/>
    <cellStyle name="_计划表2－3：产品业务计划表" xfId="244"/>
    <cellStyle name="_计划表式口径1011（产品计划编制表）" xfId="409"/>
    <cellStyle name="_济铁财务处税金底稿-WB" xfId="411"/>
    <cellStyle name="_减值测算相关报表（反馈计财部1212）" xfId="413"/>
    <cellStyle name="_建会〔2007〕209号附件：核算码与COA段值映射关系表" xfId="121"/>
    <cellStyle name="_经济资本系数20061129" xfId="415"/>
    <cellStyle name="_利润表科目的基本对照表4（马雪泉）" xfId="417"/>
    <cellStyle name="_林海股份报表2006" xfId="418"/>
    <cellStyle name="_林海股份报表2006 2" xfId="1043"/>
    <cellStyle name="_林海股份报表2006 3" xfId="1035"/>
    <cellStyle name="_林海股份报表2006 4" xfId="1050"/>
    <cellStyle name="_林海股份报表2006 5" xfId="1052"/>
    <cellStyle name="_期间费用1" xfId="420"/>
    <cellStyle name="_取数" xfId="423"/>
    <cellStyle name="_人力费用测算表" xfId="425"/>
    <cellStyle name="_人力费用测算表 2" xfId="1329"/>
    <cellStyle name="_人力费用测算表 3" xfId="1306"/>
    <cellStyle name="_人力费用测算表 4" xfId="1308"/>
    <cellStyle name="_人力费用测算表 5" xfId="1313"/>
    <cellStyle name="_弱电系统设备配置报价清单" xfId="83"/>
    <cellStyle name="_弱电系统设备配置报价清单 2" xfId="1205"/>
    <cellStyle name="_弱电系统设备配置报价清单 3" xfId="1207"/>
    <cellStyle name="_弱电系统设备配置报价清单 4" xfId="1386"/>
    <cellStyle name="_弱电系统设备配置报价清单 5" xfId="1037"/>
    <cellStyle name="_沈阳化工股份报表06" xfId="427"/>
    <cellStyle name="_审计调查表.V3" xfId="183"/>
    <cellStyle name="_审计资料清单附件3—2004年" xfId="271"/>
    <cellStyle name="_实业公司ZMN底稿" xfId="421"/>
    <cellStyle name="_双沟集团长期投资" xfId="383"/>
    <cellStyle name="_特色理财产品统计表1" xfId="79"/>
    <cellStyle name="_条线计划汇总" xfId="428"/>
    <cellStyle name="_同皓应收、票据、预收" xfId="429"/>
    <cellStyle name="_同皓应收、票据、预收 2" xfId="1388"/>
    <cellStyle name="_同皓应收、票据、预收 3" xfId="1027"/>
    <cellStyle name="_同皓应收、票据、预收 4" xfId="1390"/>
    <cellStyle name="_同皓应收、票据、预收 5" xfId="1391"/>
    <cellStyle name="_同皓应收账龄划分" xfId="430"/>
    <cellStyle name="_网络改造通信费用测算表（20090820）" xfId="431"/>
    <cellStyle name="_网上公布名单" xfId="436"/>
    <cellStyle name="_文函专递0211-施工企业调查表（附件）" xfId="438"/>
    <cellStyle name="_姓名核对信息备案表" xfId="291"/>
    <cellStyle name="_修改后的资产负债表科目对照表1021（马雪泉）" xfId="440"/>
    <cellStyle name="_预收其他应付内部往来" xfId="441"/>
    <cellStyle name="_中间业务挂价表（公司部+500）2" xfId="443"/>
    <cellStyle name="_主要指标监测表0930" xfId="388"/>
    <cellStyle name="_综合考评2007" xfId="385"/>
    <cellStyle name="{Comma [0]}" xfId="447"/>
    <cellStyle name="{Comma}" xfId="449"/>
    <cellStyle name="{Date}" xfId="450"/>
    <cellStyle name="{Month}" xfId="454"/>
    <cellStyle name="{Percent}" xfId="457"/>
    <cellStyle name="{Thousand [0]}" xfId="452"/>
    <cellStyle name="{Thousand}" xfId="349"/>
    <cellStyle name="{Z'0000(1 dec)}" xfId="459"/>
    <cellStyle name="{Z'0000(4 dec)}" xfId="460"/>
    <cellStyle name="0%" xfId="40"/>
    <cellStyle name="0,0_x000d_&#10;NA_x000d_&#10;" xfId="41"/>
    <cellStyle name="0,0_x000d_&#10;NA_x000d_&#10; 2" xfId="198"/>
    <cellStyle name="0,0_x000d_&#10;NA_x000d_&#10;_Book1" xfId="461"/>
    <cellStyle name="0,0_x005f_x000d__x005f_x000a_NA_x005f_x000d__x005f_x000a_" xfId="1068"/>
    <cellStyle name="0.0%" xfId="71"/>
    <cellStyle name="0.0% 2" xfId="1402"/>
    <cellStyle name="0.0% 3" xfId="1339"/>
    <cellStyle name="0.0% 4" xfId="1404"/>
    <cellStyle name="0.0% 5" xfId="1406"/>
    <cellStyle name="0.00%" xfId="193"/>
    <cellStyle name="0.00% 2" xfId="1196"/>
    <cellStyle name="0.00% 3" xfId="1198"/>
    <cellStyle name="0.00% 4" xfId="1200"/>
    <cellStyle name="0.00% 5" xfId="1202"/>
    <cellStyle name="1" xfId="88"/>
    <cellStyle name="20% - Accent1" xfId="275"/>
    <cellStyle name="20% - Accent1 2" xfId="1401"/>
    <cellStyle name="20% - Accent1 3" xfId="1408"/>
    <cellStyle name="20% - Accent1 4" xfId="1337"/>
    <cellStyle name="20% - Accent1 5" xfId="1410"/>
    <cellStyle name="20% - Accent2" xfId="186"/>
    <cellStyle name="20% - Accent2 2" xfId="1338"/>
    <cellStyle name="20% - Accent2 3" xfId="1403"/>
    <cellStyle name="20% - Accent2 4" xfId="1405"/>
    <cellStyle name="20% - Accent2 5" xfId="1411"/>
    <cellStyle name="20% - Accent3" xfId="261"/>
    <cellStyle name="20% - Accent3 2" xfId="1041"/>
    <cellStyle name="20% - Accent3 3" xfId="1413"/>
    <cellStyle name="20% - Accent3 4" xfId="1414"/>
    <cellStyle name="20% - Accent3 5" xfId="1213"/>
    <cellStyle name="20% - Accent4" xfId="463"/>
    <cellStyle name="20% - Accent4 2" xfId="1415"/>
    <cellStyle name="20% - Accent4 3" xfId="1416"/>
    <cellStyle name="20% - Accent4 4" xfId="1002"/>
    <cellStyle name="20% - Accent4 5" xfId="1418"/>
    <cellStyle name="20% - Accent5" xfId="414"/>
    <cellStyle name="20% - Accent5 2" xfId="1251"/>
    <cellStyle name="20% - Accent5 3" xfId="1254"/>
    <cellStyle name="20% - Accent5 4" xfId="1078"/>
    <cellStyle name="20% - Accent5 5" xfId="1419"/>
    <cellStyle name="20% - Accent6" xfId="464"/>
    <cellStyle name="20% - Accent6 2" xfId="1421"/>
    <cellStyle name="20% - Accent6 3" xfId="1422"/>
    <cellStyle name="20% - Accent6 4" xfId="1423"/>
    <cellStyle name="20% - Accent6 5" xfId="1333"/>
    <cellStyle name="20% - 强调文字颜色 1 2" xfId="466"/>
    <cellStyle name="20% - 强调文字颜色 1 3" xfId="468"/>
    <cellStyle name="20% - 强调文字颜色 1 3 2" xfId="1309"/>
    <cellStyle name="20% - 强调文字颜色 1 3 3" xfId="1314"/>
    <cellStyle name="20% - 强调文字颜色 1 3 4" xfId="1425"/>
    <cellStyle name="20% - 强调文字颜色 1 3 5" xfId="1426"/>
    <cellStyle name="20% - 强调文字颜色 2 2" xfId="469"/>
    <cellStyle name="20% - 强调文字颜色 2 3" xfId="371"/>
    <cellStyle name="20% - 强调文字颜色 2 3 2" xfId="1383"/>
    <cellStyle name="20% - 强调文字颜色 2 3 3" xfId="1427"/>
    <cellStyle name="20% - 强调文字颜色 2 3 4" xfId="1369"/>
    <cellStyle name="20% - 强调文字颜色 2 3 5" xfId="1187"/>
    <cellStyle name="20% - 强调文字颜色 3 2" xfId="280"/>
    <cellStyle name="20% - 强调文字颜色 3 3" xfId="64"/>
    <cellStyle name="20% - 强调文字颜色 3 3 2" xfId="1061"/>
    <cellStyle name="20% - 强调文字颜色 3 3 3" xfId="1331"/>
    <cellStyle name="20% - 强调文字颜色 3 3 4" xfId="1230"/>
    <cellStyle name="20% - 强调文字颜色 3 3 5" xfId="1233"/>
    <cellStyle name="20% - 强调文字颜色 4 2" xfId="328"/>
    <cellStyle name="20% - 强调文字颜色 4 3" xfId="470"/>
    <cellStyle name="20% - 强调文字颜色 4 3 2" xfId="1358"/>
    <cellStyle name="20% - 强调文字颜色 4 3 3" xfId="1361"/>
    <cellStyle name="20% - 强调文字颜色 4 3 4" xfId="1364"/>
    <cellStyle name="20% - 强调文字颜色 4 3 5" xfId="1430"/>
    <cellStyle name="20% - 强调文字颜色 5 2" xfId="472"/>
    <cellStyle name="20% - 强调文字颜色 5 3" xfId="474"/>
    <cellStyle name="20% - 强调文字颜色 5 3 2" xfId="1432"/>
    <cellStyle name="20% - 强调文字颜色 5 3 3" xfId="1014"/>
    <cellStyle name="20% - 强调文字颜色 5 3 4" xfId="1017"/>
    <cellStyle name="20% - 强调文字颜色 5 3 5" xfId="1024"/>
    <cellStyle name="20% - 强调文字颜色 6 2" xfId="318"/>
    <cellStyle name="20% - 强调文字颜色 6 3" xfId="477"/>
    <cellStyle name="20% - 强调文字颜色 6 3 2" xfId="1433"/>
    <cellStyle name="20% - 强调文字颜色 6 3 3" xfId="1435"/>
    <cellStyle name="20% - 强调文字颜色 6 3 4" xfId="1276"/>
    <cellStyle name="20% - 强调文字颜色 6 3 5" xfId="1036"/>
    <cellStyle name="20% - 着色 1" xfId="1057"/>
    <cellStyle name="20% - 着色 2" xfId="1437"/>
    <cellStyle name="20% - 着色 3" xfId="1060"/>
    <cellStyle name="20% - 着色 4" xfId="1332"/>
    <cellStyle name="20% - 着色 5" xfId="1227"/>
    <cellStyle name="20% - 着色 6" xfId="1237"/>
    <cellStyle name="40% - Accent1" xfId="479"/>
    <cellStyle name="40% - Accent1 2" xfId="1440"/>
    <cellStyle name="40% - Accent1 3" xfId="1441"/>
    <cellStyle name="40% - Accent1 4" xfId="1026"/>
    <cellStyle name="40% - Accent1 5" xfId="1442"/>
    <cellStyle name="40% - Accent2" xfId="135"/>
    <cellStyle name="40% - Accent2 2" xfId="1089"/>
    <cellStyle name="40% - Accent2 3" xfId="1071"/>
    <cellStyle name="40% - Accent2 4" xfId="1093"/>
    <cellStyle name="40% - Accent2 5" xfId="1096"/>
    <cellStyle name="40% - Accent3" xfId="480"/>
    <cellStyle name="40% - Accent3 2" xfId="1102"/>
    <cellStyle name="40% - Accent3 3" xfId="1443"/>
    <cellStyle name="40% - Accent3 4" xfId="1444"/>
    <cellStyle name="40% - Accent3 5" xfId="1445"/>
    <cellStyle name="40% - Accent4" xfId="481"/>
    <cellStyle name="40% - Accent4 2" xfId="1446"/>
    <cellStyle name="40% - Accent4 3" xfId="1393"/>
    <cellStyle name="40% - Accent4 4" xfId="1447"/>
    <cellStyle name="40% - Accent4 5" xfId="1366"/>
    <cellStyle name="40% - Accent5" xfId="484"/>
    <cellStyle name="40% - Accent5 2" xfId="1448"/>
    <cellStyle name="40% - Accent5 3" xfId="1449"/>
    <cellStyle name="40% - Accent5 4" xfId="1451"/>
    <cellStyle name="40% - Accent5 5" xfId="1453"/>
    <cellStyle name="40% - Accent6" xfId="486"/>
    <cellStyle name="40% - Accent6 2" xfId="1455"/>
    <cellStyle name="40% - Accent6 3" xfId="1458"/>
    <cellStyle name="40% - Accent6 4" xfId="1461"/>
    <cellStyle name="40% - Accent6 5" xfId="1398"/>
    <cellStyle name="40% - 强调文字颜色 1 2" xfId="487"/>
    <cellStyle name="40% - 强调文字颜色 1 3" xfId="490"/>
    <cellStyle name="40% - 强调文字颜色 1 3 2" xfId="1463"/>
    <cellStyle name="40% - 强调文字颜色 1 3 3" xfId="1464"/>
    <cellStyle name="40% - 强调文字颜色 1 3 4" xfId="1193"/>
    <cellStyle name="40% - 强调文字颜色 1 3 5" xfId="1465"/>
    <cellStyle name="40% - 强调文字颜色 2 2" xfId="492"/>
    <cellStyle name="40% - 强调文字颜色 2 3" xfId="366"/>
    <cellStyle name="40% - 强调文字颜色 2 3 2" xfId="1466"/>
    <cellStyle name="40% - 强调文字颜色 2 3 3" xfId="1467"/>
    <cellStyle name="40% - 强调文字颜色 2 3 4" xfId="1468"/>
    <cellStyle name="40% - 强调文字颜色 2 3 5" xfId="1328"/>
    <cellStyle name="40% - 强调文字颜色 3 2" xfId="314"/>
    <cellStyle name="40% - 强调文字颜色 3 3" xfId="493"/>
    <cellStyle name="40% - 强调文字颜色 3 3 2" xfId="1470"/>
    <cellStyle name="40% - 强调文字颜色 3 3 3" xfId="1033"/>
    <cellStyle name="40% - 强调文字颜色 3 3 4" xfId="1474"/>
    <cellStyle name="40% - 强调文字颜色 3 3 5" xfId="1478"/>
    <cellStyle name="40% - 强调文字颜色 4 2" xfId="52"/>
    <cellStyle name="40% - 强调文字颜色 4 3" xfId="495"/>
    <cellStyle name="40% - 强调文字颜色 4 3 2" xfId="1046"/>
    <cellStyle name="40% - 强调文字颜色 4 3 3" xfId="1049"/>
    <cellStyle name="40% - 强调文字颜色 4 3 4" xfId="991"/>
    <cellStyle name="40% - 强调文字颜色 4 3 5" xfId="1054"/>
    <cellStyle name="40% - 强调文字颜色 5 2" xfId="497"/>
    <cellStyle name="40% - 强调文字颜色 5 3" xfId="498"/>
    <cellStyle name="40% - 强调文字颜色 5 3 2" xfId="1484"/>
    <cellStyle name="40% - 强调文字颜色 5 3 3" xfId="1485"/>
    <cellStyle name="40% - 强调文字颜色 5 3 4" xfId="1486"/>
    <cellStyle name="40% - 强调文字颜色 5 3 5" xfId="1487"/>
    <cellStyle name="40% - 强调文字颜色 6 2" xfId="500"/>
    <cellStyle name="40% - 强调文字颜色 6 3" xfId="501"/>
    <cellStyle name="40% - 强调文字颜色 6 3 2" xfId="1488"/>
    <cellStyle name="40% - 强调文字颜色 6 3 3" xfId="1489"/>
    <cellStyle name="40% - 强调文字颜色 6 3 4" xfId="1170"/>
    <cellStyle name="40% - 强调文字颜色 6 3 5" xfId="1490"/>
    <cellStyle name="40% - 着色 1" xfId="1491"/>
    <cellStyle name="40% - 着色 2" xfId="1492"/>
    <cellStyle name="40% - 着色 3" xfId="1493"/>
    <cellStyle name="40% - 着色 4" xfId="1494"/>
    <cellStyle name="40% - 着色 5" xfId="1495"/>
    <cellStyle name="40% - 着色 6" xfId="1497"/>
    <cellStyle name="60% - Accent1" xfId="444"/>
    <cellStyle name="60% - Accent1 2" xfId="1218"/>
    <cellStyle name="60% - Accent1 3" xfId="1226"/>
    <cellStyle name="60% - Accent1 4" xfId="1128"/>
    <cellStyle name="60% - Accent1 5" xfId="1133"/>
    <cellStyle name="60% - Accent2" xfId="405"/>
    <cellStyle name="60% - Accent2 2" xfId="1368"/>
    <cellStyle name="60% - Accent2 3" xfId="1188"/>
    <cellStyle name="60% - Accent2 4" xfId="981"/>
    <cellStyle name="60% - Accent2 5" xfId="1373"/>
    <cellStyle name="60% - Accent3" xfId="502"/>
    <cellStyle name="60% - Accent3 2" xfId="1499"/>
    <cellStyle name="60% - Accent3 3" xfId="1500"/>
    <cellStyle name="60% - Accent3 4" xfId="1501"/>
    <cellStyle name="60% - Accent3 5" xfId="1327"/>
    <cellStyle name="60% - Accent4" xfId="455"/>
    <cellStyle name="60% - Accent4 2" xfId="1214"/>
    <cellStyle name="60% - Accent4 3" xfId="1502"/>
    <cellStyle name="60% - Accent4 4" xfId="1504"/>
    <cellStyle name="60% - Accent4 5" xfId="1506"/>
    <cellStyle name="60% - Accent5" xfId="355"/>
    <cellStyle name="60% - Accent5 2" xfId="1377"/>
    <cellStyle name="60% - Accent5 3" xfId="1508"/>
    <cellStyle name="60% - Accent5 4" xfId="1510"/>
    <cellStyle name="60% - Accent5 5" xfId="1341"/>
    <cellStyle name="60% - Accent6" xfId="504"/>
    <cellStyle name="60% - Accent6 2" xfId="1511"/>
    <cellStyle name="60% - Accent6 3" xfId="1353"/>
    <cellStyle name="60% - Accent6 4" xfId="1514"/>
    <cellStyle name="60% - Accent6 5" xfId="1518"/>
    <cellStyle name="60% - 强调文字颜色 1 2" xfId="508"/>
    <cellStyle name="60% - 强调文字颜色 1 3" xfId="511"/>
    <cellStyle name="60% - 强调文字颜色 1 3 2" xfId="1523"/>
    <cellStyle name="60% - 强调文字颜色 1 3 3" xfId="1526"/>
    <cellStyle name="60% - 强调文字颜色 1 3 4" xfId="1528"/>
    <cellStyle name="60% - 强调文字颜色 1 3 5" xfId="989"/>
    <cellStyle name="60% - 强调文字颜色 2 2" xfId="513"/>
    <cellStyle name="60% - 强调文字颜色 2 3" xfId="23"/>
    <cellStyle name="60% - 强调文字颜色 2 3 2" xfId="1530"/>
    <cellStyle name="60% - 强调文字颜色 2 3 3" xfId="1289"/>
    <cellStyle name="60% - 强调文字颜色 2 3 4" xfId="1293"/>
    <cellStyle name="60% - 强调文字颜色 2 3 5" xfId="1009"/>
    <cellStyle name="60% - 强调文字颜色 3 2" xfId="516"/>
    <cellStyle name="60% - 强调文字颜色 3 3" xfId="123"/>
    <cellStyle name="60% - 强调文字颜色 3 3 2" xfId="1531"/>
    <cellStyle name="60% - 强调文字颜色 3 3 3" xfId="1532"/>
    <cellStyle name="60% - 强调文字颜色 3 3 4" xfId="1533"/>
    <cellStyle name="60% - 强调文字颜色 3 3 5" xfId="1534"/>
    <cellStyle name="60% - 强调文字颜色 4 2" xfId="517"/>
    <cellStyle name="60% - 强调文字颜色 4 3" xfId="519"/>
    <cellStyle name="60% - 强调文字颜色 4 3 2" xfId="1535"/>
    <cellStyle name="60% - 强调文字颜色 4 3 3" xfId="1537"/>
    <cellStyle name="60% - 强调文字颜色 4 3 4" xfId="1538"/>
    <cellStyle name="60% - 强调文字颜色 4 3 5" xfId="1143"/>
    <cellStyle name="60% - 强调文字颜色 5 2" xfId="521"/>
    <cellStyle name="60% - 强调文字颜色 5 3" xfId="522"/>
    <cellStyle name="60% - 强调文字颜色 5 3 2" xfId="1541"/>
    <cellStyle name="60% - 强调文字颜色 5 3 3" xfId="1542"/>
    <cellStyle name="60% - 强调文字颜色 5 3 4" xfId="1065"/>
    <cellStyle name="60% - 强调文字颜色 5 3 5" xfId="1543"/>
    <cellStyle name="60% - 强调文字颜色 6 2" xfId="214"/>
    <cellStyle name="60% - 强调文字颜色 6 3" xfId="524"/>
    <cellStyle name="60% - 强调文字颜色 6 3 2" xfId="1544"/>
    <cellStyle name="60% - 强调文字颜色 6 3 3" xfId="1382"/>
    <cellStyle name="60% - 强调文字颜色 6 3 4" xfId="1545"/>
    <cellStyle name="60% - 强调文字颜色 6 3 5" xfId="1546"/>
    <cellStyle name="60% - 着色 1" xfId="1183"/>
    <cellStyle name="60% - 着色 2" xfId="1547"/>
    <cellStyle name="60% - 着色 3" xfId="1549"/>
    <cellStyle name="60% - 着色 4" xfId="1551"/>
    <cellStyle name="60% - 着色 5" xfId="1552"/>
    <cellStyle name="60% - 着色 6" xfId="1553"/>
    <cellStyle name="6mal" xfId="525"/>
    <cellStyle name="6mal 2" xfId="1407"/>
    <cellStyle name="6mal 3" xfId="1336"/>
    <cellStyle name="6mal 4" xfId="1409"/>
    <cellStyle name="6mal 5" xfId="1101"/>
    <cellStyle name="Accent1" xfId="491"/>
    <cellStyle name="Accent1 - 20%" xfId="276"/>
    <cellStyle name="Accent1 - 40%" xfId="306"/>
    <cellStyle name="Accent1 - 60%" xfId="527"/>
    <cellStyle name="Accent1_2013年部门预算车辆情况统计表" xfId="530"/>
    <cellStyle name="Accent2" xfId="534"/>
    <cellStyle name="Accent2 - 20%" xfId="246"/>
    <cellStyle name="Accent2 - 40%" xfId="7"/>
    <cellStyle name="Accent2 - 60%" xfId="14"/>
    <cellStyle name="Accent2_2013年部门预算车辆情况统计表" xfId="535"/>
    <cellStyle name="Accent3" xfId="433"/>
    <cellStyle name="Accent3 - 20%" xfId="532"/>
    <cellStyle name="Accent3 - 40%" xfId="536"/>
    <cellStyle name="Accent3 - 60%" xfId="139"/>
    <cellStyle name="Accent3_2013年部门预算车辆情况统计表" xfId="57"/>
    <cellStyle name="Accent4" xfId="412"/>
    <cellStyle name="Accent4 - 20%" xfId="539"/>
    <cellStyle name="Accent4 - 40%" xfId="540"/>
    <cellStyle name="Accent4 - 60%" xfId="115"/>
    <cellStyle name="Accent4_2013年部门预算车辆情况统计表" xfId="339"/>
    <cellStyle name="Accent5" xfId="543"/>
    <cellStyle name="Accent5 - 20%" xfId="308"/>
    <cellStyle name="Accent5 - 40%" xfId="545"/>
    <cellStyle name="Accent5 - 60%" xfId="426"/>
    <cellStyle name="Accent5_2013年部门预算车辆情况统计表" xfId="515"/>
    <cellStyle name="Accent6" xfId="547"/>
    <cellStyle name="Accent6 - 20%" xfId="548"/>
    <cellStyle name="Accent6 - 40%" xfId="550"/>
    <cellStyle name="Accent6 - 60%" xfId="551"/>
    <cellStyle name="Accent6_2013年部门预算车辆情况统计表" xfId="43"/>
    <cellStyle name="args.style" xfId="5"/>
    <cellStyle name="Bad" xfId="552"/>
    <cellStyle name="Calc Currency (0)" xfId="553"/>
    <cellStyle name="Calc Currency (0) 2" xfId="125"/>
    <cellStyle name="Calc Currency (0)_2013年部门预算车辆情况统计表" xfId="554"/>
    <cellStyle name="Calc Currency (2)" xfId="555"/>
    <cellStyle name="Calc Percent (0)" xfId="96"/>
    <cellStyle name="Calc Percent (1)" xfId="9"/>
    <cellStyle name="Calc Percent (2)" xfId="227"/>
    <cellStyle name="Calc Units (0)" xfId="32"/>
    <cellStyle name="Calc Units (1)" xfId="556"/>
    <cellStyle name="Calc Units (2)" xfId="558"/>
    <cellStyle name="Calculation" xfId="561"/>
    <cellStyle name="category" xfId="179"/>
    <cellStyle name="category 2" xfId="1564"/>
    <cellStyle name="category 3" xfId="1566"/>
    <cellStyle name="category 4" xfId="1568"/>
    <cellStyle name="category 5" xfId="1148"/>
    <cellStyle name="Check Cell" xfId="562"/>
    <cellStyle name="Check Cell 2" xfId="1569"/>
    <cellStyle name="Check Cell 3" xfId="1573"/>
    <cellStyle name="Check Cell 4" xfId="1576"/>
    <cellStyle name="Check Cell 5" xfId="1579"/>
    <cellStyle name="Col Heads" xfId="565"/>
    <cellStyle name="Col Heads 2" xfId="1152"/>
    <cellStyle name="Col Heads 3" xfId="1158"/>
    <cellStyle name="Col Heads 4" xfId="1238"/>
    <cellStyle name="Col Heads 5" xfId="1240"/>
    <cellStyle name="ColLevel_0" xfId="126"/>
    <cellStyle name="Column Headings" xfId="566"/>
    <cellStyle name="Column$Headings" xfId="568"/>
    <cellStyle name="Column_Title" xfId="195"/>
    <cellStyle name="Comma  - Style1" xfId="570"/>
    <cellStyle name="Comma  - Style2" xfId="533"/>
    <cellStyle name="Comma  - Style3" xfId="181"/>
    <cellStyle name="Comma  - Style4" xfId="571"/>
    <cellStyle name="Comma  - Style5" xfId="239"/>
    <cellStyle name="Comma  - Style6" xfId="572"/>
    <cellStyle name="Comma  - Style7" xfId="100"/>
    <cellStyle name="Comma  - Style8" xfId="169"/>
    <cellStyle name="Comma [0]" xfId="575"/>
    <cellStyle name="Comma [00]" xfId="576"/>
    <cellStyle name="comma zerodec" xfId="578"/>
    <cellStyle name="Comma,0" xfId="494"/>
    <cellStyle name="Comma,0 2" xfId="1469"/>
    <cellStyle name="Comma,0 3" xfId="1034"/>
    <cellStyle name="Comma,0 4" xfId="1473"/>
    <cellStyle name="Comma,0 5" xfId="1477"/>
    <cellStyle name="Comma,1" xfId="579"/>
    <cellStyle name="Comma,1 2" xfId="1581"/>
    <cellStyle name="Comma,1 3" xfId="1582"/>
    <cellStyle name="Comma,1 4" xfId="1583"/>
    <cellStyle name="Comma,1 5" xfId="1439"/>
    <cellStyle name="Comma,2" xfId="581"/>
    <cellStyle name="Comma,2 2" xfId="1584"/>
    <cellStyle name="Comma,2 3" xfId="1585"/>
    <cellStyle name="Comma,2 4" xfId="1350"/>
    <cellStyle name="Comma,2 5" xfId="1090"/>
    <cellStyle name="Comma[0]" xfId="582"/>
    <cellStyle name="Comma[0] 2" xfId="1586"/>
    <cellStyle name="Comma[0] 3" xfId="1587"/>
    <cellStyle name="Comma[0] 4" xfId="1588"/>
    <cellStyle name="Comma[0] 5" xfId="1589"/>
    <cellStyle name="Comma[0] 6" xfId="1839"/>
    <cellStyle name="Comma[0] 7" xfId="1829"/>
    <cellStyle name="Comma[0] 8" xfId="1864"/>
    <cellStyle name="Comma[2]" xfId="258"/>
    <cellStyle name="Comma[2] 2" xfId="1248"/>
    <cellStyle name="Comma[2] 3" xfId="990"/>
    <cellStyle name="Comma[2] 4" xfId="1056"/>
    <cellStyle name="Comma[2] 5" xfId="1438"/>
    <cellStyle name="Comma[2] 6" xfId="1352"/>
    <cellStyle name="Comma[2] 7" xfId="1863"/>
    <cellStyle name="Comma[2] 8" xfId="1838"/>
    <cellStyle name="Comma_ SG&amp;A Bridge " xfId="587"/>
    <cellStyle name="comma-d" xfId="593"/>
    <cellStyle name="Copied" xfId="594"/>
    <cellStyle name="Copied 2" xfId="1590"/>
    <cellStyle name="Copied 3" xfId="1100"/>
    <cellStyle name="Copied 4" xfId="1559"/>
    <cellStyle name="Copied 5" xfId="1124"/>
    <cellStyle name="COST1" xfId="596"/>
    <cellStyle name="COST1 2" xfId="1593"/>
    <cellStyle name="COST1 3" xfId="1580"/>
    <cellStyle name="COST1 4" xfId="1594"/>
    <cellStyle name="COST1 5" xfId="1595"/>
    <cellStyle name="Currency [0]" xfId="58"/>
    <cellStyle name="Currency [00]" xfId="359"/>
    <cellStyle name="Currency$[0]" xfId="34"/>
    <cellStyle name="Currency$[0] 2" xfId="1010"/>
    <cellStyle name="Currency$[0] 3" xfId="1023"/>
    <cellStyle name="Currency$[0] 4" xfId="1006"/>
    <cellStyle name="Currency$[0] 5" xfId="1596"/>
    <cellStyle name="Currency$[0] 6" xfId="1794"/>
    <cellStyle name="Currency$[0] 7" xfId="1860"/>
    <cellStyle name="Currency$[0] 8" xfId="1865"/>
    <cellStyle name="Currency$[2]" xfId="560"/>
    <cellStyle name="Currency$[2] 2" xfId="1597"/>
    <cellStyle name="Currency$[2] 3" xfId="1340"/>
    <cellStyle name="Currency$[2] 4" xfId="1598"/>
    <cellStyle name="Currency$[2] 5" xfId="1392"/>
    <cellStyle name="Currency$[2] 6" xfId="1841"/>
    <cellStyle name="Currency$[2] 7" xfId="1706"/>
    <cellStyle name="Currency$[2] 8" xfId="1692"/>
    <cellStyle name="Currency,0" xfId="598"/>
    <cellStyle name="Currency,0 2" xfId="1503"/>
    <cellStyle name="Currency,0 3" xfId="1505"/>
    <cellStyle name="Currency,0 4" xfId="1507"/>
    <cellStyle name="Currency,0 5" xfId="1599"/>
    <cellStyle name="Currency,2" xfId="523"/>
    <cellStyle name="Currency,2 2" xfId="1355"/>
    <cellStyle name="Currency,2 3" xfId="1516"/>
    <cellStyle name="Currency,2 4" xfId="1520"/>
    <cellStyle name="Currency,2 5" xfId="1600"/>
    <cellStyle name="Currency\[0]" xfId="251"/>
    <cellStyle name="Currency\[0] 2" xfId="1601"/>
    <cellStyle name="Currency\[0] 3" xfId="1602"/>
    <cellStyle name="Currency\[0] 4" xfId="1603"/>
    <cellStyle name="Currency\[0] 5" xfId="1604"/>
    <cellStyle name="Currency\[0] 6" xfId="1842"/>
    <cellStyle name="Currency\[0] 7" xfId="1015"/>
    <cellStyle name="Currency\[0] 8" xfId="1849"/>
    <cellStyle name="Currency_ SG&amp;A Bridge " xfId="599"/>
    <cellStyle name="Currency1" xfId="345"/>
    <cellStyle name="Date" xfId="589"/>
    <cellStyle name="Date Short" xfId="602"/>
    <cellStyle name="Date_2013年部门预算车辆情况统计表" xfId="604"/>
    <cellStyle name="Dollar (zero dec)" xfId="606"/>
    <cellStyle name="Enter Currency (0)" xfId="590"/>
    <cellStyle name="Enter Currency (2)" xfId="155"/>
    <cellStyle name="Enter Units (0)" xfId="63"/>
    <cellStyle name="Enter Units (1)" xfId="607"/>
    <cellStyle name="Enter Units (2)" xfId="608"/>
    <cellStyle name="Entered" xfId="25"/>
    <cellStyle name="Entered 2" xfId="1529"/>
    <cellStyle name="Entered 3" xfId="1001"/>
    <cellStyle name="Entered 4" xfId="1606"/>
    <cellStyle name="Entered 5" xfId="1607"/>
    <cellStyle name="entry" xfId="24"/>
    <cellStyle name="entry box" xfId="369"/>
    <cellStyle name="entry box 2" xfId="1556"/>
    <cellStyle name="entry box 3" xfId="1482"/>
    <cellStyle name="entry box 4" xfId="1483"/>
    <cellStyle name="entry box 5" xfId="1608"/>
    <cellStyle name="Euro" xfId="609"/>
    <cellStyle name="Explanatory Text" xfId="611"/>
    <cellStyle name="Explanatory Text 2" xfId="1610"/>
    <cellStyle name="Explanatory Text 3" xfId="1011"/>
    <cellStyle name="Explanatory Text 4" xfId="1557"/>
    <cellStyle name="Explanatory Text 5" xfId="1611"/>
    <cellStyle name="EY House" xfId="294"/>
    <cellStyle name="e鯪9Y_x000b_" xfId="389"/>
    <cellStyle name="e鯪9Y_x005f_x000b_" xfId="1223"/>
    <cellStyle name="F2" xfId="81"/>
    <cellStyle name="F3" xfId="86"/>
    <cellStyle name="F4" xfId="347"/>
    <cellStyle name="F5" xfId="228"/>
    <cellStyle name="F6" xfId="243"/>
    <cellStyle name="F7" xfId="267"/>
    <cellStyle name="F8" xfId="283"/>
    <cellStyle name="Fixed" xfId="613"/>
    <cellStyle name="Followed Hyperlink_8-邢台折~3" xfId="141"/>
    <cellStyle name="Format Number Column" xfId="614"/>
    <cellStyle name="gcd" xfId="615"/>
    <cellStyle name="Good" xfId="617"/>
    <cellStyle name="Grey" xfId="199"/>
    <cellStyle name="Grey 2" xfId="1612"/>
    <cellStyle name="Grey 2 2" xfId="1571"/>
    <cellStyle name="Grey 2 3" xfId="1837"/>
    <cellStyle name="Grey 2 4" xfId="1832"/>
    <cellStyle name="Grey 2 5" xfId="1840"/>
    <cellStyle name="Grey 3" xfId="1574"/>
    <cellStyle name="Grey 4" xfId="1577"/>
    <cellStyle name="Grey 5" xfId="1613"/>
    <cellStyle name="Grey 6" xfId="1843"/>
    <cellStyle name="Grey 7" xfId="1081"/>
    <cellStyle name="Grey 8" xfId="1857"/>
    <cellStyle name="HEADER" xfId="619"/>
    <cellStyle name="HEADER 2" xfId="1417"/>
    <cellStyle name="HEADER 3" xfId="1454"/>
    <cellStyle name="HEADER 4" xfId="1457"/>
    <cellStyle name="HEADER 5" xfId="1460"/>
    <cellStyle name="Header1" xfId="622"/>
    <cellStyle name="Header2" xfId="133"/>
    <cellStyle name="Header2 2" xfId="1615"/>
    <cellStyle name="Header2 3" xfId="1175"/>
    <cellStyle name="Header2 4" xfId="1616"/>
    <cellStyle name="Header2 5" xfId="1617"/>
    <cellStyle name="Heading" xfId="1"/>
    <cellStyle name="Heading 1" xfId="268"/>
    <cellStyle name="Heading 2" xfId="281"/>
    <cellStyle name="Heading 3" xfId="65"/>
    <cellStyle name="Heading 3 2" xfId="1063"/>
    <cellStyle name="Heading 4" xfId="509"/>
    <cellStyle name="HEADING1" xfId="623"/>
    <cellStyle name="HEADING2" xfId="624"/>
    <cellStyle name="Hyperlink_8-邢台折~3" xfId="627"/>
    <cellStyle name="Input" xfId="51"/>
    <cellStyle name="Input [yellow]" xfId="629"/>
    <cellStyle name="Input [yellow] 2" xfId="1524"/>
    <cellStyle name="Input [yellow] 2 2" xfId="1620"/>
    <cellStyle name="Input [yellow] 2 3" xfId="1844"/>
    <cellStyle name="Input [yellow] 2 4" xfId="1122"/>
    <cellStyle name="Input [yellow] 2 5" xfId="1866"/>
    <cellStyle name="Input [yellow] 3" xfId="1621"/>
    <cellStyle name="Input [yellow] 4" xfId="997"/>
    <cellStyle name="Input [yellow] 5" xfId="1622"/>
    <cellStyle name="Input [yellow] 6" xfId="1830"/>
    <cellStyle name="Input [yellow] 7" xfId="1716"/>
    <cellStyle name="Input [yellow] 8" xfId="1561"/>
    <cellStyle name="Input 2" xfId="992"/>
    <cellStyle name="Input 3" xfId="1055"/>
    <cellStyle name="Input 4" xfId="1058"/>
    <cellStyle name="Input 5" xfId="1062"/>
    <cellStyle name="Input Cells" xfId="630"/>
    <cellStyle name="Input Cells 2" xfId="391"/>
    <cellStyle name="Input Cells 3" xfId="1623"/>
    <cellStyle name="Input Cells 4" xfId="1624"/>
    <cellStyle name="Input Cells 5" xfId="1626"/>
    <cellStyle name="Input Cells 6" xfId="1141"/>
    <cellStyle name="Input Cells_2013年部门预算车辆情况统计表" xfId="475"/>
    <cellStyle name="Input_2013年部门预算车辆情况统计表" xfId="634"/>
    <cellStyle name="InputArea" xfId="635"/>
    <cellStyle name="KPMG Heading 1" xfId="638"/>
    <cellStyle name="KPMG Heading 2" xfId="626"/>
    <cellStyle name="KPMG Heading 3" xfId="150"/>
    <cellStyle name="KPMG Heading 4" xfId="641"/>
    <cellStyle name="KPMG Normal" xfId="603"/>
    <cellStyle name="KPMG Normal Text" xfId="263"/>
    <cellStyle name="left" xfId="643"/>
    <cellStyle name="Lines Fill" xfId="644"/>
    <cellStyle name="Link Currency (0)" xfId="153"/>
    <cellStyle name="Link Currency (2)" xfId="301"/>
    <cellStyle name="Link Units (0)" xfId="68"/>
    <cellStyle name="Link Units (1)" xfId="54"/>
    <cellStyle name="Link Units (2)" xfId="646"/>
    <cellStyle name="Linked Cell" xfId="252"/>
    <cellStyle name="Linked Cells" xfId="648"/>
    <cellStyle name="Linked Cells 2" xfId="526"/>
    <cellStyle name="Linked Cells 3" xfId="1632"/>
    <cellStyle name="Linked Cells 4" xfId="1022"/>
    <cellStyle name="Linked Cells 5" xfId="1005"/>
    <cellStyle name="Linked Cells 6" xfId="995"/>
    <cellStyle name="Linked Cells_2013年部门预算车辆情况统计表" xfId="649"/>
    <cellStyle name="Millares [0]_96 Risk" xfId="652"/>
    <cellStyle name="Millares_96 Risk" xfId="158"/>
    <cellStyle name="Milliers [0]_!!!GO" xfId="653"/>
    <cellStyle name="Milliers_!!!GO" xfId="529"/>
    <cellStyle name="Model" xfId="569"/>
    <cellStyle name="Model 2" xfId="1360"/>
    <cellStyle name="Model 3" xfId="1362"/>
    <cellStyle name="Model 4" xfId="1429"/>
    <cellStyle name="Model 5" xfId="1635"/>
    <cellStyle name="Moneda [0]_96 Risk" xfId="360"/>
    <cellStyle name="Moneda_96 Risk" xfId="654"/>
    <cellStyle name="Monétaire [0]_!!!GO" xfId="471"/>
    <cellStyle name="Monétaire_!!!GO" xfId="416"/>
    <cellStyle name="Mon閠aire [0]_!!!GO" xfId="537"/>
    <cellStyle name="Mon閠aire_!!!GO" xfId="330"/>
    <cellStyle name="Mon閠aũre_!!!GO" xfId="309"/>
    <cellStyle name="Neutral" xfId="518"/>
    <cellStyle name="New Times Roman" xfId="655"/>
    <cellStyle name="no dec" xfId="656"/>
    <cellStyle name="no dec 2" xfId="1434"/>
    <cellStyle name="no dec 3" xfId="1232"/>
    <cellStyle name="no dec 4" xfId="1847"/>
    <cellStyle name="no dec 5" xfId="1862"/>
    <cellStyle name="Norma,_laroux_4_营业在建 (2)_E21" xfId="657"/>
    <cellStyle name="Normal - Style1" xfId="482"/>
    <cellStyle name="Normal_ SG&amp;A Bridge " xfId="633"/>
    <cellStyle name="Normalny_Arkusz1" xfId="4"/>
    <cellStyle name="Note" xfId="658"/>
    <cellStyle name="Note 2" xfId="1343"/>
    <cellStyle name="Note 3" xfId="1636"/>
    <cellStyle name="Note 4" xfId="1638"/>
    <cellStyle name="Note 5" xfId="1640"/>
    <cellStyle name="Œ…‹æØ‚è [0.00]_Region Orders (2)" xfId="144"/>
    <cellStyle name="Œ…‹æØ‚è_Region Orders (2)" xfId="90"/>
    <cellStyle name="Output" xfId="659"/>
    <cellStyle name="Output 2" xfId="1642"/>
    <cellStyle name="Output 3" xfId="1282"/>
    <cellStyle name="Output 4" xfId="1643"/>
    <cellStyle name="Output 5" xfId="1644"/>
    <cellStyle name="Output Amounts" xfId="660"/>
    <cellStyle name="Output Line Items" xfId="72"/>
    <cellStyle name="Output_2013年部门预算车辆情况统计表" xfId="639"/>
    <cellStyle name="per.style" xfId="456"/>
    <cellStyle name="Percent [0%]" xfId="324"/>
    <cellStyle name="Percent [0.00%]" xfId="661"/>
    <cellStyle name="Percent [0]" xfId="662"/>
    <cellStyle name="Percent [00]" xfId="663"/>
    <cellStyle name="Percent [2]" xfId="665"/>
    <cellStyle name="Percent[0]" xfId="557"/>
    <cellStyle name="Percent[0] 2" xfId="1562"/>
    <cellStyle name="Percent[0] 3" xfId="1342"/>
    <cellStyle name="Percent[0] 4" xfId="1646"/>
    <cellStyle name="Percent[0] 5" xfId="1647"/>
    <cellStyle name="Percent[0] 6" xfId="1836"/>
    <cellStyle name="Percent[0] 7" xfId="1834"/>
    <cellStyle name="Percent[0] 8" xfId="1619"/>
    <cellStyle name="Percent[2]" xfId="118"/>
    <cellStyle name="Percent[2] 2" xfId="1077"/>
    <cellStyle name="Percent[2] 3" xfId="1648"/>
    <cellStyle name="Percent[2] 4" xfId="1649"/>
    <cellStyle name="Percent[2] 5" xfId="1631"/>
    <cellStyle name="Percent[2] 6" xfId="984"/>
    <cellStyle name="Percent[2] 7" xfId="1833"/>
    <cellStyle name="Percent[2] 8" xfId="1768"/>
    <cellStyle name="Percent_!!!GO" xfId="559"/>
    <cellStyle name="Pourcentage_pldt" xfId="378"/>
    <cellStyle name="Prefilled" xfId="437"/>
    <cellStyle name="Prefilled 2" xfId="1450"/>
    <cellStyle name="Prefilled 3" xfId="1452"/>
    <cellStyle name="Prefilled 4" xfId="1074"/>
    <cellStyle name="Prefilled 5" xfId="998"/>
    <cellStyle name="PrePop Currency (0)" xfId="667"/>
    <cellStyle name="PrePop Currency (2)" xfId="541"/>
    <cellStyle name="PrePop Units (0)" xfId="580"/>
    <cellStyle name="PrePop Units (1)" xfId="26"/>
    <cellStyle name="PrePop Units (2)" xfId="670"/>
    <cellStyle name="price" xfId="442"/>
    <cellStyle name="pricing" xfId="422"/>
    <cellStyle name="pricing 2" xfId="1652"/>
    <cellStyle name="pricing 3" xfId="1653"/>
    <cellStyle name="pricing 4" xfId="1539"/>
    <cellStyle name="pricing 5" xfId="1540"/>
    <cellStyle name="PSChar" xfId="75"/>
    <cellStyle name="PSChar 2" xfId="1053"/>
    <cellStyle name="PSChar 3" xfId="1291"/>
    <cellStyle name="PSChar 4" xfId="1867"/>
    <cellStyle name="PSChar 5" xfId="1831"/>
    <cellStyle name="PSDate" xfId="671"/>
    <cellStyle name="PSDate 2" xfId="1654"/>
    <cellStyle name="PSDate 3" xfId="1851"/>
    <cellStyle name="PSDate 4" xfId="1298"/>
    <cellStyle name="PSDate 5" xfId="1848"/>
    <cellStyle name="PSDec" xfId="672"/>
    <cellStyle name="PSDec 2" xfId="1625"/>
    <cellStyle name="PSDec 3" xfId="1845"/>
    <cellStyle name="PSDec 4" xfId="999"/>
    <cellStyle name="PSDec 5" xfId="1846"/>
    <cellStyle name="PSHeading" xfId="673"/>
    <cellStyle name="PSHeading 2" xfId="1436"/>
    <cellStyle name="PSHeading 3" xfId="1277"/>
    <cellStyle name="PSInt" xfId="453"/>
    <cellStyle name="PSInt 2" xfId="1397"/>
    <cellStyle name="PSInt 3" xfId="1051"/>
    <cellStyle name="PSInt 4" xfId="1853"/>
    <cellStyle name="PSInt 5" xfId="1269"/>
    <cellStyle name="PSSpacer" xfId="675"/>
    <cellStyle name="PSSpacer 2" xfId="1655"/>
    <cellStyle name="PSSpacer 3" xfId="1852"/>
    <cellStyle name="PSSpacer 4" xfId="1767"/>
    <cellStyle name="PSSpacer 5" xfId="1835"/>
    <cellStyle name="revised" xfId="333"/>
    <cellStyle name="RevList" xfId="676"/>
    <cellStyle name="RevList 2" xfId="677"/>
    <cellStyle name="RevList 2 2" xfId="1656"/>
    <cellStyle name="RevList 2 2 2" xfId="1657"/>
    <cellStyle name="RevList 2 2 3" xfId="1855"/>
    <cellStyle name="RevList 2 2 4" xfId="1301"/>
    <cellStyle name="RevList 2 2 5" xfId="1234"/>
    <cellStyle name="RevList 2 3" xfId="1275"/>
    <cellStyle name="RevList 2 4" xfId="1347"/>
    <cellStyle name="RevList 2 5" xfId="1658"/>
    <cellStyle name="RevList 2 6" xfId="1854"/>
    <cellStyle name="RevList 2 7" xfId="1650"/>
    <cellStyle name="RevList 2 8" xfId="1384"/>
    <cellStyle name="RowLevel_0" xfId="678"/>
    <cellStyle name="section" xfId="680"/>
    <cellStyle name="Sheet Head" xfId="393"/>
    <cellStyle name="SOR" xfId="681"/>
    <cellStyle name="sstot" xfId="264"/>
    <cellStyle name="sstot 2" xfId="1659"/>
    <cellStyle name="sstot 3" xfId="1431"/>
    <cellStyle name="sstot 4" xfId="1252"/>
    <cellStyle name="sstot 5" xfId="1255"/>
    <cellStyle name="Standard_AREAS" xfId="462"/>
    <cellStyle name="style" xfId="165"/>
    <cellStyle name="style 2" xfId="1147"/>
    <cellStyle name="style 3" xfId="1660"/>
    <cellStyle name="style 4" xfId="1153"/>
    <cellStyle name="style 5" xfId="1662"/>
    <cellStyle name="style1" xfId="293"/>
    <cellStyle name="style2" xfId="116"/>
    <cellStyle name="subhead" xfId="682"/>
    <cellStyle name="subhead 2" xfId="1663"/>
    <cellStyle name="subhead 3" xfId="1000"/>
    <cellStyle name="subhead 4" xfId="1365"/>
    <cellStyle name="subhead 5" xfId="1664"/>
    <cellStyle name="Subtotal" xfId="220"/>
    <cellStyle name="Subtotal 2" xfId="1666"/>
    <cellStyle name="Subtotal 3" xfId="1069"/>
    <cellStyle name="Subtotal 4" xfId="1667"/>
    <cellStyle name="Subtotal 5" xfId="1395"/>
    <cellStyle name="t" xfId="505"/>
    <cellStyle name="t 2" xfId="1513"/>
    <cellStyle name="t 3" xfId="1356"/>
    <cellStyle name="t 4" xfId="1517"/>
    <cellStyle name="t 5" xfId="1521"/>
    <cellStyle name="t]_x000d_&#10;color schemes=默认 Windows_x000d_&#10;_x000d_&#10;[color schemes]_x000d_&#10;Arizona=804000,FFFFFF,FFFFFF,0,FFFFFF,0,808040,C0C0C0,FFFFF" xfId="666"/>
    <cellStyle name="t]_x005f_x000d__x005f_x000a_color schemes=默认 Windows_x005f_x000d__x005f_x000a__x005f_x000d__x005f_x000a_[color schemes]_x005f_x000d__x005f_x000a_Arizona=804000,FFFFFF,FFFFFF,0,FFFFFF,0,808040,C0C0C0,FFFFF" xfId="1159"/>
    <cellStyle name="t_2013年部门预算车辆情况统计表" xfId="683"/>
    <cellStyle name="t_2013年部门预算车辆情况统计表 2" xfId="1668"/>
    <cellStyle name="t_Book1" xfId="685"/>
    <cellStyle name="t_Book1 2" xfId="1335"/>
    <cellStyle name="t_Book1 3" xfId="1669"/>
    <cellStyle name="t_Book1 4" xfId="1670"/>
    <cellStyle name="t_Book1 5" xfId="1671"/>
    <cellStyle name="t_HVAC Equipment (3)" xfId="687"/>
    <cellStyle name="t_HVAC Equipment (3) 2" xfId="1609"/>
    <cellStyle name="t_HVAC Equipment (3) 3" xfId="1307"/>
    <cellStyle name="t_HVAC Equipment (3) 4" xfId="1480"/>
    <cellStyle name="t_HVAC Equipment (3) 5" xfId="1481"/>
    <cellStyle name="t_HVAC Equipment (3)_2013年部门预算车辆情况统计表" xfId="36"/>
    <cellStyle name="t_HVAC Equipment (3)_2013年部门预算车辆情况统计表 2" xfId="1672"/>
    <cellStyle name="t_HVAC Equipment (3)_Book1" xfId="465"/>
    <cellStyle name="t_HVAC Equipment (3)_Book1 2" xfId="1673"/>
    <cellStyle name="t_HVAC Equipment (3)_Book1 3" xfId="1674"/>
    <cellStyle name="t_HVAC Equipment (3)_Book1 4" xfId="1675"/>
    <cellStyle name="t_HVAC Equipment (3)_Book1 5" xfId="1676"/>
    <cellStyle name="t_HVAC Equipment (3)_公务费分类分档定额标准" xfId="289"/>
    <cellStyle name="t_HVAC Equipment (3)_公务费分类分档定额标准 2" xfId="1086"/>
    <cellStyle name="t_HVAC Equipment (3)_社保口项目支出明细表科室第二稿(汇报郭局长修改后）" xfId="688"/>
    <cellStyle name="t_HVAC Equipment (3)_社保口项目支出明细表科室第二稿(汇报郭局长修改后） 2" xfId="987"/>
    <cellStyle name="t_HVAC Equipment (3)_项目支出明细表科室第二稿(汇报郭局长修改后）" xfId="689"/>
    <cellStyle name="t_HVAC Equipment (3)_项目支出明细表科室第二稿(汇报郭局长修改后） 2" xfId="1677"/>
    <cellStyle name="t_公务费分类分档定额标准" xfId="690"/>
    <cellStyle name="t_公务费分类分档定额标准 2" xfId="1679"/>
    <cellStyle name="t_社保口项目支出明细表科室第二稿(汇报郭局长修改后）" xfId="217"/>
    <cellStyle name="t_社保口项目支出明细表科室第二稿(汇报郭局长修改后） 2" xfId="1067"/>
    <cellStyle name="t_项目支出明细表科室第二稿(汇报郭局长修改后）" xfId="102"/>
    <cellStyle name="t_项目支出明细表科室第二稿(汇报郭局长修改后） 2" xfId="1348"/>
    <cellStyle name="Text Indent A" xfId="692"/>
    <cellStyle name="Text Indent B" xfId="693"/>
    <cellStyle name="Text Indent C" xfId="696"/>
    <cellStyle name="Thousands" xfId="698"/>
    <cellStyle name="Title" xfId="700"/>
    <cellStyle name="Total" xfId="647"/>
    <cellStyle name="Total 2" xfId="1680"/>
    <cellStyle name="Total 3" xfId="1682"/>
    <cellStyle name="Total 4" xfId="1684"/>
    <cellStyle name="Total 5" xfId="1686"/>
    <cellStyle name="Unprotect" xfId="17"/>
    <cellStyle name="Unprotect 2" xfId="1687"/>
    <cellStyle name="Unprotect 2 2" xfId="1665"/>
    <cellStyle name="Unprotect 2 3" xfId="1856"/>
    <cellStyle name="Unprotect 2 4" xfId="1522"/>
    <cellStyle name="Unprotect 2 5" xfId="1850"/>
    <cellStyle name="Unprotect 3" xfId="1125"/>
    <cellStyle name="Unprotect 4" xfId="1130"/>
    <cellStyle name="Unprotect 5" xfId="1135"/>
    <cellStyle name="Unprotect 6" xfId="1858"/>
    <cellStyle name="Unprotect 7" xfId="1178"/>
    <cellStyle name="Unprotect 8" xfId="1859"/>
    <cellStyle name="Warning Text" xfId="702"/>
    <cellStyle name="Warning Text 2" xfId="1688"/>
    <cellStyle name="Warning Text 3" xfId="1231"/>
    <cellStyle name="Warning Text 4" xfId="1689"/>
    <cellStyle name="Warning Text 5" xfId="1690"/>
    <cellStyle name="wrap" xfId="232"/>
    <cellStyle name="wrap 2" xfId="1300"/>
    <cellStyle name="wrap 3" xfId="1303"/>
    <cellStyle name="wrap 4" xfId="1220"/>
    <cellStyle name="wrap 5" xfId="1305"/>
    <cellStyle name="パーセント_laroux" xfId="704"/>
    <cellStyle name="_PLDT" xfId="705"/>
    <cellStyle name="_Total (2)" xfId="707"/>
    <cellStyle name="だ[0]_PLDT" xfId="84"/>
    <cellStyle name="だ_PLDT" xfId="708"/>
    <cellStyle name="だ[0]_Total (2)" xfId="709"/>
    <cellStyle name="だ_Total (2)" xfId="6"/>
    <cellStyle name="む|靃0]_Revenuesy Lr L" xfId="710"/>
    <cellStyle name="む|靇Revenuenuesy L" xfId="445"/>
    <cellStyle name="百分比 2" xfId="711"/>
    <cellStyle name="百分比 2 10" xfId="1509"/>
    <cellStyle name="百分比 2 2" xfId="156"/>
    <cellStyle name="百分比 2 2 2" xfId="712"/>
    <cellStyle name="百分比 2 3" xfId="713"/>
    <cellStyle name="百分比 2 3 2" xfId="714"/>
    <cellStyle name="百分比 2 4" xfId="597"/>
    <cellStyle name="百分比 2 4 2" xfId="542"/>
    <cellStyle name="百分比 2 5" xfId="715"/>
    <cellStyle name="百分比 2 5 2" xfId="716"/>
    <cellStyle name="百分比 2 6" xfId="718"/>
    <cellStyle name="百分比 2 7" xfId="1572"/>
    <cellStyle name="百分比 2 8" xfId="1575"/>
    <cellStyle name="百分比 2 9" xfId="1578"/>
    <cellStyle name="百分比 3" xfId="721"/>
    <cellStyle name="百分比 3 2" xfId="722"/>
    <cellStyle name="百分比 3 2 2" xfId="1693"/>
    <cellStyle name="百分比 3 2 3" xfId="1694"/>
    <cellStyle name="百分比 3 2 4" xfId="1695"/>
    <cellStyle name="百分比 3 2 5" xfId="1696"/>
    <cellStyle name="百分比 3 3" xfId="1139"/>
    <cellStyle name="百分比 3 4" xfId="1698"/>
    <cellStyle name="百分比 3 5" xfId="1605"/>
    <cellStyle name="百分比 3 6" xfId="1699"/>
    <cellStyle name="百分比 4" xfId="38"/>
    <cellStyle name="百分比 4 2" xfId="723"/>
    <cellStyle name="百分比 4_Book1" xfId="725"/>
    <cellStyle name="百分比 5" xfId="42"/>
    <cellStyle name="百分比 5 2" xfId="197"/>
    <cellStyle name="百分比 5 3" xfId="1563"/>
    <cellStyle name="百分比 5 4" xfId="1565"/>
    <cellStyle name="百分比 5 5" xfId="1567"/>
    <cellStyle name="百分比 5 6" xfId="1146"/>
    <cellStyle name="百分比 6" xfId="44"/>
    <cellStyle name="百分比 6 2" xfId="726"/>
    <cellStyle name="百分比 6 3" xfId="1701"/>
    <cellStyle name="百分比 6 4" xfId="1702"/>
    <cellStyle name="百分比 6 5" xfId="1703"/>
    <cellStyle name="百分比 6 6" xfId="1633"/>
    <cellStyle name="百分比 7" xfId="27"/>
    <cellStyle name="捠壿 [0.00]_Region Orders (2)" xfId="114"/>
    <cellStyle name="捠壿_Region Orders (2)" xfId="728"/>
    <cellStyle name="编号" xfId="729"/>
    <cellStyle name="编号 2" xfId="1697"/>
    <cellStyle name="标Ƙ" xfId="48"/>
    <cellStyle name="标题 1 2" xfId="724"/>
    <cellStyle name="标题 1 3" xfId="731"/>
    <cellStyle name="标题 2 2" xfId="194"/>
    <cellStyle name="标题 2 3" xfId="732"/>
    <cellStyle name="标题 3 2" xfId="727"/>
    <cellStyle name="标题 3 2 2" xfId="1330"/>
    <cellStyle name="标题 3 3" xfId="734"/>
    <cellStyle name="标题 3 3 2" xfId="1678"/>
    <cellStyle name="标题 4 2" xfId="735"/>
    <cellStyle name="标题 4 3" xfId="738"/>
    <cellStyle name="标题 5" xfId="741"/>
    <cellStyle name="标题 6" xfId="664"/>
    <cellStyle name="标题1" xfId="743"/>
    <cellStyle name="标题1 2" xfId="1704"/>
    <cellStyle name="標準_1.中国建行主要会表格式" xfId="410"/>
    <cellStyle name="表标题" xfId="746"/>
    <cellStyle name="表标题 2" xfId="1066"/>
    <cellStyle name="表标题 3" xfId="1681"/>
    <cellStyle name="表标题 4" xfId="1683"/>
    <cellStyle name="表标题 5" xfId="1685"/>
    <cellStyle name="部门" xfId="747"/>
    <cellStyle name="部门 2" xfId="1372"/>
    <cellStyle name="部门 3" xfId="1182"/>
    <cellStyle name="部门 4" xfId="1548"/>
    <cellStyle name="部门 5" xfId="1550"/>
    <cellStyle name="差 2" xfId="175"/>
    <cellStyle name="差 3" xfId="448"/>
    <cellStyle name="差_~4190974" xfId="567"/>
    <cellStyle name="差_~5676413" xfId="395"/>
    <cellStyle name="差_00省级(打印)" xfId="749"/>
    <cellStyle name="差_00省级(定稿)" xfId="610"/>
    <cellStyle name="差_03昭通" xfId="750"/>
    <cellStyle name="差_0502通海县" xfId="751"/>
    <cellStyle name="差_05玉溪" xfId="694"/>
    <cellStyle name="差_0605石屏县" xfId="628"/>
    <cellStyle name="差_1003牟定县" xfId="620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5"/>
    <cellStyle name="差_2006年全省财力计算表（中央、决算）" xfId="82"/>
    <cellStyle name="差_2006年水利统计指标统计表" xfId="129"/>
    <cellStyle name="差_2006年在职人员情况" xfId="757"/>
    <cellStyle name="差_2007年检察院案件数" xfId="432"/>
    <cellStyle name="差_2007年可用财力" xfId="758"/>
    <cellStyle name="差_2007年人员分部门统计表" xfId="759"/>
    <cellStyle name="差_2007年政法部门业务指标" xfId="28"/>
    <cellStyle name="差_2008年县级公安保障标准落实奖励经费分配测算" xfId="679"/>
    <cellStyle name="差_2008云南省分县市中小学教职工统计表（教育厅提供）" xfId="458"/>
    <cellStyle name="差_2009年一般性转移支付标准工资" xfId="761"/>
    <cellStyle name="差_2009年一般性转移支付标准工资_~4190974" xfId="762"/>
    <cellStyle name="差_2009年一般性转移支付标准工资_~5676413" xfId="595"/>
    <cellStyle name="差_2009年一般性转移支付标准工资_不用软件计算9.1不考虑经费管理评价xl" xfId="189"/>
    <cellStyle name="差_2009年一般性转移支付标准工资_地方配套按人均增幅控制8.30xl" xfId="764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9"/>
    <cellStyle name="差_2009年一般性转移支付标准工资_奖励补助测算5.23新" xfId="381"/>
    <cellStyle name="差_2009年一般性转移支付标准工资_奖励补助测算5.24冯铸" xfId="584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3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3"/>
    <cellStyle name="差_Book1_1" xfId="776"/>
    <cellStyle name="差_Book1_1_2013年部门预算车辆情况统计表" xfId="53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1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0"/>
    <cellStyle name="差_Book1_Book1_2" xfId="85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2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799"/>
    <cellStyle name="差_财政供养人员" xfId="802"/>
    <cellStyle name="差_财政支出对上级的依赖程度" xfId="805"/>
    <cellStyle name="差_城建部门" xfId="807"/>
    <cellStyle name="差_地方配套按人均增幅控制8.30xl" xfId="775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5"/>
    <cellStyle name="差_第五部分(才淼、饶永宏）" xfId="809"/>
    <cellStyle name="差_第一部分：综合全" xfId="810"/>
    <cellStyle name="差_副本73283696546880457822010-04-29" xfId="304"/>
    <cellStyle name="差_副本73283696546880457822010-04-29 2" xfId="212"/>
    <cellStyle name="差_高中教师人数（教育厅1.6日提供）" xfId="811"/>
    <cellStyle name="差_汇总" xfId="812"/>
    <cellStyle name="差_汇总-县级财政报表附表" xfId="206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5"/>
    <cellStyle name="差_奖励补助测算5.24冯铸" xfId="467"/>
    <cellStyle name="差_奖励补助测算7.23" xfId="816"/>
    <cellStyle name="差_奖励补助测算7.25" xfId="159"/>
    <cellStyle name="差_奖励补助测算7.25 (version 1) (version 1)" xfId="520"/>
    <cellStyle name="差_教师绩效工资测算表（离退休按各地上报数测算）2009年1月1日" xfId="29"/>
    <cellStyle name="差_教育厅提供义务教育及高中教师人数（2009年1月6日）" xfId="61"/>
    <cellStyle name="差_历年教师人数" xfId="817"/>
    <cellStyle name="差_丽江汇总" xfId="818"/>
    <cellStyle name="差_三季度－表二" xfId="820"/>
    <cellStyle name="差_卫生部门" xfId="821"/>
    <cellStyle name="差_文体广播部门" xfId="822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61"/>
    <cellStyle name="差_修改—3.25日市政府常务会定—2015年市级部门预算表(4.17)" xfId="800"/>
    <cellStyle name="差_业务工作量指标" xfId="476"/>
    <cellStyle name="差_义务教育阶段教职工人数（教育厅提供最终）" xfId="828"/>
    <cellStyle name="差_云南农村义务教育统计表" xfId="351"/>
    <cellStyle name="差_云南省2008年中小学教师人数统计表" xfId="583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8"/>
    <cellStyle name="差_指标五" xfId="30"/>
    <cellStyle name="常规" xfId="0" builtinId="0"/>
    <cellStyle name="常规 10" xfId="618"/>
    <cellStyle name="常规 10 2" xfId="823"/>
    <cellStyle name="常规 10 4" xfId="1708"/>
    <cellStyle name="常规 11" xfId="803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3"/>
    <cellStyle name="常规 12" xfId="424"/>
    <cellStyle name="常规 13" xfId="344"/>
    <cellStyle name="常规 13 2" xfId="833"/>
    <cellStyle name="常规 13_修改—3.25日市政府常务会定—2015年市级部门预算表(4.17)" xfId="834"/>
    <cellStyle name="常规 14" xfId="836"/>
    <cellStyle name="常规 14 2" xfId="837"/>
    <cellStyle name="常规 14_修改—3.25日市政府常务会定—2015年市级部门预算表(4.17)" xfId="699"/>
    <cellStyle name="常规 15" xfId="563"/>
    <cellStyle name="常规 15 2" xfId="719"/>
    <cellStyle name="常规 16" xfId="838"/>
    <cellStyle name="常规 16 2" xfId="840"/>
    <cellStyle name="常规 16 2 2" xfId="841"/>
    <cellStyle name="常规 17" xfId="842"/>
    <cellStyle name="常规 17 2" xfId="147"/>
    <cellStyle name="常规 18" xfId="166"/>
    <cellStyle name="常规 19" xfId="844"/>
    <cellStyle name="常规 19 2" xfId="650"/>
    <cellStyle name="常规 2" xfId="645"/>
    <cellStyle name="常规 2 10" xfId="631"/>
    <cellStyle name="常规 2 11" xfId="845"/>
    <cellStyle name="常规 2 12" xfId="806"/>
    <cellStyle name="常规 2 13" xfId="846"/>
    <cellStyle name="常规 2 13 2" xfId="1710"/>
    <cellStyle name="常规 2 13 3" xfId="1712"/>
    <cellStyle name="常规 2 13 4" xfId="1554"/>
    <cellStyle name="常规 2 13 5" xfId="1714"/>
    <cellStyle name="常规 2 2" xfId="748"/>
    <cellStyle name="常规 2 2 2" xfId="848"/>
    <cellStyle name="常规 2 2 3" xfId="187"/>
    <cellStyle name="常规 2 2_Book1" xfId="78"/>
    <cellStyle name="常规 2 3" xfId="849"/>
    <cellStyle name="常规 2 3 2" xfId="850"/>
    <cellStyle name="常规 2 3 3" xfId="851"/>
    <cellStyle name="常规 2 3_Book1" xfId="852"/>
    <cellStyle name="常规 2 4" xfId="451"/>
    <cellStyle name="常规 2 4 2" xfId="853"/>
    <cellStyle name="常规 2 4 3" xfId="854"/>
    <cellStyle name="常规 2 4_Book1" xfId="855"/>
    <cellStyle name="常规 2 5" xfId="353"/>
    <cellStyle name="常规 2 5 2" xfId="856"/>
    <cellStyle name="常规 2 5 3" xfId="857"/>
    <cellStyle name="常规 2 5_Book1" xfId="763"/>
    <cellStyle name="常规 2 6" xfId="858"/>
    <cellStyle name="常规 2 6 2" xfId="765"/>
    <cellStyle name="常规 2 7" xfId="859"/>
    <cellStyle name="常规 2 7 2" xfId="108"/>
    <cellStyle name="常规 2 8" xfId="860"/>
    <cellStyle name="常规 2 8 2" xfId="862"/>
    <cellStyle name="常规 2 8 2 2" xfId="1717"/>
    <cellStyle name="常规 2 8 2 3" xfId="1194"/>
    <cellStyle name="常规 2 8 2 4" xfId="1718"/>
    <cellStyle name="常规 2 8 2 5" xfId="1719"/>
    <cellStyle name="常规 2 9" xfId="864"/>
    <cellStyle name="常规 2_2011年战略性业务激励费用挂价表（0301）" xfId="39"/>
    <cellStyle name="常规 20" xfId="564"/>
    <cellStyle name="常规 20 2" xfId="720"/>
    <cellStyle name="常规 20 2 2" xfId="112"/>
    <cellStyle name="常规 21" xfId="839"/>
    <cellStyle name="常规 21 2" xfId="1700"/>
    <cellStyle name="常规 21 3" xfId="1720"/>
    <cellStyle name="常规 21 4" xfId="1721"/>
    <cellStyle name="常规 21 5" xfId="1722"/>
    <cellStyle name="常规 22" xfId="843"/>
    <cellStyle name="常规 23" xfId="167"/>
    <cellStyle name="常规 23 2" xfId="256"/>
    <cellStyle name="常规 24 2" xfId="1709"/>
    <cellStyle name="常规 24 3" xfId="1861"/>
    <cellStyle name="常规 24 4" xfId="1536"/>
    <cellStyle name="常规 24 5" xfId="1614"/>
    <cellStyle name="常规 25" xfId="1471"/>
    <cellStyle name="常规 26" xfId="1032"/>
    <cellStyle name="常规 27" xfId="1475"/>
    <cellStyle name="常规 28" xfId="1479"/>
    <cellStyle name="常规 29" xfId="1288"/>
    <cellStyle name="常规 3" xfId="866"/>
    <cellStyle name="常规 3 10" xfId="867"/>
    <cellStyle name="常规 3 11" xfId="868"/>
    <cellStyle name="常规 3 12" xfId="235"/>
    <cellStyle name="常规 3 13" xfId="869"/>
    <cellStyle name="常规 3 13 2" xfId="1258"/>
    <cellStyle name="常规 3 13 3" xfId="1274"/>
    <cellStyle name="常规 3 13 4" xfId="1039"/>
    <cellStyle name="常规 3 13 5" xfId="1724"/>
    <cellStyle name="常规 3 2" xfId="871"/>
    <cellStyle name="常规 3 2 2" xfId="224"/>
    <cellStyle name="常规 3 2 2 2" xfId="872"/>
    <cellStyle name="常规 3 2 2 2 2" xfId="1629"/>
    <cellStyle name="常规 3 2 2 2 3" xfId="1387"/>
    <cellStyle name="常规 3 2 2 2 4" xfId="1028"/>
    <cellStyle name="常规 3 2 2 2 5" xfId="1389"/>
    <cellStyle name="常规 3 2 2 3" xfId="1084"/>
    <cellStyle name="常规 3 2 2 4" xfId="1725"/>
    <cellStyle name="常规 3 2 2 5" xfId="1726"/>
    <cellStyle name="常规 3 2 2 6" xfId="1727"/>
    <cellStyle name="常规 3 2 3" xfId="245"/>
    <cellStyle name="常规 3 2 3 2" xfId="1661"/>
    <cellStyle name="常规 3 2 3 3" xfId="1728"/>
    <cellStyle name="常规 3 2 3 4" xfId="1729"/>
    <cellStyle name="常规 3 2 3 5" xfId="1242"/>
    <cellStyle name="常规 3 2 4" xfId="269"/>
    <cellStyle name="常规 3 2 4 2" xfId="1730"/>
    <cellStyle name="常规 3 2 4 3" xfId="1711"/>
    <cellStyle name="常规 3 2 4 4" xfId="1713"/>
    <cellStyle name="常规 3 2 4 5" xfId="1555"/>
    <cellStyle name="常规 3 2_修改—3.25日市政府常务会定—2015年市级部门预算表(4.17)" xfId="399"/>
    <cellStyle name="常规 3 3" xfId="873"/>
    <cellStyle name="常规 3 3 2" xfId="874"/>
    <cellStyle name="常规 3 3 2 2" xfId="875"/>
    <cellStyle name="常规 3 3 2 2 2" xfId="1731"/>
    <cellStyle name="常规 3 3 2 2 3" xfId="1732"/>
    <cellStyle name="常规 3 3 2 2 4" xfId="1645"/>
    <cellStyle name="常规 3 3 2 2 5" xfId="1705"/>
    <cellStyle name="常规 3 3 2 3" xfId="1073"/>
    <cellStyle name="常规 3 3 2 4" xfId="1733"/>
    <cellStyle name="常规 3 3 2 5" xfId="1394"/>
    <cellStyle name="常规 3 3 2 6" xfId="1734"/>
    <cellStyle name="常规 3 3 3" xfId="127"/>
    <cellStyle name="常规 3 3 3 2" xfId="1400"/>
    <cellStyle name="常规 3 3 3 3" xfId="1735"/>
    <cellStyle name="常规 3 3 3 4" xfId="1736"/>
    <cellStyle name="常规 3 3 3 5" xfId="1737"/>
    <cellStyle name="常规 3 3 4" xfId="701"/>
    <cellStyle name="常规 3 3 4 2" xfId="1367"/>
    <cellStyle name="常规 3 3 4 3" xfId="1738"/>
    <cellStyle name="常规 3 3 4 4" xfId="1739"/>
    <cellStyle name="常规 3 3 4 5" xfId="1740"/>
    <cellStyle name="常规 3 4" xfId="340"/>
    <cellStyle name="常规 3 4 2" xfId="877"/>
    <cellStyle name="常规 3 4 2 2" xfId="1741"/>
    <cellStyle name="常规 3 4 2 3" xfId="1742"/>
    <cellStyle name="常规 3 4 2 4" xfId="1743"/>
    <cellStyle name="常规 3 4 2 5" xfId="1744"/>
    <cellStyle name="常规 3 5" xfId="878"/>
    <cellStyle name="常规 3 6" xfId="574"/>
    <cellStyle name="常规 3 7" xfId="760"/>
    <cellStyle name="常规 3 8" xfId="879"/>
    <cellStyle name="常规 3 9" xfId="880"/>
    <cellStyle name="常规 3_2013年部门预算车辆情况统计表" xfId="260"/>
    <cellStyle name="常规 30" xfId="1472"/>
    <cellStyle name="常规 31" xfId="1031"/>
    <cellStyle name="常规 32" xfId="1476"/>
    <cellStyle name="常规 33" xfId="881"/>
    <cellStyle name="常规 35" xfId="752"/>
    <cellStyle name="常规 35 2" xfId="882"/>
    <cellStyle name="常规 36" xfId="1428"/>
    <cellStyle name="常规 37" xfId="1370"/>
    <cellStyle name="常规 38" xfId="1186"/>
    <cellStyle name="常规 39" xfId="980"/>
    <cellStyle name="常规 4" xfId="883"/>
    <cellStyle name="常规 4 10" xfId="1745"/>
    <cellStyle name="常规 4 11" xfId="1021"/>
    <cellStyle name="常规 4 12" xfId="1004"/>
    <cellStyle name="常规 4 13" xfId="994"/>
    <cellStyle name="常规 4 14" xfId="1025"/>
    <cellStyle name="常规 4 15" xfId="1059"/>
    <cellStyle name="常规 4 16" xfId="1064"/>
    <cellStyle name="常规 4 17" xfId="1747"/>
    <cellStyle name="常规 4 2" xfId="884"/>
    <cellStyle name="常规 4 2 2" xfId="835"/>
    <cellStyle name="常规 4 2_经济资本报表2010" xfId="885"/>
    <cellStyle name="常规 4 3" xfId="886"/>
    <cellStyle name="常规 4 4" xfId="1748"/>
    <cellStyle name="常规 4 5" xfId="1749"/>
    <cellStyle name="常规 4 6" xfId="1750"/>
    <cellStyle name="常规 4 7" xfId="1162"/>
    <cellStyle name="常规 4 8" xfId="1165"/>
    <cellStyle name="常规 4 9" xfId="1168"/>
    <cellStyle name="常规 4_2010年预算申报表(2010-02)" xfId="887"/>
    <cellStyle name="常规 41" xfId="1825"/>
    <cellStyle name="常规 43" xfId="1826"/>
    <cellStyle name="常规 44" xfId="1827"/>
    <cellStyle name="常规 45" xfId="1828"/>
    <cellStyle name="常规 5" xfId="514"/>
    <cellStyle name="常规 5 10" xfId="1751"/>
    <cellStyle name="常规 5 11" xfId="1224"/>
    <cellStyle name="常规 5 12" xfId="1752"/>
    <cellStyle name="常规 5 13" xfId="1753"/>
    <cellStyle name="常规 5 14" xfId="1112"/>
    <cellStyle name="常规 5 15" xfId="1627"/>
    <cellStyle name="常规 5 16" xfId="1754"/>
    <cellStyle name="常规 5 17" xfId="1029"/>
    <cellStyle name="常规 5 18" xfId="1755"/>
    <cellStyle name="常规 5 19" xfId="1715"/>
    <cellStyle name="常规 5 2" xfId="33"/>
    <cellStyle name="常规 5 2 10" xfId="1121"/>
    <cellStyle name="常规 5 2 11" xfId="1756"/>
    <cellStyle name="常规 5 2 12" xfId="1592"/>
    <cellStyle name="常规 5 2 13" xfId="1757"/>
    <cellStyle name="常规 5 2 14" xfId="1758"/>
    <cellStyle name="常规 5 2 15" xfId="1570"/>
    <cellStyle name="常规 5 2 2" xfId="1018"/>
    <cellStyle name="常规 5 2 3" xfId="1759"/>
    <cellStyle name="常规 5 2 4" xfId="1760"/>
    <cellStyle name="常规 5 2 5" xfId="1344"/>
    <cellStyle name="常规 5 2 6" xfId="1637"/>
    <cellStyle name="常规 5 2 7" xfId="1639"/>
    <cellStyle name="常规 5 2 8" xfId="1641"/>
    <cellStyle name="常规 5 2 9" xfId="1761"/>
    <cellStyle name="常规 5 20" xfId="1628"/>
    <cellStyle name="常规 5 3" xfId="1762"/>
    <cellStyle name="常规 5 4" xfId="1558"/>
    <cellStyle name="常规 5 5" xfId="1591"/>
    <cellStyle name="常规 5 6" xfId="1099"/>
    <cellStyle name="常规 5 7" xfId="1560"/>
    <cellStyle name="常规 5 8" xfId="1123"/>
    <cellStyle name="常规 5 9" xfId="1396"/>
    <cellStyle name="常规 5_2013年部门预算车辆情况统计表" xfId="888"/>
    <cellStyle name="常规 6" xfId="22"/>
    <cellStyle name="常规 6 2" xfId="889"/>
    <cellStyle name="常规 6 3" xfId="1290"/>
    <cellStyle name="常规 6 4" xfId="1294"/>
    <cellStyle name="常规 6 5" xfId="1008"/>
    <cellStyle name="常规 6 6" xfId="1296"/>
    <cellStyle name="常规 6_Book1" xfId="434"/>
    <cellStyle name="常规 7" xfId="686"/>
    <cellStyle name="常规 7 2" xfId="363"/>
    <cellStyle name="常规 7 2 2" xfId="891"/>
    <cellStyle name="常规 7 2 2 2" xfId="105"/>
    <cellStyle name="常规 7 2_修改—3.25日市政府常务会定—2015年市级部门预算表(4.17)" xfId="892"/>
    <cellStyle name="常规 7_Book1" xfId="893"/>
    <cellStyle name="常规 8" xfId="894"/>
    <cellStyle name="常规 8 2" xfId="66"/>
    <cellStyle name="常规 8 2 2" xfId="473"/>
    <cellStyle name="常规 8_经济资本报表2010" xfId="793"/>
    <cellStyle name="常规 9" xfId="895"/>
    <cellStyle name="常规 9 2" xfId="489"/>
    <cellStyle name="超级链接" xfId="870"/>
    <cellStyle name="超链接" xfId="13" builtinId="8"/>
    <cellStyle name="超链接 2" xfId="896"/>
    <cellStyle name="分级显示行_1_13区汇总" xfId="204"/>
    <cellStyle name="分级显示列_1_Book1" xfId="691"/>
    <cellStyle name="公司标准表" xfId="898"/>
    <cellStyle name="公司标准表 2" xfId="819"/>
    <cellStyle name="公司标准表 2 2" xfId="1496"/>
    <cellStyle name="公司标准表 2 3" xfId="1498"/>
    <cellStyle name="公司标准表 2 4" xfId="1763"/>
    <cellStyle name="公司标准表 2 5" xfId="1117"/>
    <cellStyle name="公司标准表 3" xfId="979"/>
    <cellStyle name="公司标准表 4" xfId="1764"/>
    <cellStyle name="公司标准表 5" xfId="1765"/>
    <cellStyle name="公司标准表 6" xfId="1766"/>
    <cellStyle name="归盒啦_95" xfId="250"/>
    <cellStyle name="好 2" xfId="368"/>
    <cellStyle name="好 3" xfId="899"/>
    <cellStyle name="好_~4190974" xfId="600"/>
    <cellStyle name="好_~5676413" xfId="325"/>
    <cellStyle name="好_00省级(打印)" xfId="744"/>
    <cellStyle name="好_00省级(定稿)" xfId="900"/>
    <cellStyle name="好_03昭通" xfId="284"/>
    <cellStyle name="好_0502通海县" xfId="538"/>
    <cellStyle name="好_05玉溪" xfId="3"/>
    <cellStyle name="好_0605石屏县" xfId="902"/>
    <cellStyle name="好_1003牟定县" xfId="903"/>
    <cellStyle name="好_1110洱源县" xfId="640"/>
    <cellStyle name="好_11大理" xfId="310"/>
    <cellStyle name="好_2、土地面积、人口、粮食产量基本情况" xfId="904"/>
    <cellStyle name="好_2006年分析表" xfId="496"/>
    <cellStyle name="好_2006年基础数据" xfId="905"/>
    <cellStyle name="好_2006年全省财力计算表（中央、决算）" xfId="163"/>
    <cellStyle name="好_2006年水利统计指标统计表" xfId="906"/>
    <cellStyle name="好_2006年在职人员情况" xfId="605"/>
    <cellStyle name="好_2007年检察院案件数" xfId="601"/>
    <cellStyle name="好_2007年可用财力" xfId="909"/>
    <cellStyle name="好_2007年人员分部门统计表" xfId="215"/>
    <cellStyle name="好_2007年政法部门业务指标" xfId="180"/>
    <cellStyle name="好_2008年县级公安保障标准落实奖励经费分配测算" xfId="209"/>
    <cellStyle name="好_2008云南省分县市中小学教职工统计表（教育厅提供）" xfId="910"/>
    <cellStyle name="好_2009年一般性转移支付标准工资" xfId="695"/>
    <cellStyle name="好_2009年一般性转移支付标准工资_~4190974" xfId="138"/>
    <cellStyle name="好_2009年一般性转移支付标准工资_~5676413" xfId="544"/>
    <cellStyle name="好_2009年一般性转移支付标准工资_不用软件计算9.1不考虑经费管理评价xl" xfId="783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51"/>
    <cellStyle name="好_5334_2006年迪庆县级财政报表附表" xfId="920"/>
    <cellStyle name="好_Book1" xfId="921"/>
    <cellStyle name="好_Book1_1" xfId="372"/>
    <cellStyle name="好_Book1_1_2013年部门预算车辆情况统计表" xfId="922"/>
    <cellStyle name="好_Book1_1_Book1" xfId="703"/>
    <cellStyle name="好_Book1_1_公务费分类分档定额标准" xfId="131"/>
    <cellStyle name="好_Book1_1_社保口项目支出明细表科室第二稿(汇报郭局长修改后）" xfId="528"/>
    <cellStyle name="好_Book1_1_项目支出明细表科室第二稿(汇报郭局长修改后）" xfId="47"/>
    <cellStyle name="好_Book1_2" xfId="737"/>
    <cellStyle name="好_Book1_2013年部门预算车辆情况统计表" xfId="923"/>
    <cellStyle name="好_Book1_3" xfId="740"/>
    <cellStyle name="好_Book1_4" xfId="248"/>
    <cellStyle name="好_Book1_5" xfId="419"/>
    <cellStyle name="好_Book1_Book1" xfId="924"/>
    <cellStyle name="好_Book1_Book1_1" xfId="925"/>
    <cellStyle name="好_Book1_Book1_2" xfId="863"/>
    <cellStyle name="好_Book1_表1" xfId="926"/>
    <cellStyle name="好_Book1_表2" xfId="92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5"/>
    <cellStyle name="好_Book2" xfId="930"/>
    <cellStyle name="好_M01-2(州市补助收入)" xfId="824"/>
    <cellStyle name="好_M03" xfId="549"/>
    <cellStyle name="好_Sheet1" xfId="897"/>
    <cellStyle name="好_表1" xfId="585"/>
    <cellStyle name="好_表2" xfId="591"/>
    <cellStyle name="好_不用软件计算9.1不考虑经费管理评价xl" xfId="932"/>
    <cellStyle name="好_财政供养人员" xfId="637"/>
    <cellStyle name="好_财政支出对上级的依赖程度" xfId="933"/>
    <cellStyle name="好_城建部门" xfId="238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1"/>
    <cellStyle name="好_第一部分：综合全" xfId="742"/>
    <cellStyle name="好_副本73283696546880457822010-04-29" xfId="936"/>
    <cellStyle name="好_副本73283696546880457822010-04-29 2" xfId="847"/>
    <cellStyle name="好_高中教师人数（教育厅1.6日提供）" xfId="326"/>
    <cellStyle name="好_汇总" xfId="937"/>
    <cellStyle name="好_汇总-县级财政报表附表" xfId="229"/>
    <cellStyle name="好_基础数据分析" xfId="669"/>
    <cellStyle name="好_检验表" xfId="507"/>
    <cellStyle name="好_检验表（调整后）" xfId="938"/>
    <cellStyle name="好_奖励补助测算5.22测试" xfId="801"/>
    <cellStyle name="好_奖励补助测算5.23新" xfId="31"/>
    <cellStyle name="好_奖励补助测算5.24冯铸" xfId="907"/>
    <cellStyle name="好_奖励补助测算7.23" xfId="939"/>
    <cellStyle name="好_奖励补助测算7.25" xfId="940"/>
    <cellStyle name="好_奖励补助测算7.25 (version 1) (version 1)" xfId="642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7"/>
    <cellStyle name="好_丽江汇总" xfId="943"/>
    <cellStyle name="好_三季度－表二" xfId="59"/>
    <cellStyle name="好_卫生部门" xfId="944"/>
    <cellStyle name="好_文体广播部门" xfId="876"/>
    <cellStyle name="好_下半年禁毒办案经费分配2544.3万元" xfId="499"/>
    <cellStyle name="好_下半年禁吸戒毒经费1000万元" xfId="945"/>
    <cellStyle name="好_县级公安机关公用经费标准奖励测算方案（定稿）" xfId="94"/>
    <cellStyle name="好_县级基础数据" xfId="478"/>
    <cellStyle name="好_修改—3.25日市政府常务会定—2015年市级部门预算表(4.17)" xfId="706"/>
    <cellStyle name="好_业务工作量指标" xfId="87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1"/>
    <cellStyle name="好_指标五" xfId="586"/>
    <cellStyle name="桁区切り [0.00]_１１月価格表" xfId="745"/>
    <cellStyle name="桁区切り_１１月価格表" xfId="45"/>
    <cellStyle name="后继超级链接" xfId="949"/>
    <cellStyle name="后继超链接" xfId="950"/>
    <cellStyle name="汇总 2" xfId="240"/>
    <cellStyle name="汇总 3" xfId="573"/>
    <cellStyle name="汇总 3 2" xfId="1775"/>
    <cellStyle name="汇总 3 3" xfId="1776"/>
    <cellStyle name="汇总 3 4" xfId="1777"/>
    <cellStyle name="汇总 3 5" xfId="1778"/>
    <cellStyle name="计算 2" xfId="12"/>
    <cellStyle name="计算 3" xfId="76"/>
    <cellStyle name="检查单元格 2" xfId="253"/>
    <cellStyle name="检查单元格 3" xfId="951"/>
    <cellStyle name="检查单元格 3 2" xfId="1779"/>
    <cellStyle name="检查单元格 3 3" xfId="1774"/>
    <cellStyle name="检查单元格 3 4" xfId="1781"/>
    <cellStyle name="检查单元格 3 5" xfId="1783"/>
    <cellStyle name="解释性文本 2" xfId="952"/>
    <cellStyle name="解释性文本 3" xfId="953"/>
    <cellStyle name="解释性文本 3 2" xfId="1420"/>
    <cellStyle name="解释性文本 3 3" xfId="1784"/>
    <cellStyle name="解释性文本 3 4" xfId="1785"/>
    <cellStyle name="解释性文本 3 5" xfId="1326"/>
    <cellStyle name="借出原因" xfId="954"/>
    <cellStyle name="借出原因 2" xfId="1270"/>
    <cellStyle name="借出原因 3" xfId="1786"/>
    <cellStyle name="借出原因 4" xfId="1263"/>
    <cellStyle name="借出原因 5" xfId="1787"/>
    <cellStyle name="警告文本 2" xfId="483"/>
    <cellStyle name="警告文本 3" xfId="485"/>
    <cellStyle name="警告文本 3 2" xfId="1456"/>
    <cellStyle name="警告文本 3 3" xfId="1459"/>
    <cellStyle name="警告文本 3 4" xfId="1462"/>
    <cellStyle name="警告文本 3 5" xfId="1399"/>
    <cellStyle name="链接单元格 2" xfId="955"/>
    <cellStyle name="链接单元格 3" xfId="67"/>
    <cellStyle name="霓付 [0]_ +Foil &amp; -FOIL &amp; PAPER" xfId="592"/>
    <cellStyle name="霓付_ +Foil &amp; -FOIL &amp; PAPER" xfId="697"/>
    <cellStyle name="烹拳 [0]_ +Foil &amp; -FOIL &amp; PAPER" xfId="358"/>
    <cellStyle name="烹拳_ +Foil &amp; -FOIL &amp; PAPER" xfId="119"/>
    <cellStyle name="砯刽 [0]_PLDT" xfId="122"/>
    <cellStyle name="砯刽_PLDT" xfId="191"/>
    <cellStyle name="普通_ 白土" xfId="928"/>
    <cellStyle name="千分位[0]_ 白土" xfId="546"/>
    <cellStyle name="千分位_ 白土" xfId="621"/>
    <cellStyle name="千位[0]_ 方正PC" xfId="956"/>
    <cellStyle name="千位_ 方正PC" xfId="234"/>
    <cellStyle name="千位分隔 2" xfId="374"/>
    <cellStyle name="千位分隔 2 2" xfId="616"/>
    <cellStyle name="千位分隔 2 3" xfId="957"/>
    <cellStyle name="千位分隔 2 3 2" xfId="1634"/>
    <cellStyle name="千位分隔 2 3 3" xfId="1788"/>
    <cellStyle name="千位分隔 2 3 4" xfId="1789"/>
    <cellStyle name="千位分隔 2 3 5" xfId="1790"/>
    <cellStyle name="千位分隔 2 4" xfId="1525"/>
    <cellStyle name="千位分隔 2 5" xfId="1527"/>
    <cellStyle name="千位分隔 2 6" xfId="988"/>
    <cellStyle name="千位分隔 2 7" xfId="1791"/>
    <cellStyle name="千位分隔 3" xfId="736"/>
    <cellStyle name="千位分隔 3 2" xfId="958"/>
    <cellStyle name="千位分隔 3 3" xfId="1691"/>
    <cellStyle name="千位分隔 3 4" xfId="1792"/>
    <cellStyle name="千位分隔 3 5" xfId="1793"/>
    <cellStyle name="千位分隔 3 6" xfId="1082"/>
    <cellStyle name="千位分隔 4" xfId="739"/>
    <cellStyle name="千位分隔 5" xfId="249"/>
    <cellStyle name="千位分隔[0] 2" xfId="959"/>
    <cellStyle name="钎霖_4岿角利" xfId="960"/>
    <cellStyle name="强调 1" xfId="668"/>
    <cellStyle name="强调 2" xfId="446"/>
    <cellStyle name="强调 3" xfId="403"/>
    <cellStyle name="强调文字颜色 1 2" xfId="612"/>
    <cellStyle name="强调文字颜色 1 3" xfId="961"/>
    <cellStyle name="强调文字颜色 1 3 2" xfId="1795"/>
    <cellStyle name="强调文字颜色 1 3 3" xfId="1772"/>
    <cellStyle name="强调文字颜色 1 3 4" xfId="1796"/>
    <cellStyle name="强调文字颜色 1 3 5" xfId="1797"/>
    <cellStyle name="强调文字颜色 2 2" xfId="439"/>
    <cellStyle name="强调文字颜色 2 3" xfId="962"/>
    <cellStyle name="强调文字颜色 2 3 2" xfId="985"/>
    <cellStyle name="强调文字颜色 2 3 3" xfId="1798"/>
    <cellStyle name="强调文字颜色 2 3 4" xfId="1707"/>
    <cellStyle name="强调文字颜色 2 3 5" xfId="1799"/>
    <cellStyle name="强调文字颜色 3 2" xfId="321"/>
    <cellStyle name="强调文字颜色 3 3" xfId="632"/>
    <cellStyle name="强调文字颜色 3 3 2" xfId="1351"/>
    <cellStyle name="强调文字颜色 3 3 3" xfId="1800"/>
    <cellStyle name="强调文字颜色 3 3 4" xfId="1801"/>
    <cellStyle name="强调文字颜色 3 3 5" xfId="1802"/>
    <cellStyle name="强调文字颜色 4 2" xfId="354"/>
    <cellStyle name="强调文字颜色 4 3" xfId="503"/>
    <cellStyle name="强调文字颜色 4 3 2" xfId="1512"/>
    <cellStyle name="强调文字颜色 4 3 3" xfId="1354"/>
    <cellStyle name="强调文字颜色 4 3 4" xfId="1515"/>
    <cellStyle name="强调文字颜色 4 3 5" xfId="1519"/>
    <cellStyle name="强调文字颜色 5 2" xfId="401"/>
    <cellStyle name="强调文字颜色 5 3" xfId="963"/>
    <cellStyle name="强调文字颜色 5 3 2" xfId="1803"/>
    <cellStyle name="强调文字颜色 5 3 3" xfId="996"/>
    <cellStyle name="强调文字颜色 5 3 4" xfId="1770"/>
    <cellStyle name="强调文字颜色 5 3 5" xfId="1804"/>
    <cellStyle name="强调文字颜色 6 2" xfId="931"/>
    <cellStyle name="强调文字颜色 6 3" xfId="964"/>
    <cellStyle name="强调文字颜色 6 3 2" xfId="1385"/>
    <cellStyle name="强调文字颜色 6 3 3" xfId="1805"/>
    <cellStyle name="强调文字颜色 6 3 4" xfId="1806"/>
    <cellStyle name="强调文字颜色 6 3 5" xfId="1630"/>
    <cellStyle name="日期" xfId="16"/>
    <cellStyle name="日期 2" xfId="1225"/>
    <cellStyle name="日期 3" xfId="1127"/>
    <cellStyle name="日期 4" xfId="1132"/>
    <cellStyle name="日期 5" xfId="1807"/>
    <cellStyle name="商品名称" xfId="510"/>
    <cellStyle name="商品名称 2" xfId="1376"/>
    <cellStyle name="适中 2" xfId="89"/>
    <cellStyle name="适中 3" xfId="348"/>
    <cellStyle name="输出 2" xfId="70"/>
    <cellStyle name="输出 3" xfId="965"/>
    <cellStyle name="输出 3 2" xfId="1272"/>
    <cellStyle name="输出 3 3" xfId="1040"/>
    <cellStyle name="输出 3 4" xfId="1723"/>
    <cellStyle name="输出 3 5" xfId="1808"/>
    <cellStyle name="输入 2" xfId="861"/>
    <cellStyle name="输入 3" xfId="865"/>
    <cellStyle name="输入 3 2" xfId="1809"/>
    <cellStyle name="输入 3 3" xfId="1810"/>
    <cellStyle name="输入 3 4" xfId="1334"/>
    <cellStyle name="输入 3 5" xfId="1811"/>
    <cellStyle name="数量" xfId="966"/>
    <cellStyle name="数量 2" xfId="1142"/>
    <cellStyle name="数量 3" xfId="1812"/>
    <cellStyle name="数量 4" xfId="1813"/>
    <cellStyle name="数量 5" xfId="1030"/>
    <cellStyle name="数字" xfId="796"/>
    <cellStyle name="数字 2" xfId="1814"/>
    <cellStyle name="数字 3" xfId="1815"/>
    <cellStyle name="数字 4" xfId="1771"/>
    <cellStyle name="数字 5" xfId="1424"/>
    <cellStyle name="通貨 [0.00]_１１月価格表" xfId="334"/>
    <cellStyle name="通貨_１１月価格表" xfId="967"/>
    <cellStyle name="㼿" xfId="908"/>
    <cellStyle name="㼿?" xfId="968"/>
    <cellStyle name="㼿㼿" xfId="969"/>
    <cellStyle name="㼿㼿?" xfId="137"/>
    <cellStyle name="㼿㼿_汇总表—2016年市级财政部门预算项目表1.17 (正式)" xfId="970"/>
    <cellStyle name="㼿㼿㼿?" xfId="971"/>
    <cellStyle name="㼿㼿㼿㼿?" xfId="223"/>
    <cellStyle name="未定义" xfId="730"/>
    <cellStyle name="未定义 2" xfId="1651"/>
    <cellStyle name="未定义 3" xfId="1769"/>
    <cellStyle name="未定义 4" xfId="1816"/>
    <cellStyle name="未定义 5" xfId="1817"/>
    <cellStyle name="无" xfId="733"/>
    <cellStyle name="小数" xfId="972"/>
    <cellStyle name="小数 2" xfId="1818"/>
    <cellStyle name="小数 3" xfId="1819"/>
    <cellStyle name="小数 4" xfId="1820"/>
    <cellStyle name="小数 5" xfId="1821"/>
    <cellStyle name="样式 1" xfId="435"/>
    <cellStyle name="样式 1 2" xfId="577"/>
    <cellStyle name="样式 1 2 2" xfId="1773"/>
    <cellStyle name="样式 1 2 3" xfId="1780"/>
    <cellStyle name="样式 1 2 4" xfId="1782"/>
    <cellStyle name="样式 1 2 5" xfId="1822"/>
    <cellStyle name="样式 1_2008年中间业务计划（汇总）" xfId="973"/>
    <cellStyle name="一般_EXPENSE" xfId="974"/>
    <cellStyle name="昗弨_FWBS1100" xfId="684"/>
    <cellStyle name="着色 1" xfId="1228"/>
    <cellStyle name="着色 2" xfId="1236"/>
    <cellStyle name="着色 3" xfId="1618"/>
    <cellStyle name="着色 4" xfId="1271"/>
    <cellStyle name="着色 5" xfId="1042"/>
    <cellStyle name="着色 6" xfId="1412"/>
    <cellStyle name="寘嬫愗傝 [0.00]_Region Orders (2)" xfId="286"/>
    <cellStyle name="寘嬫愗傝_Region Orders (2)" xfId="975"/>
    <cellStyle name="注释 2" xfId="890"/>
    <cellStyle name="注释 3" xfId="636"/>
    <cellStyle name="注释 3 2" xfId="1823"/>
    <cellStyle name="注释 3 3" xfId="1824"/>
    <cellStyle name="注释 3 4" xfId="1098"/>
    <cellStyle name="注释 3 5" xfId="1316"/>
    <cellStyle name="资产" xfId="976"/>
    <cellStyle name="资产 2" xfId="1746"/>
    <cellStyle name="资产 3" xfId="1020"/>
    <cellStyle name="资产 4" xfId="1003"/>
    <cellStyle name="资产 5" xfId="993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showZeros="0" workbookViewId="0">
      <selection activeCell="D21" sqref="D21"/>
    </sheetView>
  </sheetViews>
  <sheetFormatPr defaultColWidth="9" defaultRowHeight="12.75" customHeight="1"/>
  <cols>
    <col min="1" max="7" width="17.140625" style="2" customWidth="1"/>
  </cols>
  <sheetData>
    <row r="2" spans="1:7" ht="14.25" customHeight="1">
      <c r="A2" s="91"/>
      <c r="B2"/>
      <c r="C2"/>
      <c r="D2"/>
      <c r="E2"/>
      <c r="F2"/>
      <c r="G2"/>
    </row>
    <row r="3" spans="1:7" ht="18.75" customHeight="1">
      <c r="A3" s="92" t="s">
        <v>173</v>
      </c>
      <c r="B3" s="92"/>
      <c r="C3" s="92"/>
      <c r="D3" s="92"/>
      <c r="E3" s="92"/>
      <c r="F3" s="92"/>
      <c r="G3" s="92"/>
    </row>
    <row r="4" spans="1:7" ht="24" customHeight="1">
      <c r="A4" s="92" t="s">
        <v>174</v>
      </c>
      <c r="B4" s="92"/>
      <c r="C4" s="92"/>
      <c r="D4" s="92"/>
      <c r="E4" s="92"/>
      <c r="F4" s="92"/>
      <c r="G4" s="92"/>
    </row>
    <row r="5" spans="1:7" ht="14.25" customHeight="1">
      <c r="A5" s="92"/>
      <c r="B5" s="92"/>
      <c r="C5" s="92"/>
      <c r="D5" s="92"/>
      <c r="E5" s="92"/>
      <c r="F5" s="92"/>
      <c r="G5" s="92"/>
    </row>
    <row r="6" spans="1:7" ht="14.25" customHeight="1">
      <c r="A6" s="92"/>
      <c r="B6" s="92"/>
      <c r="C6" s="92"/>
      <c r="D6" s="92"/>
      <c r="E6" s="92"/>
      <c r="F6" s="92"/>
      <c r="G6" s="92"/>
    </row>
    <row r="7" spans="1:7" ht="14.25" customHeight="1">
      <c r="A7" s="92"/>
      <c r="B7" s="92"/>
      <c r="C7" s="92"/>
      <c r="D7" s="92"/>
      <c r="E7" s="92"/>
      <c r="F7" s="92"/>
      <c r="G7" s="92"/>
    </row>
    <row r="8" spans="1:7" ht="14.25" customHeight="1">
      <c r="A8" s="92"/>
      <c r="B8" s="92"/>
      <c r="C8" s="92"/>
      <c r="D8" s="92"/>
      <c r="E8" s="92"/>
      <c r="F8" s="92"/>
      <c r="G8" s="92"/>
    </row>
    <row r="9" spans="1:7" ht="33" customHeight="1">
      <c r="A9" s="119" t="s">
        <v>0</v>
      </c>
      <c r="B9" s="119"/>
      <c r="C9" s="119"/>
      <c r="D9" s="119"/>
      <c r="E9" s="119"/>
      <c r="F9" s="119"/>
      <c r="G9" s="119"/>
    </row>
    <row r="10" spans="1:7" ht="14.25" customHeight="1">
      <c r="A10" s="92"/>
      <c r="B10" s="92"/>
      <c r="C10" s="92"/>
      <c r="D10" s="92"/>
      <c r="E10" s="92"/>
      <c r="F10" s="92"/>
      <c r="G10" s="92"/>
    </row>
    <row r="11" spans="1:7" ht="14.25" customHeight="1">
      <c r="A11" s="92"/>
      <c r="B11" s="92"/>
      <c r="C11" s="92"/>
      <c r="D11" s="92"/>
      <c r="E11" s="92"/>
      <c r="F11" s="92"/>
      <c r="G11" s="92"/>
    </row>
    <row r="12" spans="1:7" ht="14.25" customHeight="1">
      <c r="A12" s="92"/>
      <c r="B12" s="92"/>
      <c r="C12" s="92"/>
      <c r="D12" s="92"/>
      <c r="E12" s="92"/>
      <c r="F12" s="92"/>
      <c r="G12" s="92"/>
    </row>
    <row r="13" spans="1:7" ht="14.25" customHeight="1">
      <c r="A13" s="92"/>
      <c r="B13" s="92"/>
      <c r="C13" s="92"/>
      <c r="D13" s="92"/>
      <c r="E13" s="92"/>
      <c r="F13" s="92"/>
      <c r="G13" s="92"/>
    </row>
    <row r="14" spans="1:7" ht="14.25" customHeight="1">
      <c r="A14" s="92"/>
      <c r="B14" s="92"/>
      <c r="C14" s="92"/>
      <c r="D14" s="92"/>
      <c r="E14" s="92"/>
      <c r="F14" s="92"/>
      <c r="G14" s="92"/>
    </row>
    <row r="15" spans="1:7" ht="14.25" customHeight="1">
      <c r="A15" s="92"/>
      <c r="B15" s="92"/>
      <c r="C15" s="92"/>
      <c r="D15" s="92"/>
      <c r="E15" s="92"/>
      <c r="F15" s="92"/>
      <c r="G15" s="92"/>
    </row>
    <row r="16" spans="1:7" ht="14.25" customHeight="1">
      <c r="A16" s="92"/>
      <c r="B16" s="92"/>
      <c r="C16" s="92"/>
      <c r="D16" s="92"/>
      <c r="E16" s="92"/>
      <c r="F16" s="92"/>
      <c r="G16" s="92"/>
    </row>
    <row r="17" spans="1:7" ht="14.25" customHeight="1">
      <c r="A17" s="92"/>
      <c r="B17" s="92"/>
      <c r="C17" s="92"/>
      <c r="D17" s="92"/>
      <c r="E17" s="92"/>
      <c r="F17" s="92"/>
      <c r="G17" s="92"/>
    </row>
    <row r="18" spans="1:7" ht="14.25" customHeight="1">
      <c r="A18" s="92"/>
      <c r="B18" s="92"/>
      <c r="C18" s="92"/>
      <c r="D18" s="92"/>
      <c r="E18" s="92"/>
      <c r="F18" s="92"/>
      <c r="G18" s="92"/>
    </row>
    <row r="19" spans="1:7" ht="55.5" customHeight="1">
      <c r="A19" s="120" t="s">
        <v>176</v>
      </c>
      <c r="B19" s="121"/>
      <c r="C19" s="121"/>
      <c r="D19" s="121"/>
      <c r="E19" s="121"/>
      <c r="F19" s="121"/>
      <c r="G19" s="121"/>
    </row>
    <row r="20" spans="1:7" ht="14.25" customHeight="1">
      <c r="A20" s="92"/>
      <c r="B20" s="92"/>
      <c r="C20" s="92"/>
      <c r="D20" s="92"/>
      <c r="E20" s="92"/>
      <c r="F20" s="92"/>
      <c r="G20" s="92"/>
    </row>
    <row r="21" spans="1:7" ht="14.25" customHeight="1">
      <c r="A21" s="92"/>
      <c r="B21" s="92"/>
      <c r="C21" s="92"/>
      <c r="D21" s="92"/>
      <c r="E21" s="92"/>
      <c r="F21" s="92"/>
      <c r="G21" s="92"/>
    </row>
    <row r="22" spans="1:7" ht="14.25" customHeight="1">
      <c r="A22" s="92"/>
      <c r="B22" s="92" t="s">
        <v>1</v>
      </c>
      <c r="C22"/>
      <c r="D22"/>
      <c r="E22" s="92" t="s">
        <v>2</v>
      </c>
      <c r="F22"/>
      <c r="G22" s="92" t="s">
        <v>3</v>
      </c>
    </row>
    <row r="23" spans="1:7" ht="15.75" customHeight="1">
      <c r="A23"/>
      <c r="B23" s="93" t="s">
        <v>4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honeticPr fontId="128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25"/>
      <c r="B1" s="25"/>
    </row>
    <row r="2" spans="1:7" ht="24.75" customHeight="1">
      <c r="A2" s="122" t="s">
        <v>155</v>
      </c>
      <c r="B2" s="122"/>
      <c r="C2" s="122"/>
      <c r="D2" s="122"/>
      <c r="E2" s="122"/>
      <c r="F2" s="122"/>
      <c r="G2" s="122"/>
    </row>
    <row r="3" spans="1:7" ht="24.75" customHeight="1">
      <c r="G3" s="4" t="s">
        <v>25</v>
      </c>
    </row>
    <row r="4" spans="1:7" ht="24.75" customHeight="1">
      <c r="A4" s="134" t="s">
        <v>114</v>
      </c>
      <c r="B4" s="134" t="s">
        <v>115</v>
      </c>
      <c r="C4" s="132" t="s">
        <v>156</v>
      </c>
      <c r="D4" s="132"/>
      <c r="E4" s="132"/>
      <c r="F4" s="132"/>
      <c r="G4" s="132"/>
    </row>
    <row r="5" spans="1:7" ht="24.75" customHeight="1">
      <c r="A5" s="134"/>
      <c r="B5" s="134"/>
      <c r="C5" s="132" t="s">
        <v>96</v>
      </c>
      <c r="D5" s="132" t="s">
        <v>157</v>
      </c>
      <c r="E5" s="132" t="s">
        <v>158</v>
      </c>
      <c r="F5" s="132" t="s">
        <v>159</v>
      </c>
      <c r="G5" s="133"/>
    </row>
    <row r="6" spans="1:7" ht="24.75" customHeight="1">
      <c r="A6" s="134"/>
      <c r="B6" s="134"/>
      <c r="C6" s="132"/>
      <c r="D6" s="132"/>
      <c r="E6" s="132"/>
      <c r="F6" s="27" t="s">
        <v>160</v>
      </c>
      <c r="G6" s="27" t="s">
        <v>161</v>
      </c>
    </row>
    <row r="7" spans="1:7" ht="24.75" customHeight="1">
      <c r="A7" s="26">
        <v>607019</v>
      </c>
      <c r="B7" s="26" t="s">
        <v>175</v>
      </c>
      <c r="C7" s="27"/>
      <c r="D7" s="27"/>
      <c r="E7" s="27"/>
      <c r="F7" s="27"/>
      <c r="G7" s="27"/>
    </row>
    <row r="8" spans="1:7" ht="24.75" customHeight="1">
      <c r="A8" s="28"/>
      <c r="B8" s="28"/>
      <c r="C8" s="21"/>
      <c r="D8" s="21"/>
      <c r="E8" s="21"/>
      <c r="F8" s="21"/>
      <c r="G8" s="21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view="pageBreakPreview" zoomScaleSheetLayoutView="100" workbookViewId="0">
      <selection activeCell="C11" sqref="C11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0"/>
      <c r="B1" s="10"/>
      <c r="C1" s="11"/>
    </row>
    <row r="2" spans="1:6" ht="24.75" customHeight="1">
      <c r="A2" s="122" t="s">
        <v>162</v>
      </c>
      <c r="B2" s="122"/>
      <c r="C2" s="122"/>
      <c r="D2" s="122"/>
    </row>
    <row r="3" spans="1:6" ht="24.75" customHeight="1">
      <c r="D3" s="4" t="s">
        <v>25</v>
      </c>
    </row>
    <row r="4" spans="1:6" ht="24.75" customHeight="1">
      <c r="A4" s="12" t="s">
        <v>163</v>
      </c>
      <c r="B4" s="13" t="s">
        <v>164</v>
      </c>
      <c r="C4" s="12" t="s">
        <v>165</v>
      </c>
      <c r="D4" s="12" t="s">
        <v>92</v>
      </c>
    </row>
    <row r="5" spans="1:6" ht="24.75" customHeight="1">
      <c r="A5" s="12" t="s">
        <v>94</v>
      </c>
      <c r="B5" s="12" t="s">
        <v>94</v>
      </c>
      <c r="C5" s="12" t="s">
        <v>94</v>
      </c>
      <c r="D5" s="12">
        <v>3</v>
      </c>
    </row>
    <row r="6" spans="1:6" s="1" customFormat="1" ht="25.5" customHeight="1">
      <c r="A6" s="14">
        <f>ROW()-6</f>
        <v>0</v>
      </c>
      <c r="B6" s="15"/>
      <c r="C6" s="16" t="s">
        <v>96</v>
      </c>
      <c r="D6" s="17">
        <f>D7</f>
        <v>0</v>
      </c>
      <c r="E6" s="9"/>
      <c r="F6" s="9"/>
    </row>
    <row r="7" spans="1:6" ht="25.5" customHeight="1">
      <c r="A7" s="18">
        <v>1</v>
      </c>
      <c r="B7" s="15" t="s">
        <v>145</v>
      </c>
      <c r="C7" s="19" t="s">
        <v>166</v>
      </c>
      <c r="D7" s="17">
        <f>D8+D9</f>
        <v>0</v>
      </c>
    </row>
    <row r="8" spans="1:6" ht="25.5" customHeight="1">
      <c r="A8" s="18">
        <v>2</v>
      </c>
      <c r="B8" s="20">
        <v>30221</v>
      </c>
      <c r="C8" s="20" t="s">
        <v>167</v>
      </c>
      <c r="D8" s="21"/>
    </row>
    <row r="9" spans="1:6" ht="25.5" customHeight="1">
      <c r="A9" s="18">
        <v>3</v>
      </c>
      <c r="B9" s="20"/>
      <c r="C9" s="20" t="s">
        <v>168</v>
      </c>
      <c r="D9" s="21"/>
    </row>
    <row r="10" spans="1:6" ht="25.5" customHeight="1">
      <c r="A10" s="18"/>
      <c r="B10" s="22"/>
      <c r="C10" s="23"/>
      <c r="D10" s="24"/>
    </row>
    <row r="11" spans="1:6" ht="25.5" customHeight="1">
      <c r="A11" s="18"/>
      <c r="B11" s="22"/>
      <c r="C11" s="23"/>
      <c r="D11" s="24"/>
    </row>
    <row r="12" spans="1:6" ht="25.5" customHeight="1">
      <c r="A12" s="18"/>
      <c r="B12" s="22"/>
      <c r="C12" s="23"/>
      <c r="D12" s="24"/>
    </row>
    <row r="13" spans="1:6" ht="25.5" customHeight="1">
      <c r="A13" s="18"/>
      <c r="B13" s="22"/>
      <c r="C13" s="23"/>
      <c r="D13" s="24"/>
    </row>
    <row r="14" spans="1:6" ht="25.5" customHeight="1">
      <c r="A14" s="18"/>
      <c r="B14" s="22"/>
      <c r="C14" s="23"/>
      <c r="D14" s="24"/>
    </row>
    <row r="15" spans="1:6" ht="25.5" customHeight="1">
      <c r="A15" s="18"/>
      <c r="B15" s="22"/>
      <c r="C15" s="23"/>
      <c r="D15" s="24"/>
    </row>
    <row r="16" spans="1:6" ht="25.5" customHeight="1">
      <c r="A16" s="18"/>
      <c r="B16" s="22"/>
      <c r="C16" s="23"/>
      <c r="D16" s="24"/>
    </row>
    <row r="17" spans="1:6" ht="25.5" customHeight="1">
      <c r="A17" s="18"/>
      <c r="B17" s="22"/>
      <c r="C17" s="23"/>
      <c r="D17" s="24"/>
    </row>
    <row r="18" spans="1:6" ht="25.5" customHeight="1">
      <c r="A18" s="18"/>
      <c r="B18" s="22"/>
      <c r="C18" s="23"/>
      <c r="D18" s="24"/>
    </row>
    <row r="19" spans="1:6" ht="25.5" customHeight="1">
      <c r="A19" s="18"/>
      <c r="B19" s="22"/>
      <c r="C19" s="23"/>
      <c r="D19" s="24"/>
    </row>
    <row r="20" spans="1:6" ht="25.5" customHeight="1">
      <c r="A20" s="18"/>
      <c r="B20" s="22"/>
      <c r="C20" s="23"/>
      <c r="D20" s="24"/>
    </row>
    <row r="21" spans="1:6" ht="25.5" customHeight="1">
      <c r="A21" s="18"/>
      <c r="B21" s="22"/>
      <c r="C21" s="23"/>
      <c r="D21" s="24"/>
    </row>
    <row r="22" spans="1:6" ht="25.5" customHeight="1">
      <c r="A22" s="18"/>
      <c r="B22" s="22"/>
      <c r="C22" s="23"/>
      <c r="D22" s="24"/>
    </row>
    <row r="23" spans="1:6" ht="25.5" customHeight="1">
      <c r="A23" s="18"/>
      <c r="B23" s="22"/>
      <c r="C23" s="23"/>
      <c r="D23" s="24"/>
    </row>
    <row r="24" spans="1:6" ht="25.5" customHeight="1">
      <c r="A24" s="18"/>
      <c r="B24" s="22"/>
      <c r="C24" s="23"/>
      <c r="D24" s="24"/>
    </row>
    <row r="25" spans="1:6" ht="25.5" customHeight="1">
      <c r="A25" s="18"/>
      <c r="B25" s="22"/>
      <c r="C25" s="23"/>
      <c r="D25" s="24"/>
    </row>
    <row r="26" spans="1:6" ht="25.5" customHeight="1">
      <c r="A26" s="18"/>
      <c r="B26" s="22"/>
      <c r="C26" s="23"/>
      <c r="D26" s="24"/>
    </row>
    <row r="27" spans="1:6" ht="25.5" customHeight="1">
      <c r="A27" s="18"/>
      <c r="B27" s="22"/>
      <c r="C27" s="23"/>
      <c r="D27" s="24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  <row r="34" spans="1:6" ht="12.75" customHeight="1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22" t="s">
        <v>169</v>
      </c>
      <c r="B2" s="122"/>
      <c r="C2" s="122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4" t="s">
        <v>25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35" t="s">
        <v>170</v>
      </c>
      <c r="B4" s="135"/>
      <c r="C4" s="136" t="s">
        <v>29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171</v>
      </c>
      <c r="B5" s="5" t="s">
        <v>172</v>
      </c>
      <c r="C5" s="136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96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7" sqref="E7"/>
    </sheetView>
  </sheetViews>
  <sheetFormatPr defaultRowHeight="12.75"/>
  <cols>
    <col min="1" max="1" width="19.28515625" customWidth="1"/>
    <col min="2" max="2" width="22.7109375" customWidth="1"/>
    <col min="3" max="3" width="23.42578125" customWidth="1"/>
    <col min="4" max="4" width="21.140625" customWidth="1"/>
    <col min="5" max="5" width="25.28515625" customWidth="1"/>
  </cols>
  <sheetData>
    <row r="1" spans="1:5">
      <c r="A1" s="94"/>
      <c r="B1" s="94"/>
      <c r="C1" s="94"/>
      <c r="D1" s="94"/>
      <c r="E1" s="94"/>
    </row>
    <row r="2" spans="1:5" ht="24">
      <c r="A2" s="137" t="s">
        <v>177</v>
      </c>
      <c r="B2" s="137"/>
      <c r="C2" s="137"/>
      <c r="D2" s="137"/>
      <c r="E2" s="137"/>
    </row>
    <row r="3" spans="1:5">
      <c r="A3" s="95"/>
      <c r="B3" s="95"/>
      <c r="C3" s="95"/>
      <c r="D3" s="95"/>
      <c r="E3" s="96" t="s">
        <v>25</v>
      </c>
    </row>
    <row r="4" spans="1:5">
      <c r="A4" s="97" t="s">
        <v>115</v>
      </c>
      <c r="B4" s="97" t="s">
        <v>96</v>
      </c>
      <c r="C4" s="97" t="s">
        <v>178</v>
      </c>
      <c r="D4" s="97" t="s">
        <v>179</v>
      </c>
      <c r="E4" s="97" t="s">
        <v>180</v>
      </c>
    </row>
    <row r="5" spans="1:5">
      <c r="A5" s="98" t="s">
        <v>181</v>
      </c>
      <c r="B5" s="99"/>
      <c r="C5" s="99"/>
      <c r="D5" s="99"/>
      <c r="E5" s="99"/>
    </row>
  </sheetData>
  <mergeCells count="1">
    <mergeCell ref="A2:E2"/>
  </mergeCells>
  <phoneticPr fontId="12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2" sqref="A12"/>
    </sheetView>
  </sheetViews>
  <sheetFormatPr defaultRowHeight="12.75"/>
  <cols>
    <col min="1" max="1" width="45.140625" customWidth="1"/>
    <col min="2" max="2" width="61.42578125" customWidth="1"/>
  </cols>
  <sheetData>
    <row r="1" spans="1:2" ht="20.25">
      <c r="A1" s="166" t="s">
        <v>182</v>
      </c>
      <c r="B1" s="166"/>
    </row>
    <row r="2" spans="1:2">
      <c r="A2" s="167" t="s">
        <v>183</v>
      </c>
      <c r="B2" s="167"/>
    </row>
    <row r="3" spans="1:2">
      <c r="A3" s="168" t="s">
        <v>28</v>
      </c>
      <c r="B3" s="169" t="s">
        <v>29</v>
      </c>
    </row>
    <row r="4" spans="1:2">
      <c r="A4" s="168"/>
      <c r="B4" s="169"/>
    </row>
    <row r="5" spans="1:2" ht="21" customHeight="1">
      <c r="A5" s="101" t="s">
        <v>94</v>
      </c>
      <c r="B5" s="102">
        <v>1</v>
      </c>
    </row>
    <row r="6" spans="1:2" ht="21" customHeight="1">
      <c r="A6" s="103" t="s">
        <v>184</v>
      </c>
      <c r="B6" s="104"/>
    </row>
    <row r="7" spans="1:2" ht="21" customHeight="1">
      <c r="A7" s="105" t="s">
        <v>185</v>
      </c>
      <c r="B7" s="104"/>
    </row>
    <row r="8" spans="1:2" ht="21" customHeight="1">
      <c r="A8" s="105"/>
      <c r="B8" s="104"/>
    </row>
    <row r="9" spans="1:2" ht="21" customHeight="1">
      <c r="A9" s="105"/>
      <c r="B9" s="104"/>
    </row>
    <row r="10" spans="1:2" ht="21" customHeight="1">
      <c r="A10" s="105"/>
      <c r="B10" s="104"/>
    </row>
    <row r="11" spans="1:2" ht="21" customHeight="1">
      <c r="A11" s="105"/>
      <c r="B11" s="104"/>
    </row>
    <row r="12" spans="1:2" ht="21" customHeight="1">
      <c r="A12" s="105"/>
      <c r="B12" s="104"/>
    </row>
    <row r="13" spans="1:2" ht="21" customHeight="1">
      <c r="A13" s="105"/>
      <c r="B13" s="104"/>
    </row>
    <row r="14" spans="1:2" ht="21" customHeight="1">
      <c r="A14" s="105"/>
      <c r="B14" s="104"/>
    </row>
    <row r="15" spans="1:2" ht="21" customHeight="1">
      <c r="A15" s="105"/>
      <c r="B15" s="104"/>
    </row>
    <row r="16" spans="1:2" ht="21" customHeight="1">
      <c r="A16" s="106" t="s">
        <v>186</v>
      </c>
      <c r="B16" s="100"/>
    </row>
  </sheetData>
  <mergeCells count="4">
    <mergeCell ref="A1:B1"/>
    <mergeCell ref="A2:B2"/>
    <mergeCell ref="A3:A4"/>
    <mergeCell ref="B3:B4"/>
  </mergeCells>
  <phoneticPr fontId="12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selection activeCell="I19" sqref="I19:M19"/>
    </sheetView>
  </sheetViews>
  <sheetFormatPr defaultRowHeight="12.75"/>
  <cols>
    <col min="6" max="6" width="7.85546875" customWidth="1"/>
    <col min="7" max="7" width="9.140625" hidden="1" customWidth="1"/>
    <col min="8" max="8" width="7.85546875" customWidth="1"/>
    <col min="9" max="9" width="9.140625" hidden="1" customWidth="1"/>
    <col min="14" max="14" width="5" customWidth="1"/>
    <col min="15" max="15" width="6.85546875" customWidth="1"/>
  </cols>
  <sheetData>
    <row r="1" spans="1:16" ht="18.75">
      <c r="A1" s="138" t="s">
        <v>187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14.25">
      <c r="A2" s="108" t="s">
        <v>188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22.5">
      <c r="A3" s="109" t="s">
        <v>189</v>
      </c>
      <c r="B3" s="139" t="s">
        <v>181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>
      <c r="A4" s="109" t="s">
        <v>190</v>
      </c>
      <c r="B4" s="141" t="s">
        <v>191</v>
      </c>
      <c r="C4" s="142"/>
      <c r="D4" s="142"/>
      <c r="E4" s="142"/>
      <c r="F4" s="143" t="s">
        <v>192</v>
      </c>
      <c r="G4" s="143"/>
      <c r="H4" s="143"/>
      <c r="I4" s="143"/>
      <c r="J4" s="144" t="s">
        <v>193</v>
      </c>
      <c r="K4" s="142"/>
      <c r="L4" s="142"/>
      <c r="M4" s="142"/>
      <c r="N4" s="142"/>
      <c r="O4" s="142"/>
      <c r="P4" s="142"/>
    </row>
    <row r="5" spans="1:16">
      <c r="A5" s="143" t="s">
        <v>194</v>
      </c>
      <c r="B5" s="143" t="s">
        <v>195</v>
      </c>
      <c r="C5" s="143"/>
      <c r="D5" s="145" t="s">
        <v>196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103.5" customHeight="1">
      <c r="A6" s="143"/>
      <c r="B6" s="143" t="s">
        <v>197</v>
      </c>
      <c r="C6" s="143"/>
      <c r="D6" s="147" t="s">
        <v>198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>
      <c r="A7" s="143"/>
      <c r="B7" s="143" t="s">
        <v>199</v>
      </c>
      <c r="C7" s="143"/>
      <c r="D7" s="148" t="s">
        <v>200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>
      <c r="A8" s="143"/>
      <c r="B8" s="143" t="s">
        <v>201</v>
      </c>
      <c r="C8" s="143"/>
      <c r="D8" s="147" t="s">
        <v>202</v>
      </c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</row>
    <row r="9" spans="1:16">
      <c r="A9" s="143" t="s">
        <v>203</v>
      </c>
      <c r="B9" s="143" t="s">
        <v>204</v>
      </c>
      <c r="C9" s="143"/>
      <c r="D9" s="148" t="s">
        <v>202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1:16">
      <c r="A10" s="143"/>
      <c r="B10" s="149" t="s">
        <v>205</v>
      </c>
      <c r="C10" s="149"/>
      <c r="D10" s="147" t="s">
        <v>202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</row>
    <row r="11" spans="1:16">
      <c r="A11" s="143"/>
      <c r="B11" s="149" t="s">
        <v>206</v>
      </c>
      <c r="C11" s="149"/>
      <c r="D11" s="143" t="s">
        <v>207</v>
      </c>
      <c r="E11" s="143"/>
      <c r="F11" s="143"/>
      <c r="G11" s="143"/>
      <c r="H11" s="143" t="s">
        <v>208</v>
      </c>
      <c r="I11" s="143"/>
      <c r="J11" s="143"/>
      <c r="K11" s="143"/>
      <c r="L11" s="143" t="s">
        <v>209</v>
      </c>
      <c r="M11" s="143"/>
      <c r="N11" s="143"/>
      <c r="O11" s="143"/>
      <c r="P11" s="109" t="s">
        <v>210</v>
      </c>
    </row>
    <row r="12" spans="1:16">
      <c r="A12" s="143"/>
      <c r="B12" s="150">
        <v>12</v>
      </c>
      <c r="C12" s="150"/>
      <c r="D12" s="151">
        <v>21</v>
      </c>
      <c r="E12" s="151"/>
      <c r="F12" s="151"/>
      <c r="G12" s="151"/>
      <c r="H12" s="151"/>
      <c r="I12" s="151"/>
      <c r="J12" s="151"/>
      <c r="K12" s="151"/>
      <c r="L12" s="151">
        <v>12</v>
      </c>
      <c r="M12" s="151"/>
      <c r="N12" s="151"/>
      <c r="O12" s="151"/>
      <c r="P12" s="110">
        <v>9</v>
      </c>
    </row>
    <row r="13" spans="1:16" ht="45">
      <c r="A13" s="109" t="s">
        <v>211</v>
      </c>
      <c r="B13" s="147" t="s">
        <v>212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spans="1:16" ht="22.5">
      <c r="A14" s="143" t="s">
        <v>213</v>
      </c>
      <c r="B14" s="109" t="s">
        <v>214</v>
      </c>
      <c r="C14" s="143" t="s">
        <v>215</v>
      </c>
      <c r="D14" s="143"/>
      <c r="E14" s="143"/>
      <c r="F14" s="143"/>
      <c r="G14" s="143" t="s">
        <v>216</v>
      </c>
      <c r="H14" s="143"/>
      <c r="I14" s="143"/>
      <c r="J14" s="143"/>
      <c r="K14" s="143" t="s">
        <v>217</v>
      </c>
      <c r="L14" s="143"/>
      <c r="M14" s="143"/>
      <c r="N14" s="143"/>
      <c r="O14" s="143" t="s">
        <v>218</v>
      </c>
      <c r="P14" s="143"/>
    </row>
    <row r="15" spans="1:16">
      <c r="A15" s="143"/>
      <c r="B15" s="111">
        <v>232.24</v>
      </c>
      <c r="C15" s="142">
        <v>269.69</v>
      </c>
      <c r="D15" s="142"/>
      <c r="E15" s="142"/>
      <c r="F15" s="142"/>
      <c r="G15" s="142">
        <v>269.69</v>
      </c>
      <c r="H15" s="142"/>
      <c r="I15" s="142"/>
      <c r="J15" s="142"/>
      <c r="K15" s="152">
        <v>1</v>
      </c>
      <c r="L15" s="142"/>
      <c r="M15" s="142"/>
      <c r="N15" s="142"/>
      <c r="O15" s="142"/>
      <c r="P15" s="142"/>
    </row>
    <row r="16" spans="1:16">
      <c r="A16" s="143" t="s">
        <v>219</v>
      </c>
      <c r="B16" s="143" t="s">
        <v>220</v>
      </c>
      <c r="C16" s="143"/>
      <c r="D16" s="143"/>
      <c r="E16" s="143"/>
      <c r="F16" s="143"/>
      <c r="G16" s="143"/>
      <c r="H16" s="143"/>
      <c r="I16" s="143" t="s">
        <v>221</v>
      </c>
      <c r="J16" s="143"/>
      <c r="K16" s="143"/>
      <c r="L16" s="143"/>
      <c r="M16" s="143"/>
      <c r="N16" s="143"/>
      <c r="O16" s="143"/>
      <c r="P16" s="143"/>
    </row>
    <row r="17" spans="1:16">
      <c r="A17" s="143"/>
      <c r="B17" s="143" t="s">
        <v>222</v>
      </c>
      <c r="C17" s="143"/>
      <c r="D17" s="143"/>
      <c r="E17" s="153"/>
      <c r="F17" s="153"/>
      <c r="G17" s="153"/>
      <c r="H17" s="153"/>
      <c r="I17" s="143" t="s">
        <v>129</v>
      </c>
      <c r="J17" s="143"/>
      <c r="K17" s="143"/>
      <c r="L17" s="143"/>
      <c r="M17" s="143"/>
      <c r="N17" s="142">
        <v>127.87</v>
      </c>
      <c r="O17" s="142"/>
      <c r="P17" s="142"/>
    </row>
    <row r="18" spans="1:16">
      <c r="A18" s="143"/>
      <c r="B18" s="143" t="s">
        <v>223</v>
      </c>
      <c r="C18" s="143"/>
      <c r="D18" s="143"/>
      <c r="E18" s="142">
        <v>132.61000000000001</v>
      </c>
      <c r="F18" s="142"/>
      <c r="G18" s="142"/>
      <c r="H18" s="142"/>
      <c r="I18" s="143" t="s">
        <v>130</v>
      </c>
      <c r="J18" s="143"/>
      <c r="K18" s="143"/>
      <c r="L18" s="143"/>
      <c r="M18" s="143"/>
      <c r="N18" s="142">
        <v>4.7300000000000004</v>
      </c>
      <c r="O18" s="142"/>
      <c r="P18" s="142"/>
    </row>
    <row r="19" spans="1:16">
      <c r="A19" s="143"/>
      <c r="B19" s="143" t="s">
        <v>224</v>
      </c>
      <c r="C19" s="143"/>
      <c r="D19" s="143"/>
      <c r="E19" s="142"/>
      <c r="F19" s="142"/>
      <c r="G19" s="142"/>
      <c r="H19" s="142"/>
      <c r="I19" s="143" t="s">
        <v>225</v>
      </c>
      <c r="J19" s="143"/>
      <c r="K19" s="143"/>
      <c r="L19" s="143"/>
      <c r="M19" s="143"/>
      <c r="N19" s="153"/>
      <c r="O19" s="153"/>
      <c r="P19" s="153"/>
    </row>
    <row r="20" spans="1:16">
      <c r="A20" s="143"/>
      <c r="B20" s="143" t="s">
        <v>226</v>
      </c>
      <c r="C20" s="143"/>
      <c r="D20" s="143"/>
      <c r="E20" s="142">
        <v>132.61000000000001</v>
      </c>
      <c r="F20" s="142"/>
      <c r="G20" s="142"/>
      <c r="H20" s="142"/>
      <c r="I20" s="143" t="s">
        <v>227</v>
      </c>
      <c r="J20" s="143"/>
      <c r="K20" s="143"/>
      <c r="L20" s="143"/>
      <c r="M20" s="143"/>
      <c r="N20" s="142">
        <v>132.61000000000001</v>
      </c>
      <c r="O20" s="142"/>
      <c r="P20" s="142"/>
    </row>
    <row r="21" spans="1:16" ht="33.75">
      <c r="A21" s="109" t="s">
        <v>228</v>
      </c>
      <c r="B21" s="147" t="s">
        <v>202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pans="1:16">
      <c r="A22" s="109" t="s">
        <v>229</v>
      </c>
      <c r="B22" s="143" t="s">
        <v>230</v>
      </c>
      <c r="C22" s="143"/>
      <c r="D22" s="143" t="s">
        <v>231</v>
      </c>
      <c r="E22" s="143"/>
      <c r="F22" s="143"/>
      <c r="G22" s="143"/>
      <c r="H22" s="143"/>
      <c r="I22" s="143"/>
      <c r="J22" s="143"/>
      <c r="K22" s="143"/>
      <c r="L22" s="143"/>
      <c r="M22" s="143" t="s">
        <v>232</v>
      </c>
      <c r="N22" s="143"/>
      <c r="O22" s="143"/>
      <c r="P22" s="143"/>
    </row>
    <row r="23" spans="1:16">
      <c r="A23" s="156" t="s">
        <v>233</v>
      </c>
      <c r="B23" s="154" t="s">
        <v>234</v>
      </c>
      <c r="C23" s="151"/>
      <c r="D23" s="141" t="s">
        <v>259</v>
      </c>
      <c r="E23" s="142"/>
      <c r="F23" s="142"/>
      <c r="G23" s="142"/>
      <c r="H23" s="142"/>
      <c r="I23" s="142"/>
      <c r="J23" s="142"/>
      <c r="K23" s="142"/>
      <c r="L23" s="142"/>
      <c r="M23" s="142">
        <v>132.61000000000001</v>
      </c>
      <c r="N23" s="142"/>
      <c r="O23" s="142"/>
      <c r="P23" s="142"/>
    </row>
    <row r="24" spans="1:16">
      <c r="A24" s="157"/>
      <c r="B24" s="158" t="s">
        <v>235</v>
      </c>
      <c r="C24" s="159"/>
      <c r="D24" s="160" t="s">
        <v>236</v>
      </c>
      <c r="E24" s="161"/>
      <c r="F24" s="161"/>
      <c r="G24" s="161"/>
      <c r="H24" s="161"/>
      <c r="I24" s="161"/>
      <c r="J24" s="161"/>
      <c r="K24" s="161"/>
      <c r="L24" s="162"/>
      <c r="M24" s="163">
        <v>1</v>
      </c>
      <c r="N24" s="164"/>
      <c r="O24" s="164"/>
      <c r="P24" s="165"/>
    </row>
    <row r="25" spans="1:16">
      <c r="A25" s="112" t="s">
        <v>237</v>
      </c>
      <c r="B25" s="154" t="s">
        <v>238</v>
      </c>
      <c r="C25" s="151"/>
      <c r="D25" s="141" t="s">
        <v>239</v>
      </c>
      <c r="E25" s="142"/>
      <c r="F25" s="142"/>
      <c r="G25" s="142"/>
      <c r="H25" s="142"/>
      <c r="I25" s="142"/>
      <c r="J25" s="142"/>
      <c r="K25" s="142"/>
      <c r="L25" s="142"/>
      <c r="M25" s="141" t="s">
        <v>240</v>
      </c>
      <c r="N25" s="142"/>
      <c r="O25" s="142"/>
      <c r="P25" s="142"/>
    </row>
    <row r="26" spans="1:16" ht="22.5">
      <c r="A26" s="112" t="s">
        <v>241</v>
      </c>
      <c r="B26" s="154" t="s">
        <v>242</v>
      </c>
      <c r="C26" s="151"/>
      <c r="D26" s="141" t="s">
        <v>242</v>
      </c>
      <c r="E26" s="142"/>
      <c r="F26" s="142"/>
      <c r="G26" s="142"/>
      <c r="H26" s="142"/>
      <c r="I26" s="142"/>
      <c r="J26" s="142"/>
      <c r="K26" s="142"/>
      <c r="L26" s="142"/>
      <c r="M26" s="155" t="s">
        <v>243</v>
      </c>
      <c r="N26" s="155"/>
      <c r="O26" s="155"/>
      <c r="P26" s="155"/>
    </row>
  </sheetData>
  <mergeCells count="73">
    <mergeCell ref="B26:C26"/>
    <mergeCell ref="D26:L26"/>
    <mergeCell ref="M26:P26"/>
    <mergeCell ref="A5:A8"/>
    <mergeCell ref="A9:A12"/>
    <mergeCell ref="A14:A15"/>
    <mergeCell ref="A16:A20"/>
    <mergeCell ref="A23:A24"/>
    <mergeCell ref="B24:C24"/>
    <mergeCell ref="D24:L24"/>
    <mergeCell ref="M24:P24"/>
    <mergeCell ref="B25:C25"/>
    <mergeCell ref="D25:L25"/>
    <mergeCell ref="M25:P25"/>
    <mergeCell ref="B21:P21"/>
    <mergeCell ref="B22:C22"/>
    <mergeCell ref="D22:L22"/>
    <mergeCell ref="M22:P22"/>
    <mergeCell ref="B23:C23"/>
    <mergeCell ref="D23:L23"/>
    <mergeCell ref="M23:P23"/>
    <mergeCell ref="B19:D19"/>
    <mergeCell ref="E19:H19"/>
    <mergeCell ref="I19:M19"/>
    <mergeCell ref="N19:P19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C15:F15"/>
    <mergeCell ref="G15:J15"/>
    <mergeCell ref="K15:N15"/>
    <mergeCell ref="O15:P15"/>
    <mergeCell ref="B16:H16"/>
    <mergeCell ref="I16:P16"/>
    <mergeCell ref="B13:P13"/>
    <mergeCell ref="C14:F14"/>
    <mergeCell ref="G14:J14"/>
    <mergeCell ref="K14:N14"/>
    <mergeCell ref="O14:P14"/>
    <mergeCell ref="B11:C11"/>
    <mergeCell ref="D11:G11"/>
    <mergeCell ref="H11:K11"/>
    <mergeCell ref="L11:O11"/>
    <mergeCell ref="B12:C12"/>
    <mergeCell ref="D12:G12"/>
    <mergeCell ref="H12:K12"/>
    <mergeCell ref="L12:O12"/>
    <mergeCell ref="B8:C8"/>
    <mergeCell ref="D8:P8"/>
    <mergeCell ref="B9:C9"/>
    <mergeCell ref="D9:P9"/>
    <mergeCell ref="B10:C10"/>
    <mergeCell ref="D10:P10"/>
    <mergeCell ref="B5:C5"/>
    <mergeCell ref="D5:P5"/>
    <mergeCell ref="B6:C6"/>
    <mergeCell ref="D6:P6"/>
    <mergeCell ref="B7:C7"/>
    <mergeCell ref="D7:P7"/>
    <mergeCell ref="A1:P1"/>
    <mergeCell ref="B3:P3"/>
    <mergeCell ref="B4:E4"/>
    <mergeCell ref="F4:I4"/>
    <mergeCell ref="J4:P4"/>
  </mergeCells>
  <phoneticPr fontId="12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2" sqref="D12:I12"/>
    </sheetView>
  </sheetViews>
  <sheetFormatPr defaultRowHeight="12.75"/>
  <sheetData>
    <row r="1" spans="1:11" ht="33.75" customHeight="1">
      <c r="A1" s="170" t="s">
        <v>244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>
      <c r="A2" s="114" t="s">
        <v>188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29.25" customHeight="1">
      <c r="A3" s="115" t="s">
        <v>245</v>
      </c>
      <c r="B3" s="171"/>
      <c r="C3" s="171"/>
      <c r="D3" s="171"/>
      <c r="E3" s="171"/>
      <c r="F3" s="172" t="s">
        <v>246</v>
      </c>
      <c r="G3" s="172"/>
      <c r="H3" s="173"/>
      <c r="I3" s="173"/>
      <c r="J3" s="173"/>
      <c r="K3" s="173"/>
    </row>
    <row r="4" spans="1:11" ht="29.25" customHeight="1">
      <c r="A4" s="115" t="s">
        <v>247</v>
      </c>
      <c r="B4" s="171"/>
      <c r="C4" s="171"/>
      <c r="D4" s="171"/>
      <c r="E4" s="171"/>
      <c r="F4" s="172" t="s">
        <v>248</v>
      </c>
      <c r="G4" s="172"/>
      <c r="H4" s="173"/>
      <c r="I4" s="173"/>
      <c r="J4" s="173"/>
      <c r="K4" s="173"/>
    </row>
    <row r="5" spans="1:11" ht="29.25" customHeight="1">
      <c r="A5" s="115" t="s">
        <v>249</v>
      </c>
      <c r="B5" s="171"/>
      <c r="C5" s="171"/>
      <c r="D5" s="171"/>
      <c r="E5" s="171"/>
      <c r="F5" s="172" t="s">
        <v>250</v>
      </c>
      <c r="G5" s="172"/>
      <c r="H5" s="173"/>
      <c r="I5" s="173"/>
      <c r="J5" s="173"/>
      <c r="K5" s="173"/>
    </row>
    <row r="6" spans="1:11" ht="29.25" customHeight="1">
      <c r="A6" s="115" t="s">
        <v>251</v>
      </c>
      <c r="B6" s="171"/>
      <c r="C6" s="171"/>
      <c r="D6" s="171"/>
      <c r="E6" s="171"/>
      <c r="F6" s="172" t="s">
        <v>252</v>
      </c>
      <c r="G6" s="172"/>
      <c r="H6" s="173"/>
      <c r="I6" s="173"/>
      <c r="J6" s="173"/>
      <c r="K6" s="173"/>
    </row>
    <row r="7" spans="1:11" ht="29.25" customHeight="1">
      <c r="A7" s="115" t="s">
        <v>253</v>
      </c>
      <c r="B7" s="118" t="s">
        <v>254</v>
      </c>
      <c r="C7" s="173"/>
      <c r="D7" s="173"/>
      <c r="E7" s="174" t="s">
        <v>255</v>
      </c>
      <c r="F7" s="174"/>
      <c r="G7" s="173"/>
      <c r="H7" s="173"/>
      <c r="I7" s="174" t="s">
        <v>256</v>
      </c>
      <c r="J7" s="174"/>
      <c r="K7" s="117"/>
    </row>
    <row r="8" spans="1:11" ht="29.25" customHeight="1">
      <c r="A8" s="115" t="s">
        <v>257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ht="29.25" customHeight="1">
      <c r="A9" s="115" t="s">
        <v>229</v>
      </c>
      <c r="B9" s="172" t="s">
        <v>230</v>
      </c>
      <c r="C9" s="172"/>
      <c r="D9" s="172" t="s">
        <v>231</v>
      </c>
      <c r="E9" s="172"/>
      <c r="F9" s="172"/>
      <c r="G9" s="172"/>
      <c r="H9" s="172"/>
      <c r="I9" s="172"/>
      <c r="J9" s="172" t="s">
        <v>258</v>
      </c>
      <c r="K9" s="172"/>
    </row>
    <row r="10" spans="1:11" ht="21.75" customHeight="1">
      <c r="A10" s="116"/>
      <c r="B10" s="171"/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11" ht="21.75" customHeight="1">
      <c r="A11" s="116"/>
      <c r="B11" s="171"/>
      <c r="C11" s="171"/>
      <c r="D11" s="171"/>
      <c r="E11" s="171"/>
      <c r="F11" s="171"/>
      <c r="G11" s="171"/>
      <c r="H11" s="171"/>
      <c r="I11" s="171"/>
      <c r="J11" s="171"/>
      <c r="K11" s="171"/>
    </row>
    <row r="12" spans="1:11" ht="21.75" customHeight="1">
      <c r="A12" s="116"/>
      <c r="B12" s="171"/>
      <c r="C12" s="171"/>
      <c r="D12" s="171"/>
      <c r="E12" s="171"/>
      <c r="F12" s="171"/>
      <c r="G12" s="171"/>
      <c r="H12" s="171"/>
      <c r="I12" s="171"/>
      <c r="J12" s="171"/>
      <c r="K12" s="171"/>
    </row>
    <row r="13" spans="1:11" ht="21.75" customHeight="1">
      <c r="A13" s="116"/>
      <c r="B13" s="171"/>
      <c r="C13" s="171"/>
      <c r="D13" s="171"/>
      <c r="E13" s="171"/>
      <c r="F13" s="171"/>
      <c r="G13" s="171"/>
      <c r="H13" s="171"/>
      <c r="I13" s="171"/>
      <c r="J13" s="171"/>
      <c r="K13" s="171"/>
    </row>
    <row r="14" spans="1:11" ht="21.75" customHeight="1">
      <c r="A14" s="116"/>
      <c r="B14" s="171"/>
      <c r="C14" s="171"/>
      <c r="D14" s="171"/>
      <c r="E14" s="171"/>
      <c r="F14" s="171"/>
      <c r="G14" s="171"/>
      <c r="H14" s="171"/>
      <c r="I14" s="171"/>
      <c r="J14" s="176"/>
      <c r="K14" s="176"/>
    </row>
  </sheetData>
  <mergeCells count="36"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B12:C12"/>
    <mergeCell ref="D12:I12"/>
    <mergeCell ref="J12:K12"/>
    <mergeCell ref="B9:C9"/>
    <mergeCell ref="D9:I9"/>
    <mergeCell ref="J9:K9"/>
    <mergeCell ref="B10:C10"/>
    <mergeCell ref="D10:I10"/>
    <mergeCell ref="J10:K10"/>
    <mergeCell ref="C7:D7"/>
    <mergeCell ref="E7:F7"/>
    <mergeCell ref="G7:H7"/>
    <mergeCell ref="I7:J7"/>
    <mergeCell ref="B8:K8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</mergeCells>
  <phoneticPr fontId="12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22" t="s">
        <v>5</v>
      </c>
      <c r="C2" s="122"/>
      <c r="D2"/>
    </row>
    <row r="3" spans="1:4" ht="24.75" customHeight="1">
      <c r="A3"/>
      <c r="B3" s="81"/>
      <c r="C3"/>
      <c r="D3"/>
    </row>
    <row r="4" spans="1:4" ht="24.75" customHeight="1">
      <c r="A4"/>
      <c r="B4" s="82" t="s">
        <v>6</v>
      </c>
      <c r="C4" s="83" t="s">
        <v>7</v>
      </c>
      <c r="D4"/>
    </row>
    <row r="5" spans="1:4" ht="24.75" customHeight="1">
      <c r="A5"/>
      <c r="B5" s="84" t="s">
        <v>8</v>
      </c>
      <c r="C5" s="85"/>
      <c r="D5"/>
    </row>
    <row r="6" spans="1:4" ht="24.75" customHeight="1">
      <c r="A6"/>
      <c r="B6" s="84" t="s">
        <v>9</v>
      </c>
      <c r="C6" s="85" t="s">
        <v>10</v>
      </c>
      <c r="D6"/>
    </row>
    <row r="7" spans="1:4" ht="24.75" customHeight="1">
      <c r="A7"/>
      <c r="B7" s="84" t="s">
        <v>11</v>
      </c>
      <c r="C7" s="85" t="s">
        <v>12</v>
      </c>
      <c r="D7"/>
    </row>
    <row r="8" spans="1:4" ht="24.75" customHeight="1">
      <c r="A8"/>
      <c r="B8" s="84" t="s">
        <v>13</v>
      </c>
      <c r="C8" s="85"/>
      <c r="D8"/>
    </row>
    <row r="9" spans="1:4" ht="24.75" customHeight="1">
      <c r="A9"/>
      <c r="B9" s="84" t="s">
        <v>14</v>
      </c>
      <c r="C9" s="85" t="s">
        <v>15</v>
      </c>
      <c r="D9"/>
    </row>
    <row r="10" spans="1:4" ht="24.75" customHeight="1">
      <c r="A10"/>
      <c r="B10" s="84" t="s">
        <v>16</v>
      </c>
      <c r="C10" s="85" t="s">
        <v>17</v>
      </c>
      <c r="D10"/>
    </row>
    <row r="11" spans="1:4" ht="24.75" customHeight="1">
      <c r="A11"/>
      <c r="B11" s="86" t="s">
        <v>18</v>
      </c>
      <c r="C11" s="85" t="s">
        <v>19</v>
      </c>
      <c r="D11"/>
    </row>
    <row r="12" spans="1:4" ht="24.75" customHeight="1">
      <c r="A12"/>
      <c r="B12" s="87" t="s">
        <v>20</v>
      </c>
      <c r="C12" s="88" t="s">
        <v>21</v>
      </c>
      <c r="D12"/>
    </row>
    <row r="13" spans="1:4" ht="24.75" customHeight="1">
      <c r="A13"/>
      <c r="B13" s="87" t="s">
        <v>22</v>
      </c>
      <c r="C13" s="89"/>
      <c r="D13"/>
    </row>
    <row r="14" spans="1:4" ht="24.75" customHeight="1">
      <c r="A14"/>
      <c r="B14" s="90" t="s">
        <v>23</v>
      </c>
      <c r="C14" s="89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2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workbookViewId="0">
      <selection activeCell="E13" sqref="E13"/>
    </sheetView>
  </sheetViews>
  <sheetFormatPr defaultColWidth="9.140625" defaultRowHeight="12.75" customHeight="1"/>
  <cols>
    <col min="1" max="1" width="34.85546875" style="65" customWidth="1"/>
    <col min="2" max="2" width="27.28515625" style="65" customWidth="1"/>
    <col min="3" max="3" width="34.5703125" style="65" customWidth="1"/>
    <col min="4" max="4" width="27.42578125" style="65" customWidth="1"/>
    <col min="5" max="5" width="31.28515625" style="65" customWidth="1"/>
    <col min="6" max="16384" width="9.140625" style="66"/>
  </cols>
  <sheetData>
    <row r="1" spans="1:5" ht="24.75" customHeight="1">
      <c r="A1" s="67"/>
    </row>
    <row r="2" spans="1:5" ht="24.75" customHeight="1">
      <c r="A2" s="123" t="s">
        <v>24</v>
      </c>
      <c r="B2" s="123"/>
      <c r="C2" s="123"/>
      <c r="D2" s="123"/>
    </row>
    <row r="3" spans="1:5" ht="24.75" customHeight="1">
      <c r="A3" s="68"/>
      <c r="B3" s="69"/>
      <c r="C3" s="69"/>
      <c r="D3" s="70" t="s">
        <v>25</v>
      </c>
    </row>
    <row r="4" spans="1:5" ht="24.75" customHeight="1">
      <c r="A4" s="124" t="s">
        <v>26</v>
      </c>
      <c r="B4" s="124"/>
      <c r="C4" s="124" t="s">
        <v>27</v>
      </c>
      <c r="D4" s="124"/>
    </row>
    <row r="5" spans="1:5" ht="24.75" customHeight="1">
      <c r="A5" s="71" t="s">
        <v>28</v>
      </c>
      <c r="B5" s="71" t="s">
        <v>29</v>
      </c>
      <c r="C5" s="71" t="s">
        <v>28</v>
      </c>
      <c r="D5" s="71" t="s">
        <v>29</v>
      </c>
    </row>
    <row r="6" spans="1:5" s="64" customFormat="1" ht="21.95" customHeight="1">
      <c r="A6" s="58" t="s">
        <v>30</v>
      </c>
      <c r="B6" s="72">
        <f>B7+B8</f>
        <v>1326063</v>
      </c>
      <c r="C6" s="48" t="s">
        <v>31</v>
      </c>
      <c r="D6" s="59"/>
      <c r="E6" s="73"/>
    </row>
    <row r="7" spans="1:5" s="64" customFormat="1" ht="21.95" customHeight="1">
      <c r="A7" s="58" t="s">
        <v>32</v>
      </c>
      <c r="B7" s="59">
        <v>1326063</v>
      </c>
      <c r="C7" s="48" t="s">
        <v>33</v>
      </c>
      <c r="D7" s="59"/>
      <c r="E7" s="73"/>
    </row>
    <row r="8" spans="1:5" s="64" customFormat="1" ht="21.95" customHeight="1">
      <c r="A8" s="58" t="s">
        <v>34</v>
      </c>
      <c r="B8" s="59"/>
      <c r="C8" s="48" t="s">
        <v>35</v>
      </c>
      <c r="D8" s="59"/>
      <c r="E8" s="73"/>
    </row>
    <row r="9" spans="1:5" s="64" customFormat="1" ht="21.95" customHeight="1">
      <c r="A9" s="58" t="s">
        <v>36</v>
      </c>
      <c r="B9" s="59">
        <f>B10+B11</f>
        <v>0</v>
      </c>
      <c r="C9" s="48" t="s">
        <v>37</v>
      </c>
      <c r="D9" s="59"/>
      <c r="E9" s="73"/>
    </row>
    <row r="10" spans="1:5" s="64" customFormat="1" ht="21.95" customHeight="1">
      <c r="A10" s="58" t="s">
        <v>38</v>
      </c>
      <c r="B10" s="59"/>
      <c r="C10" s="48" t="s">
        <v>39</v>
      </c>
      <c r="D10" s="59"/>
      <c r="E10" s="73"/>
    </row>
    <row r="11" spans="1:5" s="64" customFormat="1" ht="21.95" customHeight="1">
      <c r="A11" s="58" t="s">
        <v>40</v>
      </c>
      <c r="B11" s="59"/>
      <c r="C11" s="48" t="s">
        <v>41</v>
      </c>
      <c r="D11" s="59"/>
      <c r="E11" s="73"/>
    </row>
    <row r="12" spans="1:5" s="64" customFormat="1" ht="21.95" customHeight="1">
      <c r="A12" s="58" t="s">
        <v>42</v>
      </c>
      <c r="B12" s="59">
        <f>B13+B14+B15</f>
        <v>5523898</v>
      </c>
      <c r="C12" s="48" t="s">
        <v>43</v>
      </c>
      <c r="D12" s="59"/>
      <c r="E12" s="73"/>
    </row>
    <row r="13" spans="1:5" s="64" customFormat="1" ht="21.95" customHeight="1">
      <c r="A13" s="58" t="s">
        <v>44</v>
      </c>
      <c r="B13" s="59">
        <v>0</v>
      </c>
      <c r="C13" s="48" t="s">
        <v>45</v>
      </c>
      <c r="D13" s="59"/>
      <c r="E13" s="73"/>
    </row>
    <row r="14" spans="1:5" s="64" customFormat="1" ht="21.95" customHeight="1">
      <c r="A14" s="58" t="s">
        <v>46</v>
      </c>
      <c r="B14" s="59">
        <v>5523898</v>
      </c>
      <c r="C14" s="48" t="s">
        <v>47</v>
      </c>
      <c r="D14" s="59"/>
      <c r="E14" s="73"/>
    </row>
    <row r="15" spans="1:5" s="64" customFormat="1" ht="21.95" customHeight="1">
      <c r="A15" s="58" t="s">
        <v>48</v>
      </c>
      <c r="B15" s="72">
        <v>0</v>
      </c>
      <c r="C15" s="48" t="s">
        <v>49</v>
      </c>
      <c r="D15" s="59">
        <v>6849961</v>
      </c>
      <c r="E15" s="73"/>
    </row>
    <row r="16" spans="1:5" s="64" customFormat="1" ht="21.95" customHeight="1">
      <c r="A16" s="58" t="s">
        <v>50</v>
      </c>
      <c r="B16" s="72">
        <v>0</v>
      </c>
      <c r="C16" s="48" t="s">
        <v>51</v>
      </c>
      <c r="D16" s="59"/>
      <c r="E16" s="73"/>
    </row>
    <row r="17" spans="1:5" s="64" customFormat="1" ht="21.95" customHeight="1">
      <c r="A17" s="58" t="s">
        <v>52</v>
      </c>
      <c r="B17" s="72">
        <v>0</v>
      </c>
      <c r="C17" s="48" t="s">
        <v>53</v>
      </c>
      <c r="D17" s="59"/>
      <c r="E17" s="73"/>
    </row>
    <row r="18" spans="1:5" s="64" customFormat="1" ht="21.95" customHeight="1">
      <c r="A18" s="58" t="s">
        <v>54</v>
      </c>
      <c r="B18" s="72">
        <v>0</v>
      </c>
      <c r="C18" s="48" t="s">
        <v>55</v>
      </c>
      <c r="D18" s="59"/>
      <c r="E18" s="73"/>
    </row>
    <row r="19" spans="1:5" s="64" customFormat="1" ht="21.95" customHeight="1">
      <c r="A19" s="58" t="s">
        <v>56</v>
      </c>
      <c r="B19" s="72">
        <v>0</v>
      </c>
      <c r="C19" s="48" t="s">
        <v>57</v>
      </c>
      <c r="D19" s="59"/>
      <c r="E19" s="73"/>
    </row>
    <row r="20" spans="1:5" s="64" customFormat="1" ht="21.95" customHeight="1">
      <c r="A20" s="58"/>
      <c r="B20" s="72"/>
      <c r="C20" s="48" t="s">
        <v>58</v>
      </c>
      <c r="D20" s="59"/>
      <c r="E20" s="73"/>
    </row>
    <row r="21" spans="1:5" s="64" customFormat="1" ht="21.95" customHeight="1">
      <c r="A21" s="58"/>
      <c r="B21" s="72"/>
      <c r="C21" s="48" t="s">
        <v>59</v>
      </c>
      <c r="D21" s="59"/>
      <c r="E21" s="73"/>
    </row>
    <row r="22" spans="1:5" s="64" customFormat="1" ht="21.95" customHeight="1">
      <c r="A22" s="58"/>
      <c r="B22" s="72"/>
      <c r="C22" s="48" t="s">
        <v>60</v>
      </c>
      <c r="D22" s="59"/>
      <c r="E22" s="73"/>
    </row>
    <row r="23" spans="1:5" s="64" customFormat="1" ht="21.95" customHeight="1">
      <c r="A23" s="58"/>
      <c r="B23" s="72"/>
      <c r="C23" s="48" t="s">
        <v>61</v>
      </c>
      <c r="D23" s="59"/>
      <c r="E23" s="73"/>
    </row>
    <row r="24" spans="1:5" s="64" customFormat="1" ht="21.95" customHeight="1">
      <c r="A24" s="58"/>
      <c r="B24" s="72"/>
      <c r="C24" s="48" t="s">
        <v>62</v>
      </c>
      <c r="D24" s="59"/>
      <c r="E24" s="73"/>
    </row>
    <row r="25" spans="1:5" s="64" customFormat="1" ht="21.95" customHeight="1">
      <c r="A25" s="58"/>
      <c r="B25" s="72"/>
      <c r="C25" s="48" t="s">
        <v>63</v>
      </c>
      <c r="D25" s="59"/>
      <c r="E25" s="73"/>
    </row>
    <row r="26" spans="1:5" s="64" customFormat="1" ht="21.95" customHeight="1">
      <c r="A26" s="58"/>
      <c r="B26" s="72"/>
      <c r="C26" s="48" t="s">
        <v>64</v>
      </c>
      <c r="D26" s="59">
        <v>0</v>
      </c>
      <c r="E26" s="73"/>
    </row>
    <row r="27" spans="1:5" s="64" customFormat="1" ht="21.95" customHeight="1">
      <c r="A27" s="58"/>
      <c r="B27" s="72"/>
      <c r="C27" s="48" t="s">
        <v>65</v>
      </c>
      <c r="D27" s="59">
        <v>0</v>
      </c>
      <c r="E27" s="73"/>
    </row>
    <row r="28" spans="1:5" s="64" customFormat="1" ht="21.95" customHeight="1">
      <c r="A28" s="58"/>
      <c r="B28" s="72"/>
      <c r="C28" s="48" t="s">
        <v>66</v>
      </c>
      <c r="D28" s="59">
        <v>0</v>
      </c>
      <c r="E28" s="73"/>
    </row>
    <row r="29" spans="1:5" s="64" customFormat="1" ht="21.95" customHeight="1">
      <c r="A29" s="58"/>
      <c r="B29" s="72"/>
      <c r="C29" s="48" t="s">
        <v>67</v>
      </c>
      <c r="D29" s="59">
        <v>0</v>
      </c>
      <c r="E29" s="73"/>
    </row>
    <row r="30" spans="1:5" s="64" customFormat="1" ht="21.95" customHeight="1">
      <c r="A30" s="58"/>
      <c r="B30" s="72"/>
      <c r="C30" s="48" t="s">
        <v>68</v>
      </c>
      <c r="D30" s="59">
        <v>0</v>
      </c>
      <c r="E30" s="73"/>
    </row>
    <row r="31" spans="1:5" s="64" customFormat="1" ht="21.95" customHeight="1">
      <c r="A31" s="58"/>
      <c r="B31" s="72"/>
      <c r="C31" s="48" t="s">
        <v>69</v>
      </c>
      <c r="D31" s="59">
        <v>0</v>
      </c>
      <c r="E31" s="73"/>
    </row>
    <row r="32" spans="1:5" s="64" customFormat="1" ht="21.95" customHeight="1">
      <c r="A32" s="58"/>
      <c r="B32" s="72"/>
      <c r="C32" s="48" t="s">
        <v>70</v>
      </c>
      <c r="D32" s="59">
        <v>0</v>
      </c>
      <c r="E32" s="73"/>
    </row>
    <row r="33" spans="1:5" s="64" customFormat="1" ht="21.95" customHeight="1">
      <c r="A33" s="58"/>
      <c r="B33" s="72"/>
      <c r="C33" s="48" t="s">
        <v>71</v>
      </c>
      <c r="D33" s="59">
        <v>0</v>
      </c>
      <c r="E33" s="73"/>
    </row>
    <row r="34" spans="1:5" s="64" customFormat="1" ht="21.95" customHeight="1">
      <c r="A34" s="58"/>
      <c r="B34" s="72"/>
      <c r="C34" s="48" t="s">
        <v>72</v>
      </c>
      <c r="D34" s="59">
        <v>0</v>
      </c>
      <c r="E34" s="73"/>
    </row>
    <row r="35" spans="1:5" ht="21.95" customHeight="1">
      <c r="A35" s="61"/>
      <c r="B35" s="74"/>
      <c r="C35" s="75"/>
      <c r="D35" s="76"/>
    </row>
    <row r="36" spans="1:5" s="64" customFormat="1" ht="21.95" customHeight="1">
      <c r="A36" s="63" t="s">
        <v>73</v>
      </c>
      <c r="B36" s="77">
        <f>B6+B9+B12+B16+B17+B18+B19</f>
        <v>6849961</v>
      </c>
      <c r="C36" s="78" t="s">
        <v>74</v>
      </c>
      <c r="D36" s="77">
        <f>SUM(D6:D34)</f>
        <v>6849961</v>
      </c>
      <c r="E36" s="73"/>
    </row>
    <row r="37" spans="1:5" s="64" customFormat="1" ht="21.95" customHeight="1">
      <c r="A37" s="58" t="s">
        <v>75</v>
      </c>
      <c r="B37" s="79">
        <f>B38+B41+B44+B45</f>
        <v>0</v>
      </c>
      <c r="C37" s="48" t="s">
        <v>76</v>
      </c>
      <c r="D37" s="77">
        <v>0</v>
      </c>
      <c r="E37" s="73"/>
    </row>
    <row r="38" spans="1:5" s="64" customFormat="1" ht="21.95" customHeight="1">
      <c r="A38" s="58" t="s">
        <v>77</v>
      </c>
      <c r="B38" s="59">
        <f>B39+B40</f>
        <v>0</v>
      </c>
      <c r="C38" s="48"/>
      <c r="D38" s="59"/>
      <c r="E38" s="73"/>
    </row>
    <row r="39" spans="1:5" s="64" customFormat="1" ht="21.95" customHeight="1">
      <c r="A39" s="58" t="s">
        <v>78</v>
      </c>
      <c r="B39" s="59">
        <v>0</v>
      </c>
      <c r="C39" s="80"/>
      <c r="D39" s="59"/>
      <c r="E39" s="73"/>
    </row>
    <row r="40" spans="1:5" s="64" customFormat="1" ht="21.95" customHeight="1">
      <c r="A40" s="58" t="s">
        <v>79</v>
      </c>
      <c r="B40" s="59">
        <v>0</v>
      </c>
      <c r="C40" s="80"/>
      <c r="D40" s="59"/>
      <c r="E40" s="73"/>
    </row>
    <row r="41" spans="1:5" s="64" customFormat="1" ht="21.95" customHeight="1">
      <c r="A41" s="58" t="s">
        <v>80</v>
      </c>
      <c r="B41" s="59">
        <f>B43+B42</f>
        <v>0</v>
      </c>
      <c r="C41" s="80"/>
      <c r="D41" s="59"/>
      <c r="E41" s="73"/>
    </row>
    <row r="42" spans="1:5" s="64" customFormat="1" ht="21.95" customHeight="1">
      <c r="A42" s="58" t="s">
        <v>81</v>
      </c>
      <c r="B42" s="59">
        <v>0</v>
      </c>
      <c r="C42" s="80"/>
      <c r="D42" s="59"/>
      <c r="E42" s="73"/>
    </row>
    <row r="43" spans="1:5" s="64" customFormat="1" ht="21.95" customHeight="1">
      <c r="A43" s="58" t="s">
        <v>82</v>
      </c>
      <c r="B43" s="59">
        <v>0</v>
      </c>
      <c r="C43" s="80"/>
      <c r="D43" s="59"/>
      <c r="E43" s="73"/>
    </row>
    <row r="44" spans="1:5" s="64" customFormat="1" ht="21.95" customHeight="1">
      <c r="A44" s="58" t="s">
        <v>83</v>
      </c>
      <c r="B44" s="59">
        <v>0</v>
      </c>
      <c r="C44" s="80"/>
      <c r="D44" s="59"/>
      <c r="E44" s="73"/>
    </row>
    <row r="45" spans="1:5" s="64" customFormat="1" ht="21.95" customHeight="1">
      <c r="A45" s="58" t="s">
        <v>84</v>
      </c>
      <c r="B45" s="59">
        <v>0</v>
      </c>
      <c r="C45" s="80"/>
      <c r="D45" s="59"/>
      <c r="E45" s="73"/>
    </row>
    <row r="46" spans="1:5" s="64" customFormat="1" ht="21.95" customHeight="1">
      <c r="A46" s="63" t="s">
        <v>85</v>
      </c>
      <c r="B46" s="77">
        <f>B36+B37</f>
        <v>6849961</v>
      </c>
      <c r="C46" s="78" t="s">
        <v>86</v>
      </c>
      <c r="D46" s="77">
        <f>D36+D37</f>
        <v>6849961</v>
      </c>
      <c r="E46" s="73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B29" sqref="B29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22" t="s">
        <v>87</v>
      </c>
      <c r="B2" s="122"/>
    </row>
    <row r="3" spans="1:3" ht="24.75" customHeight="1">
      <c r="A3" s="57"/>
      <c r="B3" s="4" t="s">
        <v>25</v>
      </c>
    </row>
    <row r="4" spans="1:3" ht="24" customHeight="1">
      <c r="A4" s="29" t="s">
        <v>28</v>
      </c>
      <c r="B4" s="29" t="s">
        <v>29</v>
      </c>
    </row>
    <row r="5" spans="1:3" s="1" customFormat="1" ht="24.95" customHeight="1">
      <c r="A5" s="58" t="s">
        <v>30</v>
      </c>
      <c r="B5" s="37">
        <f>B6+B7</f>
        <v>1326063</v>
      </c>
      <c r="C5" s="9"/>
    </row>
    <row r="6" spans="1:3" s="1" customFormat="1" ht="24.95" customHeight="1">
      <c r="A6" s="58" t="s">
        <v>32</v>
      </c>
      <c r="B6" s="59">
        <v>1326063</v>
      </c>
      <c r="C6" s="9"/>
    </row>
    <row r="7" spans="1:3" s="1" customFormat="1" ht="24.95" customHeight="1">
      <c r="A7" s="58" t="s">
        <v>34</v>
      </c>
      <c r="B7" s="59"/>
      <c r="C7" s="9"/>
    </row>
    <row r="8" spans="1:3" s="1" customFormat="1" ht="24.95" customHeight="1">
      <c r="A8" s="58" t="s">
        <v>36</v>
      </c>
      <c r="B8" s="60">
        <f>B9+B10</f>
        <v>0</v>
      </c>
      <c r="C8" s="9"/>
    </row>
    <row r="9" spans="1:3" s="1" customFormat="1" ht="24.95" customHeight="1">
      <c r="A9" s="58" t="s">
        <v>38</v>
      </c>
      <c r="B9" s="60"/>
      <c r="C9" s="9"/>
    </row>
    <row r="10" spans="1:3" s="1" customFormat="1" ht="24.95" customHeight="1">
      <c r="A10" s="58" t="s">
        <v>40</v>
      </c>
      <c r="B10" s="60"/>
      <c r="C10" s="9"/>
    </row>
    <row r="11" spans="1:3" s="1" customFormat="1" ht="24.95" customHeight="1">
      <c r="A11" s="58" t="s">
        <v>42</v>
      </c>
      <c r="B11" s="60">
        <f>SUM(B12:B14)</f>
        <v>5523898</v>
      </c>
      <c r="C11" s="9"/>
    </row>
    <row r="12" spans="1:3" s="1" customFormat="1" ht="24.95" customHeight="1">
      <c r="A12" s="58" t="s">
        <v>44</v>
      </c>
      <c r="B12" s="60"/>
      <c r="C12" s="9"/>
    </row>
    <row r="13" spans="1:3" s="1" customFormat="1" ht="24.95" customHeight="1">
      <c r="A13" s="58" t="s">
        <v>46</v>
      </c>
      <c r="B13" s="59">
        <v>5523898</v>
      </c>
      <c r="C13" s="9"/>
    </row>
    <row r="14" spans="1:3" s="1" customFormat="1" ht="24.95" customHeight="1">
      <c r="A14" s="58" t="s">
        <v>48</v>
      </c>
      <c r="B14" s="60"/>
      <c r="C14" s="9"/>
    </row>
    <row r="15" spans="1:3" s="1" customFormat="1" ht="24.95" customHeight="1">
      <c r="A15" s="58" t="s">
        <v>50</v>
      </c>
      <c r="B15" s="60"/>
      <c r="C15" s="9"/>
    </row>
    <row r="16" spans="1:3" s="1" customFormat="1" ht="24.95" customHeight="1">
      <c r="A16" s="58" t="s">
        <v>52</v>
      </c>
      <c r="B16" s="60"/>
      <c r="C16" s="9"/>
    </row>
    <row r="17" spans="1:3" s="1" customFormat="1" ht="24.95" customHeight="1">
      <c r="A17" s="58" t="s">
        <v>54</v>
      </c>
      <c r="B17" s="60"/>
      <c r="C17" s="9"/>
    </row>
    <row r="18" spans="1:3" s="1" customFormat="1" ht="24.95" customHeight="1">
      <c r="A18" s="58" t="s">
        <v>56</v>
      </c>
      <c r="B18" s="60"/>
      <c r="C18" s="9"/>
    </row>
    <row r="19" spans="1:3" s="1" customFormat="1" ht="24.95" customHeight="1">
      <c r="A19" s="58" t="s">
        <v>75</v>
      </c>
      <c r="B19" s="37">
        <f>B20+B23+B26+B27</f>
        <v>0</v>
      </c>
      <c r="C19" s="9"/>
    </row>
    <row r="20" spans="1:3" s="1" customFormat="1" ht="24.95" customHeight="1">
      <c r="A20" s="58" t="s">
        <v>77</v>
      </c>
      <c r="B20" s="37">
        <f>B21+B22</f>
        <v>0</v>
      </c>
      <c r="C20" s="9"/>
    </row>
    <row r="21" spans="1:3" s="1" customFormat="1" ht="24.95" customHeight="1">
      <c r="A21" s="58" t="s">
        <v>78</v>
      </c>
      <c r="B21" s="37"/>
      <c r="C21" s="9"/>
    </row>
    <row r="22" spans="1:3" s="1" customFormat="1" ht="24.95" customHeight="1">
      <c r="A22" s="58" t="s">
        <v>79</v>
      </c>
      <c r="B22" s="37"/>
      <c r="C22" s="9"/>
    </row>
    <row r="23" spans="1:3" s="1" customFormat="1" ht="24.95" customHeight="1">
      <c r="A23" s="58" t="s">
        <v>80</v>
      </c>
      <c r="B23" s="37">
        <f>B24+B25</f>
        <v>0</v>
      </c>
      <c r="C23" s="9"/>
    </row>
    <row r="24" spans="1:3" s="1" customFormat="1" ht="24.95" customHeight="1">
      <c r="A24" s="58" t="s">
        <v>81</v>
      </c>
      <c r="B24" s="37"/>
      <c r="C24" s="9"/>
    </row>
    <row r="25" spans="1:3" s="1" customFormat="1" ht="24.95" customHeight="1">
      <c r="A25" s="58" t="s">
        <v>82</v>
      </c>
      <c r="B25" s="37"/>
      <c r="C25" s="9"/>
    </row>
    <row r="26" spans="1:3" s="1" customFormat="1" ht="24.95" customHeight="1">
      <c r="A26" s="58" t="s">
        <v>83</v>
      </c>
      <c r="B26" s="37"/>
      <c r="C26" s="9"/>
    </row>
    <row r="27" spans="1:3" s="1" customFormat="1" ht="24.95" customHeight="1">
      <c r="A27" s="58" t="s">
        <v>84</v>
      </c>
      <c r="B27" s="37"/>
      <c r="C27" s="9"/>
    </row>
    <row r="28" spans="1:3" ht="24.95" customHeight="1">
      <c r="A28" s="61"/>
      <c r="B28" s="62"/>
    </row>
    <row r="29" spans="1:3" s="1" customFormat="1" ht="24.95" customHeight="1">
      <c r="A29" s="63" t="s">
        <v>85</v>
      </c>
      <c r="B29" s="35">
        <f>B5+B8+B11+B15+B16+B17+B18+B19</f>
        <v>6849961</v>
      </c>
      <c r="C29" s="9"/>
    </row>
  </sheetData>
  <sheetProtection formatCells="0" formatColumns="0" formatRows="0"/>
  <mergeCells count="1">
    <mergeCell ref="A2:B2"/>
  </mergeCells>
  <phoneticPr fontId="12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topLeftCell="A10" workbookViewId="0">
      <selection activeCell="D17" sqref="D17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25" t="s">
        <v>88</v>
      </c>
      <c r="B2" s="125"/>
      <c r="C2" s="125"/>
      <c r="D2" s="125"/>
      <c r="E2" s="125"/>
    </row>
    <row r="3" spans="1:7" ht="24.75" customHeight="1">
      <c r="A3" s="53"/>
      <c r="B3" s="53"/>
      <c r="C3" s="53"/>
      <c r="E3" s="54" t="s">
        <v>25</v>
      </c>
    </row>
    <row r="4" spans="1:7" ht="24.75" customHeight="1">
      <c r="A4" s="126" t="s">
        <v>89</v>
      </c>
      <c r="B4" s="126" t="s">
        <v>90</v>
      </c>
      <c r="C4" s="126" t="s">
        <v>91</v>
      </c>
      <c r="D4" s="126" t="s">
        <v>92</v>
      </c>
      <c r="E4" s="126" t="s">
        <v>93</v>
      </c>
    </row>
    <row r="5" spans="1:7" ht="24.75" customHeight="1">
      <c r="A5" s="126"/>
      <c r="B5" s="126"/>
      <c r="C5" s="126"/>
      <c r="D5" s="126"/>
      <c r="E5" s="126"/>
    </row>
    <row r="6" spans="1:7" ht="18" customHeight="1">
      <c r="A6" s="26" t="s">
        <v>94</v>
      </c>
      <c r="B6" s="26" t="s">
        <v>95</v>
      </c>
      <c r="C6" s="26">
        <v>1</v>
      </c>
      <c r="D6" s="26">
        <v>2</v>
      </c>
      <c r="E6" s="26">
        <v>3</v>
      </c>
    </row>
    <row r="7" spans="1:7" s="1" customFormat="1" ht="24" customHeight="1">
      <c r="A7" s="32"/>
      <c r="B7" s="32" t="s">
        <v>96</v>
      </c>
      <c r="C7" s="55">
        <f>D7</f>
        <v>6849961</v>
      </c>
      <c r="D7" s="55">
        <f>D8</f>
        <v>6849961</v>
      </c>
      <c r="E7" s="55"/>
      <c r="F7" s="9"/>
      <c r="G7" s="9"/>
    </row>
    <row r="8" spans="1:7" ht="24" customHeight="1">
      <c r="A8" s="32" t="s">
        <v>97</v>
      </c>
      <c r="B8" s="32" t="s">
        <v>98</v>
      </c>
      <c r="C8" s="55">
        <f>D8</f>
        <v>6849961</v>
      </c>
      <c r="D8" s="55">
        <f>D9</f>
        <v>6849961</v>
      </c>
      <c r="E8" s="55"/>
    </row>
    <row r="9" spans="1:7" ht="24" customHeight="1">
      <c r="A9" s="32" t="s">
        <v>99</v>
      </c>
      <c r="B9" s="32" t="s">
        <v>100</v>
      </c>
      <c r="C9" s="55">
        <f>D9</f>
        <v>6849961</v>
      </c>
      <c r="D9" s="55">
        <f>D10</f>
        <v>6849961</v>
      </c>
      <c r="E9" s="55"/>
    </row>
    <row r="10" spans="1:7" ht="24" customHeight="1">
      <c r="A10" s="32" t="s">
        <v>101</v>
      </c>
      <c r="B10" s="32" t="s">
        <v>102</v>
      </c>
      <c r="C10" s="55">
        <f>D10</f>
        <v>6849961</v>
      </c>
      <c r="D10" s="55">
        <v>6849961</v>
      </c>
      <c r="E10" s="56"/>
    </row>
    <row r="11" spans="1:7" ht="24" customHeight="1">
      <c r="A11" s="34"/>
      <c r="B11" s="34"/>
      <c r="C11" s="55"/>
      <c r="D11" s="56"/>
      <c r="E11" s="56"/>
    </row>
    <row r="12" spans="1:7" ht="24" customHeight="1">
      <c r="A12" s="34"/>
      <c r="B12" s="34"/>
      <c r="C12" s="55"/>
      <c r="D12" s="56"/>
      <c r="E12" s="56"/>
    </row>
    <row r="13" spans="1:7" ht="24" customHeight="1">
      <c r="A13" s="34"/>
      <c r="B13" s="34"/>
      <c r="C13" s="55"/>
      <c r="D13" s="56"/>
      <c r="E13" s="56"/>
    </row>
    <row r="14" spans="1:7" ht="24" customHeight="1">
      <c r="A14" s="32"/>
      <c r="B14" s="32"/>
      <c r="C14" s="55"/>
      <c r="D14" s="55"/>
      <c r="E14" s="55"/>
    </row>
    <row r="15" spans="1:7" ht="24" customHeight="1">
      <c r="A15" s="32"/>
      <c r="B15" s="32"/>
      <c r="C15" s="55"/>
      <c r="D15" s="55"/>
      <c r="E15" s="55"/>
    </row>
    <row r="16" spans="1:7" ht="24" customHeight="1">
      <c r="A16" s="34"/>
      <c r="B16" s="34"/>
      <c r="C16" s="55"/>
      <c r="D16" s="56"/>
      <c r="E16" s="56"/>
    </row>
    <row r="17" spans="1:5" ht="24" customHeight="1">
      <c r="A17" s="34"/>
      <c r="B17" s="34"/>
      <c r="C17" s="55"/>
      <c r="D17" s="56"/>
      <c r="E17" s="56"/>
    </row>
    <row r="18" spans="1:5" ht="24" customHeight="1">
      <c r="A18" s="34"/>
      <c r="B18" s="34"/>
      <c r="C18" s="55"/>
      <c r="D18" s="56"/>
      <c r="E18" s="56"/>
    </row>
    <row r="19" spans="1:5" ht="24" customHeight="1">
      <c r="A19" s="32"/>
      <c r="B19" s="32"/>
      <c r="C19" s="55"/>
      <c r="D19" s="55"/>
      <c r="E19" s="55"/>
    </row>
    <row r="20" spans="1:5" ht="24" customHeight="1">
      <c r="A20" s="34"/>
      <c r="B20" s="34"/>
      <c r="C20" s="55"/>
      <c r="D20" s="56"/>
      <c r="E20" s="56"/>
    </row>
    <row r="21" spans="1:5" ht="24" customHeight="1">
      <c r="A21" s="34"/>
      <c r="B21" s="34"/>
      <c r="C21" s="55"/>
      <c r="D21" s="56"/>
      <c r="E21" s="56"/>
    </row>
    <row r="22" spans="1:5" ht="24" customHeight="1">
      <c r="A22" s="32"/>
      <c r="B22" s="32"/>
      <c r="C22" s="55"/>
      <c r="D22" s="55"/>
      <c r="E22" s="55"/>
    </row>
    <row r="23" spans="1:5" ht="24" customHeight="1">
      <c r="A23" s="32"/>
      <c r="B23" s="32"/>
      <c r="C23" s="55"/>
      <c r="D23" s="55"/>
      <c r="E23" s="55"/>
    </row>
    <row r="24" spans="1:5" ht="24" customHeight="1">
      <c r="A24" s="34"/>
      <c r="B24" s="34"/>
      <c r="C24" s="55"/>
      <c r="D24" s="56"/>
      <c r="E24" s="56"/>
    </row>
    <row r="25" spans="1:5" ht="24" customHeight="1">
      <c r="A25" s="34"/>
      <c r="B25" s="34"/>
      <c r="C25" s="55"/>
      <c r="D25" s="56"/>
      <c r="E25" s="56"/>
    </row>
    <row r="26" spans="1:5" ht="24" customHeight="1">
      <c r="A26" s="32"/>
      <c r="B26" s="32"/>
      <c r="C26" s="55"/>
      <c r="D26" s="55"/>
      <c r="E26" s="55"/>
    </row>
    <row r="27" spans="1:5" ht="24" customHeight="1">
      <c r="A27" s="32"/>
      <c r="B27" s="32"/>
      <c r="C27" s="55"/>
      <c r="D27" s="55"/>
      <c r="E27" s="55"/>
    </row>
    <row r="28" spans="1:5" ht="24" customHeight="1">
      <c r="A28" s="34"/>
      <c r="B28" s="34"/>
      <c r="C28" s="55"/>
      <c r="D28" s="56"/>
      <c r="E28" s="56"/>
    </row>
    <row r="29" spans="1:5" ht="24" customHeight="1">
      <c r="A29" s="32"/>
      <c r="B29" s="32"/>
      <c r="C29" s="55"/>
      <c r="D29" s="55"/>
      <c r="E29" s="55"/>
    </row>
    <row r="30" spans="1:5" ht="24" customHeight="1">
      <c r="A30" s="32"/>
      <c r="B30" s="32"/>
      <c r="C30" s="55"/>
      <c r="D30" s="55"/>
      <c r="E30" s="55"/>
    </row>
    <row r="31" spans="1:5" ht="24" customHeight="1">
      <c r="A31" s="34"/>
      <c r="B31" s="34"/>
      <c r="C31" s="55"/>
      <c r="D31" s="56"/>
      <c r="E31" s="5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27" t="s">
        <v>103</v>
      </c>
      <c r="B2" s="127"/>
      <c r="C2" s="127"/>
      <c r="D2" s="12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99" ht="16.5" customHeight="1">
      <c r="B3" s="39"/>
      <c r="C3" s="40"/>
      <c r="D3" s="4" t="s">
        <v>25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</row>
    <row r="4" spans="1:99" ht="27" customHeight="1">
      <c r="A4" s="128" t="s">
        <v>104</v>
      </c>
      <c r="B4" s="128"/>
      <c r="C4" s="128" t="s">
        <v>105</v>
      </c>
      <c r="D4" s="12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2" t="s">
        <v>28</v>
      </c>
      <c r="B5" s="12" t="s">
        <v>29</v>
      </c>
      <c r="C5" s="12" t="s">
        <v>28</v>
      </c>
      <c r="D5" s="12" t="s">
        <v>96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42" t="s">
        <v>106</v>
      </c>
      <c r="B6" s="43">
        <f>B7+B8+B9</f>
        <v>1326063</v>
      </c>
      <c r="C6" s="42" t="s">
        <v>107</v>
      </c>
      <c r="D6" s="43">
        <f>SUM(D7:D35)</f>
        <v>1326063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9"/>
    </row>
    <row r="7" spans="1:99" s="1" customFormat="1" ht="33" customHeight="1">
      <c r="A7" s="46" t="s">
        <v>108</v>
      </c>
      <c r="B7" s="47">
        <v>1326063</v>
      </c>
      <c r="C7" s="48" t="s">
        <v>31</v>
      </c>
      <c r="D7" s="47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9"/>
    </row>
    <row r="8" spans="1:99" s="1" customFormat="1" ht="33" customHeight="1">
      <c r="A8" s="46" t="s">
        <v>109</v>
      </c>
      <c r="B8" s="47">
        <v>0</v>
      </c>
      <c r="C8" s="48" t="s">
        <v>33</v>
      </c>
      <c r="D8" s="47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9"/>
    </row>
    <row r="9" spans="1:99" s="1" customFormat="1" ht="33" customHeight="1">
      <c r="A9" s="46" t="s">
        <v>110</v>
      </c>
      <c r="B9" s="47">
        <v>0</v>
      </c>
      <c r="C9" s="48" t="s">
        <v>35</v>
      </c>
      <c r="D9" s="47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9"/>
    </row>
    <row r="10" spans="1:99" s="1" customFormat="1" ht="33" customHeight="1">
      <c r="A10" s="46"/>
      <c r="B10" s="47"/>
      <c r="C10" s="48" t="s">
        <v>37</v>
      </c>
      <c r="D10" s="47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9"/>
    </row>
    <row r="11" spans="1:99" s="1" customFormat="1" ht="33" customHeight="1">
      <c r="A11" s="46"/>
      <c r="B11" s="47"/>
      <c r="C11" s="48" t="s">
        <v>39</v>
      </c>
      <c r="D11" s="47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9"/>
    </row>
    <row r="12" spans="1:99" s="1" customFormat="1" ht="33" customHeight="1">
      <c r="A12" s="46"/>
      <c r="B12" s="47"/>
      <c r="C12" s="48" t="s">
        <v>41</v>
      </c>
      <c r="D12" s="4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9"/>
    </row>
    <row r="13" spans="1:99" s="1" customFormat="1" ht="33" customHeight="1">
      <c r="A13" s="49"/>
      <c r="B13" s="47"/>
      <c r="C13" s="48" t="s">
        <v>43</v>
      </c>
      <c r="D13" s="47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9"/>
    </row>
    <row r="14" spans="1:99" s="1" customFormat="1" ht="33" customHeight="1">
      <c r="A14" s="49"/>
      <c r="B14" s="47"/>
      <c r="C14" s="48" t="s">
        <v>45</v>
      </c>
      <c r="D14" s="47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9"/>
    </row>
    <row r="15" spans="1:99" s="1" customFormat="1" ht="33" customHeight="1">
      <c r="A15" s="49"/>
      <c r="B15" s="47"/>
      <c r="C15" s="48" t="s">
        <v>47</v>
      </c>
      <c r="D15" s="47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9"/>
    </row>
    <row r="16" spans="1:99" s="1" customFormat="1" ht="33" customHeight="1">
      <c r="A16" s="49"/>
      <c r="B16" s="47"/>
      <c r="C16" s="48" t="s">
        <v>49</v>
      </c>
      <c r="D16" s="47">
        <v>1326063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9"/>
    </row>
    <row r="17" spans="1:99" s="1" customFormat="1" ht="33" customHeight="1">
      <c r="A17" s="49"/>
      <c r="B17" s="47"/>
      <c r="C17" s="48" t="s">
        <v>51</v>
      </c>
      <c r="D17" s="47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9"/>
    </row>
    <row r="18" spans="1:99" s="1" customFormat="1" ht="33" customHeight="1">
      <c r="A18" s="49"/>
      <c r="B18" s="47"/>
      <c r="C18" s="48" t="s">
        <v>53</v>
      </c>
      <c r="D18" s="47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9"/>
    </row>
    <row r="19" spans="1:99" s="1" customFormat="1" ht="33" customHeight="1">
      <c r="A19" s="49"/>
      <c r="B19" s="47"/>
      <c r="C19" s="48" t="s">
        <v>55</v>
      </c>
      <c r="D19" s="4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9"/>
    </row>
    <row r="20" spans="1:99" s="1" customFormat="1" ht="33" customHeight="1">
      <c r="A20" s="49"/>
      <c r="B20" s="47"/>
      <c r="C20" s="48" t="s">
        <v>57</v>
      </c>
      <c r="D20" s="4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9"/>
    </row>
    <row r="21" spans="1:99" s="1" customFormat="1" ht="33" customHeight="1">
      <c r="A21" s="49"/>
      <c r="B21" s="47"/>
      <c r="C21" s="48" t="s">
        <v>58</v>
      </c>
      <c r="D21" s="47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9"/>
    </row>
    <row r="22" spans="1:99" s="1" customFormat="1" ht="33" customHeight="1">
      <c r="A22" s="49"/>
      <c r="B22" s="47"/>
      <c r="C22" s="48" t="s">
        <v>59</v>
      </c>
      <c r="D22" s="47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9"/>
    </row>
    <row r="23" spans="1:99" s="1" customFormat="1" ht="33" customHeight="1">
      <c r="A23" s="49"/>
      <c r="B23" s="47"/>
      <c r="C23" s="48" t="s">
        <v>60</v>
      </c>
      <c r="D23" s="47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9"/>
    </row>
    <row r="24" spans="1:99" s="1" customFormat="1" ht="33" customHeight="1">
      <c r="A24" s="49"/>
      <c r="B24" s="47"/>
      <c r="C24" s="48" t="s">
        <v>61</v>
      </c>
      <c r="D24" s="47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9"/>
    </row>
    <row r="25" spans="1:99" s="1" customFormat="1" ht="33" customHeight="1">
      <c r="A25" s="49"/>
      <c r="B25" s="47"/>
      <c r="C25" s="48" t="s">
        <v>62</v>
      </c>
      <c r="D25" s="47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9"/>
    </row>
    <row r="26" spans="1:99" s="1" customFormat="1" ht="33" customHeight="1">
      <c r="A26" s="49"/>
      <c r="B26" s="47"/>
      <c r="C26" s="48" t="s">
        <v>63</v>
      </c>
      <c r="D26" s="47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9"/>
    </row>
    <row r="27" spans="1:99" s="1" customFormat="1" ht="33" customHeight="1">
      <c r="A27" s="49"/>
      <c r="B27" s="47"/>
      <c r="C27" s="48" t="s">
        <v>64</v>
      </c>
      <c r="D27" s="47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9"/>
    </row>
    <row r="28" spans="1:99" s="1" customFormat="1" ht="33" customHeight="1">
      <c r="A28" s="49"/>
      <c r="B28" s="47"/>
      <c r="C28" s="48" t="s">
        <v>65</v>
      </c>
      <c r="D28" s="47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9"/>
    </row>
    <row r="29" spans="1:99" s="1" customFormat="1" ht="33" customHeight="1">
      <c r="A29" s="49"/>
      <c r="B29" s="47"/>
      <c r="C29" s="48" t="s">
        <v>66</v>
      </c>
      <c r="D29" s="47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9"/>
    </row>
    <row r="30" spans="1:99" s="1" customFormat="1" ht="33" customHeight="1">
      <c r="A30" s="49"/>
      <c r="B30" s="47"/>
      <c r="C30" s="48" t="s">
        <v>67</v>
      </c>
      <c r="D30" s="47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9"/>
    </row>
    <row r="31" spans="1:99" s="1" customFormat="1" ht="33" customHeight="1">
      <c r="A31" s="49"/>
      <c r="B31" s="47"/>
      <c r="C31" s="48" t="s">
        <v>68</v>
      </c>
      <c r="D31" s="47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9"/>
    </row>
    <row r="32" spans="1:99" s="1" customFormat="1" ht="33" customHeight="1">
      <c r="A32" s="49"/>
      <c r="B32" s="47"/>
      <c r="C32" s="48" t="s">
        <v>69</v>
      </c>
      <c r="D32" s="47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9"/>
    </row>
    <row r="33" spans="1:99" s="1" customFormat="1" ht="33" customHeight="1">
      <c r="A33" s="49"/>
      <c r="B33" s="47"/>
      <c r="C33" s="48" t="s">
        <v>70</v>
      </c>
      <c r="D33" s="47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9"/>
    </row>
    <row r="34" spans="1:99" s="1" customFormat="1" ht="33" customHeight="1">
      <c r="A34" s="49"/>
      <c r="B34" s="47"/>
      <c r="C34" s="48" t="s">
        <v>71</v>
      </c>
      <c r="D34" s="47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9"/>
    </row>
    <row r="35" spans="1:99" s="1" customFormat="1" ht="33" customHeight="1">
      <c r="A35" s="49"/>
      <c r="B35" s="47"/>
      <c r="C35" s="48" t="s">
        <v>72</v>
      </c>
      <c r="D35" s="47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9"/>
    </row>
    <row r="36" spans="1:99" ht="33" customHeight="1">
      <c r="A36" s="50"/>
      <c r="B36" s="51"/>
      <c r="C36" s="20"/>
      <c r="D36" s="5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2" t="s">
        <v>111</v>
      </c>
      <c r="B37" s="43">
        <f>B6</f>
        <v>1326063</v>
      </c>
      <c r="C37" s="12" t="s">
        <v>112</v>
      </c>
      <c r="D37" s="43">
        <f>D6</f>
        <v>1326063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28" type="noConversion"/>
  <printOptions horizontalCentered="1"/>
  <pageMargins left="0.78740157480314998" right="0.39370078740157499" top="0.78680555555555598" bottom="0.78740157480314998" header="0" footer="0.393700787401574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H12" sqref="H12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22" t="s">
        <v>113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4" ht="24.75" customHeight="1">
      <c r="L3" s="4" t="s">
        <v>25</v>
      </c>
    </row>
    <row r="4" spans="1:14" ht="24.75" customHeight="1">
      <c r="A4" s="126" t="s">
        <v>114</v>
      </c>
      <c r="B4" s="126" t="s">
        <v>115</v>
      </c>
      <c r="C4" s="126" t="s">
        <v>96</v>
      </c>
      <c r="D4" s="126" t="s">
        <v>116</v>
      </c>
      <c r="E4" s="126"/>
      <c r="F4" s="126"/>
      <c r="G4" s="126" t="s">
        <v>117</v>
      </c>
      <c r="H4" s="126"/>
      <c r="I4" s="126"/>
      <c r="J4" s="126" t="s">
        <v>118</v>
      </c>
      <c r="K4" s="126"/>
      <c r="L4" s="126"/>
    </row>
    <row r="5" spans="1:14" ht="24.75" customHeight="1">
      <c r="A5" s="126"/>
      <c r="B5" s="126"/>
      <c r="C5" s="126"/>
      <c r="D5" s="29" t="s">
        <v>96</v>
      </c>
      <c r="E5" s="29" t="s">
        <v>92</v>
      </c>
      <c r="F5" s="29" t="s">
        <v>93</v>
      </c>
      <c r="G5" s="29" t="s">
        <v>96</v>
      </c>
      <c r="H5" s="29" t="s">
        <v>92</v>
      </c>
      <c r="I5" s="29" t="s">
        <v>93</v>
      </c>
      <c r="J5" s="29" t="s">
        <v>96</v>
      </c>
      <c r="K5" s="29" t="s">
        <v>92</v>
      </c>
      <c r="L5" s="29" t="s">
        <v>93</v>
      </c>
    </row>
    <row r="6" spans="1:14" ht="24.75" customHeight="1">
      <c r="A6" s="26" t="s">
        <v>95</v>
      </c>
      <c r="B6" s="26" t="s">
        <v>95</v>
      </c>
      <c r="C6" s="26">
        <v>1</v>
      </c>
      <c r="D6" s="26">
        <v>2</v>
      </c>
      <c r="E6" s="26">
        <v>3</v>
      </c>
      <c r="F6" s="26">
        <v>4</v>
      </c>
      <c r="G6" s="26">
        <v>2</v>
      </c>
      <c r="H6" s="26">
        <v>3</v>
      </c>
      <c r="I6" s="26">
        <v>4</v>
      </c>
      <c r="J6" s="26">
        <v>2</v>
      </c>
      <c r="K6" s="26">
        <v>3</v>
      </c>
      <c r="L6" s="26">
        <v>4</v>
      </c>
    </row>
    <row r="7" spans="1:14" s="1" customFormat="1" ht="24.75" customHeight="1">
      <c r="A7" s="129" t="s">
        <v>96</v>
      </c>
      <c r="B7" s="130"/>
      <c r="C7" s="33">
        <f>SUM(C8:C12)</f>
        <v>1326063</v>
      </c>
      <c r="D7" s="33">
        <f t="shared" ref="D7:L7" si="0">SUM(D8:D12)</f>
        <v>1326063</v>
      </c>
      <c r="E7" s="33">
        <f t="shared" si="0"/>
        <v>1326063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9"/>
      <c r="N7" s="9"/>
    </row>
    <row r="8" spans="1:14" ht="24.75" customHeight="1">
      <c r="A8" s="32" t="s">
        <v>119</v>
      </c>
      <c r="B8" s="32" t="s">
        <v>175</v>
      </c>
      <c r="C8" s="33">
        <f>D8+G8+J8</f>
        <v>1326063</v>
      </c>
      <c r="D8" s="33">
        <f>SUM(E8:F8)</f>
        <v>1326063</v>
      </c>
      <c r="E8" s="33">
        <v>1326063</v>
      </c>
      <c r="F8" s="33"/>
      <c r="G8" s="33">
        <f t="shared" ref="G8:G12" si="1">SUM(H8:I8)</f>
        <v>0</v>
      </c>
      <c r="H8" s="33">
        <v>0</v>
      </c>
      <c r="I8" s="33">
        <v>0</v>
      </c>
      <c r="J8" s="33">
        <f t="shared" ref="J8:J12" si="2">SUM(K8:L8)</f>
        <v>0</v>
      </c>
      <c r="K8" s="33">
        <v>0</v>
      </c>
      <c r="L8" s="33">
        <v>0</v>
      </c>
    </row>
    <row r="9" spans="1:14" ht="24.75" customHeight="1">
      <c r="A9" s="32"/>
      <c r="B9" s="32"/>
      <c r="C9" s="33">
        <f>D9+G9+J9</f>
        <v>0</v>
      </c>
      <c r="D9" s="33">
        <f>SUM(E9:F9)</f>
        <v>0</v>
      </c>
      <c r="E9" s="33"/>
      <c r="F9" s="33"/>
      <c r="G9" s="33">
        <f t="shared" si="1"/>
        <v>0</v>
      </c>
      <c r="H9" s="33"/>
      <c r="I9" s="33"/>
      <c r="J9" s="33">
        <f t="shared" si="2"/>
        <v>0</v>
      </c>
      <c r="K9" s="33"/>
      <c r="L9" s="33"/>
    </row>
    <row r="10" spans="1:14" ht="24.75" customHeight="1">
      <c r="A10" s="32"/>
      <c r="B10" s="32"/>
      <c r="C10" s="33">
        <f>D10+G10+J10</f>
        <v>0</v>
      </c>
      <c r="D10" s="33">
        <f>SUM(E10:F10)</f>
        <v>0</v>
      </c>
      <c r="E10" s="33"/>
      <c r="F10" s="33"/>
      <c r="G10" s="33">
        <f t="shared" si="1"/>
        <v>0</v>
      </c>
      <c r="H10" s="33"/>
      <c r="I10" s="33"/>
      <c r="J10" s="33">
        <f t="shared" si="2"/>
        <v>0</v>
      </c>
      <c r="K10" s="33"/>
      <c r="L10" s="33"/>
    </row>
    <row r="11" spans="1:14" ht="24.75" customHeight="1">
      <c r="A11" s="32"/>
      <c r="B11" s="32"/>
      <c r="C11" s="33">
        <f>D11+G11+J11</f>
        <v>0</v>
      </c>
      <c r="D11" s="33">
        <f>SUM(E11:F11)</f>
        <v>0</v>
      </c>
      <c r="E11" s="33"/>
      <c r="F11" s="33"/>
      <c r="G11" s="33">
        <f t="shared" si="1"/>
        <v>0</v>
      </c>
      <c r="H11" s="33"/>
      <c r="I11" s="33"/>
      <c r="J11" s="33">
        <f t="shared" si="2"/>
        <v>0</v>
      </c>
      <c r="K11" s="33"/>
      <c r="L11" s="33"/>
    </row>
    <row r="12" spans="1:14" ht="24.75" customHeight="1">
      <c r="A12" s="34"/>
      <c r="B12" s="34"/>
      <c r="C12" s="33">
        <f>D12+G12+J12</f>
        <v>0</v>
      </c>
      <c r="D12" s="33">
        <f>SUM(E12:F12)</f>
        <v>0</v>
      </c>
      <c r="E12" s="21"/>
      <c r="F12" s="21"/>
      <c r="G12" s="21">
        <f t="shared" si="1"/>
        <v>0</v>
      </c>
      <c r="H12" s="21">
        <v>0</v>
      </c>
      <c r="I12" s="21">
        <v>0</v>
      </c>
      <c r="J12" s="21">
        <f t="shared" si="2"/>
        <v>0</v>
      </c>
      <c r="K12" s="21">
        <v>0</v>
      </c>
      <c r="L12" s="2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topLeftCell="A7" workbookViewId="0">
      <selection activeCell="D14" sqref="D14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22" t="s">
        <v>120</v>
      </c>
      <c r="B2" s="122"/>
      <c r="C2" s="122"/>
      <c r="D2" s="122"/>
      <c r="E2" s="122"/>
    </row>
    <row r="3" spans="1:7" ht="24.75" customHeight="1">
      <c r="E3" s="4" t="s">
        <v>25</v>
      </c>
    </row>
    <row r="4" spans="1:7" ht="24.75" customHeight="1">
      <c r="A4" s="126" t="s">
        <v>121</v>
      </c>
      <c r="B4" s="126"/>
      <c r="C4" s="126" t="s">
        <v>116</v>
      </c>
      <c r="D4" s="126"/>
      <c r="E4" s="126"/>
    </row>
    <row r="5" spans="1:7" ht="24.75" customHeight="1">
      <c r="A5" s="29" t="s">
        <v>122</v>
      </c>
      <c r="B5" s="29" t="s">
        <v>123</v>
      </c>
      <c r="C5" s="29" t="s">
        <v>96</v>
      </c>
      <c r="D5" s="29" t="s">
        <v>92</v>
      </c>
      <c r="E5" s="29" t="s">
        <v>93</v>
      </c>
    </row>
    <row r="6" spans="1:7" ht="18.75" customHeight="1">
      <c r="A6" s="26" t="s">
        <v>94</v>
      </c>
      <c r="B6" s="26" t="s">
        <v>94</v>
      </c>
      <c r="C6" s="26">
        <v>1</v>
      </c>
      <c r="D6" s="26">
        <v>2</v>
      </c>
      <c r="E6" s="26">
        <v>3</v>
      </c>
    </row>
    <row r="7" spans="1:7" s="1" customFormat="1" ht="24.75" customHeight="1">
      <c r="A7" s="32"/>
      <c r="B7" s="32" t="s">
        <v>96</v>
      </c>
      <c r="C7" s="35">
        <f>D7</f>
        <v>1326063</v>
      </c>
      <c r="D7" s="35">
        <f>D8</f>
        <v>1326063</v>
      </c>
      <c r="E7" s="35"/>
      <c r="F7" s="9"/>
      <c r="G7" s="9"/>
    </row>
    <row r="8" spans="1:7" ht="24.75" customHeight="1">
      <c r="A8" s="32" t="s">
        <v>97</v>
      </c>
      <c r="B8" s="36" t="s">
        <v>98</v>
      </c>
      <c r="C8" s="35">
        <f>D8</f>
        <v>1326063</v>
      </c>
      <c r="D8" s="35">
        <f>D9</f>
        <v>1326063</v>
      </c>
      <c r="E8" s="35"/>
    </row>
    <row r="9" spans="1:7" ht="24.75" customHeight="1">
      <c r="A9" s="36" t="s">
        <v>124</v>
      </c>
      <c r="B9" s="36" t="s">
        <v>100</v>
      </c>
      <c r="C9" s="35">
        <f>D9</f>
        <v>1326063</v>
      </c>
      <c r="D9" s="35">
        <f>D10</f>
        <v>1326063</v>
      </c>
      <c r="E9" s="35"/>
    </row>
    <row r="10" spans="1:7" ht="24.75" customHeight="1">
      <c r="A10" s="36" t="s">
        <v>125</v>
      </c>
      <c r="B10" s="36" t="s">
        <v>102</v>
      </c>
      <c r="C10" s="35">
        <f>D10</f>
        <v>1326063</v>
      </c>
      <c r="D10" s="35">
        <v>1326063</v>
      </c>
      <c r="E10" s="37"/>
    </row>
    <row r="11" spans="1:7" ht="24.75" customHeight="1">
      <c r="A11" s="34"/>
      <c r="B11" s="34"/>
      <c r="C11" s="37"/>
      <c r="D11" s="37"/>
      <c r="E11" s="37"/>
    </row>
    <row r="12" spans="1:7" ht="24.75" customHeight="1">
      <c r="A12" s="34"/>
      <c r="B12" s="34"/>
      <c r="C12" s="37"/>
      <c r="D12" s="37"/>
      <c r="E12" s="37"/>
    </row>
    <row r="13" spans="1:7" ht="24.75" customHeight="1">
      <c r="A13" s="34"/>
      <c r="B13" s="34"/>
      <c r="C13" s="37"/>
      <c r="D13" s="37"/>
      <c r="E13" s="37"/>
    </row>
    <row r="14" spans="1:7" ht="24.75" customHeight="1">
      <c r="A14" s="32"/>
      <c r="B14" s="32"/>
      <c r="C14" s="35"/>
      <c r="D14" s="35"/>
      <c r="E14" s="35"/>
    </row>
    <row r="15" spans="1:7" ht="24.75" customHeight="1">
      <c r="A15" s="32"/>
      <c r="B15" s="32"/>
      <c r="C15" s="35"/>
      <c r="D15" s="35"/>
      <c r="E15" s="35"/>
    </row>
    <row r="16" spans="1:7" ht="24.75" customHeight="1">
      <c r="A16" s="34"/>
      <c r="B16" s="34"/>
      <c r="C16" s="37"/>
      <c r="D16" s="37"/>
      <c r="E16" s="37"/>
    </row>
    <row r="17" spans="1:5" ht="24.75" customHeight="1">
      <c r="A17" s="34"/>
      <c r="B17" s="34"/>
      <c r="C17" s="37"/>
      <c r="D17" s="37"/>
      <c r="E17" s="37"/>
    </row>
    <row r="18" spans="1:5" ht="24.75" customHeight="1">
      <c r="A18" s="34"/>
      <c r="B18" s="34"/>
      <c r="C18" s="37"/>
      <c r="D18" s="37"/>
      <c r="E18" s="37"/>
    </row>
    <row r="19" spans="1:5" ht="24.75" customHeight="1">
      <c r="A19" s="32"/>
      <c r="B19" s="32"/>
      <c r="C19" s="35"/>
      <c r="D19" s="35"/>
      <c r="E19" s="35"/>
    </row>
    <row r="20" spans="1:5" ht="24.75" customHeight="1">
      <c r="A20" s="34"/>
      <c r="B20" s="34"/>
      <c r="C20" s="37"/>
      <c r="D20" s="37"/>
      <c r="E20" s="37"/>
    </row>
    <row r="21" spans="1:5" ht="24.75" customHeight="1">
      <c r="A21" s="34"/>
      <c r="B21" s="34"/>
      <c r="C21" s="37"/>
      <c r="D21" s="37"/>
      <c r="E21" s="37"/>
    </row>
    <row r="22" spans="1:5" ht="24.75" customHeight="1">
      <c r="A22" s="32"/>
      <c r="B22" s="32"/>
      <c r="C22" s="35"/>
      <c r="D22" s="35"/>
      <c r="E22" s="35"/>
    </row>
    <row r="23" spans="1:5" ht="24.75" customHeight="1">
      <c r="A23" s="32"/>
      <c r="B23" s="32"/>
      <c r="C23" s="35"/>
      <c r="D23" s="35"/>
      <c r="E23" s="35"/>
    </row>
    <row r="24" spans="1:5" ht="24.75" customHeight="1">
      <c r="A24" s="34"/>
      <c r="B24" s="34"/>
      <c r="C24" s="37"/>
      <c r="D24" s="37"/>
      <c r="E24" s="37"/>
    </row>
    <row r="25" spans="1:5" ht="24.75" customHeight="1">
      <c r="A25" s="34"/>
      <c r="B25" s="34"/>
      <c r="C25" s="37"/>
      <c r="D25" s="37"/>
      <c r="E25" s="37"/>
    </row>
    <row r="26" spans="1:5" ht="24.75" customHeight="1">
      <c r="A26" s="32"/>
      <c r="B26" s="32"/>
      <c r="C26" s="35"/>
      <c r="D26" s="35"/>
      <c r="E26" s="35"/>
    </row>
    <row r="27" spans="1:5" ht="24.75" customHeight="1">
      <c r="A27" s="32"/>
      <c r="B27" s="32"/>
      <c r="C27" s="35"/>
      <c r="D27" s="35"/>
      <c r="E27" s="35"/>
    </row>
    <row r="28" spans="1:5" ht="24.75" customHeight="1">
      <c r="A28" s="34"/>
      <c r="B28" s="34"/>
      <c r="C28" s="37"/>
      <c r="D28" s="37"/>
      <c r="E28" s="37"/>
    </row>
    <row r="29" spans="1:5" ht="24.75" customHeight="1">
      <c r="A29" s="32"/>
      <c r="B29" s="32"/>
      <c r="C29" s="35"/>
      <c r="D29" s="35"/>
      <c r="E29" s="35"/>
    </row>
    <row r="30" spans="1:5" ht="24.75" customHeight="1">
      <c r="A30" s="32"/>
      <c r="B30" s="32"/>
      <c r="C30" s="35"/>
      <c r="D30" s="35"/>
      <c r="E30" s="35"/>
    </row>
    <row r="31" spans="1:5" ht="24.75" customHeight="1">
      <c r="A31" s="34"/>
      <c r="B31" s="34"/>
      <c r="C31" s="37"/>
      <c r="D31" s="37"/>
      <c r="E31" s="37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workbookViewId="0">
      <selection activeCell="C8" sqref="C8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31" t="s">
        <v>126</v>
      </c>
      <c r="B2" s="131"/>
      <c r="C2" s="131"/>
      <c r="D2" s="131"/>
      <c r="E2" s="131"/>
    </row>
    <row r="3" spans="1:7" ht="24.75" customHeight="1">
      <c r="E3" s="4" t="s">
        <v>25</v>
      </c>
    </row>
    <row r="4" spans="1:7" ht="24.75" customHeight="1">
      <c r="A4" s="126" t="s">
        <v>127</v>
      </c>
      <c r="B4" s="126"/>
      <c r="C4" s="126" t="s">
        <v>128</v>
      </c>
      <c r="D4" s="126"/>
      <c r="E4" s="126"/>
    </row>
    <row r="5" spans="1:7" ht="24.75" customHeight="1">
      <c r="A5" s="30" t="s">
        <v>122</v>
      </c>
      <c r="B5" s="29" t="s">
        <v>123</v>
      </c>
      <c r="C5" s="29" t="s">
        <v>96</v>
      </c>
      <c r="D5" s="29" t="s">
        <v>129</v>
      </c>
      <c r="E5" s="29" t="s">
        <v>130</v>
      </c>
    </row>
    <row r="6" spans="1:7" ht="24.75" customHeight="1">
      <c r="A6" s="31" t="s">
        <v>94</v>
      </c>
      <c r="B6" s="26" t="s">
        <v>94</v>
      </c>
      <c r="C6" s="26">
        <v>1</v>
      </c>
      <c r="D6" s="26">
        <v>2</v>
      </c>
      <c r="E6" s="26">
        <v>3</v>
      </c>
    </row>
    <row r="7" spans="1:7" s="1" customFormat="1" ht="25.5" customHeight="1">
      <c r="A7" s="32"/>
      <c r="B7" s="32" t="s">
        <v>96</v>
      </c>
      <c r="C7" s="33">
        <f>D7+E7</f>
        <v>1326063</v>
      </c>
      <c r="D7" s="33">
        <f>D8+D15+D18</f>
        <v>1278726</v>
      </c>
      <c r="E7" s="33">
        <f>E8+E15+E18</f>
        <v>47337</v>
      </c>
      <c r="F7" s="9"/>
      <c r="G7" s="9"/>
    </row>
    <row r="8" spans="1:7" ht="25.5" customHeight="1">
      <c r="A8" s="19" t="s">
        <v>131</v>
      </c>
      <c r="B8" s="19" t="s">
        <v>132</v>
      </c>
      <c r="C8" s="33">
        <f t="shared" ref="C7:C17" si="0">D8+E8</f>
        <v>1259046</v>
      </c>
      <c r="D8" s="33">
        <f>SUM(D9:D14)</f>
        <v>1259046</v>
      </c>
      <c r="E8" s="33"/>
    </row>
    <row r="9" spans="1:7" ht="25.5" customHeight="1">
      <c r="A9" s="23" t="s">
        <v>133</v>
      </c>
      <c r="B9" s="23" t="s">
        <v>134</v>
      </c>
      <c r="C9" s="33">
        <f t="shared" si="0"/>
        <v>742080</v>
      </c>
      <c r="D9" s="21">
        <v>742080</v>
      </c>
      <c r="E9" s="21"/>
    </row>
    <row r="10" spans="1:7" ht="25.5" customHeight="1">
      <c r="A10" s="23" t="s">
        <v>135</v>
      </c>
      <c r="B10" s="23" t="s">
        <v>136</v>
      </c>
      <c r="C10" s="33">
        <f t="shared" si="0"/>
        <v>516966</v>
      </c>
      <c r="D10" s="21">
        <v>516966</v>
      </c>
      <c r="E10" s="21"/>
    </row>
    <row r="11" spans="1:7" ht="25.5" customHeight="1">
      <c r="A11" s="23" t="s">
        <v>137</v>
      </c>
      <c r="B11" s="23" t="s">
        <v>138</v>
      </c>
      <c r="C11" s="33"/>
      <c r="D11" s="21"/>
      <c r="E11" s="21"/>
    </row>
    <row r="12" spans="1:7" ht="25.5" customHeight="1">
      <c r="A12" s="23" t="s">
        <v>139</v>
      </c>
      <c r="B12" s="23" t="s">
        <v>140</v>
      </c>
      <c r="C12" s="33"/>
      <c r="D12" s="21"/>
      <c r="E12" s="21"/>
    </row>
    <row r="13" spans="1:7" ht="25.5" customHeight="1">
      <c r="A13" s="23" t="s">
        <v>141</v>
      </c>
      <c r="B13" s="23" t="s">
        <v>142</v>
      </c>
      <c r="C13" s="33"/>
      <c r="D13" s="21"/>
      <c r="E13" s="21"/>
    </row>
    <row r="14" spans="1:7" ht="25.5" customHeight="1">
      <c r="A14" s="23" t="s">
        <v>143</v>
      </c>
      <c r="B14" s="23" t="s">
        <v>144</v>
      </c>
      <c r="C14" s="33"/>
      <c r="D14" s="21"/>
      <c r="E14" s="21"/>
    </row>
    <row r="15" spans="1:7" ht="25.5" customHeight="1">
      <c r="A15" s="19" t="s">
        <v>145</v>
      </c>
      <c r="B15" s="19" t="s">
        <v>146</v>
      </c>
      <c r="C15" s="33">
        <f t="shared" si="0"/>
        <v>47337</v>
      </c>
      <c r="D15" s="33">
        <f>D16+D17</f>
        <v>0</v>
      </c>
      <c r="E15" s="33">
        <f>E16+E17</f>
        <v>47337</v>
      </c>
    </row>
    <row r="16" spans="1:7" ht="25.5" customHeight="1">
      <c r="A16" s="23" t="s">
        <v>147</v>
      </c>
      <c r="B16" s="23" t="s">
        <v>148</v>
      </c>
      <c r="C16" s="33">
        <f t="shared" si="0"/>
        <v>25181</v>
      </c>
      <c r="D16" s="21"/>
      <c r="E16" s="21">
        <v>25181</v>
      </c>
    </row>
    <row r="17" spans="1:5" ht="25.5" customHeight="1">
      <c r="A17" s="23" t="s">
        <v>149</v>
      </c>
      <c r="B17" s="23" t="s">
        <v>150</v>
      </c>
      <c r="C17" s="33">
        <f t="shared" si="0"/>
        <v>22156</v>
      </c>
      <c r="D17" s="21"/>
      <c r="E17" s="21">
        <v>22156</v>
      </c>
    </row>
    <row r="18" spans="1:5" ht="25.5" customHeight="1">
      <c r="A18" s="19" t="s">
        <v>151</v>
      </c>
      <c r="B18" s="19" t="s">
        <v>152</v>
      </c>
      <c r="C18" s="33">
        <f>D18</f>
        <v>19680</v>
      </c>
      <c r="D18" s="33">
        <f>D19</f>
        <v>19680</v>
      </c>
      <c r="E18" s="33"/>
    </row>
    <row r="19" spans="1:5" ht="25.5" customHeight="1">
      <c r="A19" s="23" t="s">
        <v>153</v>
      </c>
      <c r="B19" s="23" t="s">
        <v>154</v>
      </c>
      <c r="C19" s="33">
        <f>D19</f>
        <v>19680</v>
      </c>
      <c r="D19" s="21">
        <v>19680</v>
      </c>
      <c r="E19" s="21"/>
    </row>
    <row r="20" spans="1:5" ht="25.5" customHeight="1">
      <c r="A20" s="34"/>
      <c r="B20" s="34"/>
      <c r="C20" s="21"/>
      <c r="D20" s="21"/>
      <c r="E20" s="21"/>
    </row>
    <row r="21" spans="1:5" ht="25.5" customHeight="1">
      <c r="A21" s="34"/>
      <c r="B21" s="34"/>
      <c r="C21" s="21"/>
      <c r="D21" s="21"/>
      <c r="E21" s="21"/>
    </row>
    <row r="22" spans="1:5" ht="25.5" customHeight="1">
      <c r="A22" s="34"/>
      <c r="B22" s="34"/>
      <c r="C22" s="21"/>
      <c r="D22" s="21"/>
      <c r="E22" s="21"/>
    </row>
    <row r="23" spans="1:5" ht="25.5" customHeight="1">
      <c r="A23" s="34"/>
      <c r="B23" s="34"/>
      <c r="C23" s="21"/>
      <c r="D23" s="21"/>
      <c r="E23" s="21"/>
    </row>
    <row r="24" spans="1:5" ht="25.5" customHeight="1">
      <c r="A24" s="34"/>
      <c r="B24" s="34"/>
      <c r="C24" s="21"/>
      <c r="D24" s="21"/>
      <c r="E24" s="21"/>
    </row>
    <row r="25" spans="1:5" ht="25.5" customHeight="1">
      <c r="A25" s="34"/>
      <c r="B25" s="34"/>
      <c r="C25" s="21"/>
      <c r="D25" s="21"/>
      <c r="E25" s="21"/>
    </row>
    <row r="26" spans="1:5" ht="25.5" customHeight="1">
      <c r="A26" s="34"/>
      <c r="B26" s="34"/>
      <c r="C26" s="21"/>
      <c r="D26" s="21"/>
      <c r="E26" s="21"/>
    </row>
    <row r="27" spans="1:5" ht="25.5" customHeight="1">
      <c r="A27" s="34"/>
      <c r="B27" s="34"/>
      <c r="C27" s="21"/>
      <c r="D27" s="21"/>
      <c r="E27" s="21"/>
    </row>
    <row r="28" spans="1:5" ht="25.5" customHeight="1">
      <c r="A28" s="34"/>
      <c r="B28" s="34"/>
      <c r="C28" s="21"/>
      <c r="D28" s="21"/>
      <c r="E28" s="21"/>
    </row>
    <row r="29" spans="1:5" ht="25.5" customHeight="1">
      <c r="A29" s="34"/>
      <c r="B29" s="34"/>
      <c r="C29" s="21"/>
      <c r="D29" s="21"/>
      <c r="E29" s="21"/>
    </row>
    <row r="30" spans="1:5" ht="25.5" customHeight="1">
      <c r="A30" s="34"/>
      <c r="B30" s="34"/>
      <c r="C30" s="21"/>
      <c r="D30" s="21"/>
      <c r="E30" s="21"/>
    </row>
    <row r="31" spans="1:5" ht="25.5" customHeight="1">
      <c r="A31" s="34"/>
      <c r="B31" s="34"/>
      <c r="C31" s="21"/>
      <c r="D31" s="21"/>
      <c r="E31" s="21"/>
    </row>
    <row r="32" spans="1:5" ht="25.5" customHeight="1">
      <c r="A32" s="34"/>
      <c r="B32" s="34"/>
      <c r="C32" s="21"/>
      <c r="D32" s="21"/>
      <c r="E32" s="21"/>
    </row>
    <row r="33" spans="1:5" ht="25.5" customHeight="1">
      <c r="A33" s="32"/>
      <c r="B33" s="32"/>
      <c r="C33" s="33"/>
      <c r="D33" s="33"/>
      <c r="E33" s="33"/>
    </row>
    <row r="34" spans="1:5" ht="25.5" customHeight="1">
      <c r="A34" s="34"/>
      <c r="B34" s="34"/>
      <c r="C34" s="21"/>
      <c r="D34" s="21"/>
      <c r="E34" s="21"/>
    </row>
    <row r="35" spans="1:5" ht="25.5" customHeight="1">
      <c r="A35" s="34"/>
      <c r="B35" s="34"/>
      <c r="C35" s="21"/>
      <c r="D35" s="21"/>
      <c r="E35" s="21"/>
    </row>
  </sheetData>
  <sheetProtection formatCells="0" formatColumns="0" formatRows="0"/>
  <mergeCells count="3">
    <mergeCell ref="A2:E2"/>
    <mergeCell ref="A4:B4"/>
    <mergeCell ref="C4:E4"/>
  </mergeCells>
  <phoneticPr fontId="128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2021-12-29T08:49:34Z</cp:lastPrinted>
  <dcterms:created xsi:type="dcterms:W3CDTF">2018-01-17T04:55:00Z</dcterms:created>
  <dcterms:modified xsi:type="dcterms:W3CDTF">2023-05-09T02:23:15Z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