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4" r:id="rId13"/>
    <sheet name="表12" sheetId="35" r:id="rId14"/>
    <sheet name="表13" sheetId="36" r:id="rId15"/>
    <sheet name="表14" sheetId="37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'3'!$A$1:$E$41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<sst xmlns="http://schemas.openxmlformats.org/spreadsheetml/2006/main" count="439" uniqueCount="273">
  <si>
    <t>单位代码：706</t>
  </si>
  <si>
    <t>单位名称：宁县良平卫生院</t>
  </si>
  <si>
    <t>部门预算公开表</t>
  </si>
  <si>
    <t>编制日期：2021 年12月26日</t>
  </si>
  <si>
    <t>部门领导：</t>
  </si>
  <si>
    <t>朱刚荣</t>
  </si>
  <si>
    <t>财务负责人：</t>
  </si>
  <si>
    <t>刘婷</t>
  </si>
  <si>
    <t>制表人：李亚楠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</si>
  <si>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</si>
  <si>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</si>
  <si>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</si>
  <si>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</si>
  <si>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</si>
  <si>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</si>
  <si>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</si>
  <si>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</si>
  <si>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</si>
  <si>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</si>
  <si>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</si>
  <si>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</si>
  <si>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</si>
  <si>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</si>
  <si>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</si>
  <si>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</si>
  <si>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</si>
  <si>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</si>
  <si>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</si>
  <si>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</si>
  <si>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</si>
  <si>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</si>
  <si>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</si>
  <si>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</si>
  <si>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</si>
  <si>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</si>
  <si>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</si>
  <si>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</si>
  <si>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</si>
  <si>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</si>
  <si>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</si>
  <si>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</si>
  <si>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</si>
  <si>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</si>
  <si>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</si>
  <si>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</si>
  <si>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</si>
  <si>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</si>
  <si>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</si>
  <si>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</si>
  <si>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</si>
  <si>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</si>
  <si>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</si>
  <si>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</si>
  <si>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</si>
  <si>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</si>
  <si>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</si>
  <si>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</si>
  <si>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</si>
  <si>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</si>
  <si>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</si>
  <si>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</si>
  <si>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</si>
  <si>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</si>
  <si>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</si>
  <si>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</si>
  <si>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</si>
  <si>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</si>
  <si>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</si>
  <si>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</si>
  <si>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</si>
  <si>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</si>
  <si>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</si>
  <si>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</si>
  <si>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</si>
  <si>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</si>
  <si>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</si>
  <si>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</si>
  <si>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</si>
  <si>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</si>
  <si>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</si>
  <si>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</si>
  <si>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</si>
  <si>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</si>
  <si>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</si>
  <si>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</si>
  <si>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</si>
  <si>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</si>
  <si>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</si>
  <si>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</si>
  <si>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</si>
  <si>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</si>
  <si>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</si>
  <si>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</si>
  <si>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</si>
  <si>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</si>
  <si>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</si>
  <si>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</si>
  <si>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</si>
  <si>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</si>
  <si>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</si>
  <si>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</si>
  <si>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</si>
  <si>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</si>
  <si>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</si>
  <si>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</si>
  <si>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</si>
  <si>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</si>
  <si>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</si>
  <si>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</si>
  <si>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</si>
  <si>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</si>
  <si>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</si>
  <si>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</si>
  <si>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</si>
  <si>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</si>
  <si>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</si>
  <si>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</si>
  <si>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</si>
  <si>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</si>
  <si>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</si>
  <si>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</si>
  <si>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</si>
  <si>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</si>
  <si>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</si>
  <si>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706024</t>
  </si>
  <si>
    <t>宁县良平卫生院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</si>
  <si>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</si>
  <si>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</si>
  <si>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</si>
  <si>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</si>
  <si>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</si>
  <si>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</si>
  <si>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</si>
  <si>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</si>
  <si>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</si>
  <si>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</si>
  <si>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</si>
  <si>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</si>
  <si>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</si>
  <si>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</si>
  <si>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</si>
  <si>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</si>
  <si>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</si>
  <si>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</si>
  <si>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</si>
  <si>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</si>
  <si>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</si>
  <si>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</si>
  <si>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</si>
  <si>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</si>
  <si>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</si>
  <si>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</si>
  <si>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</si>
  <si>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</si>
  <si>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</si>
  <si>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</si>
  <si>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</si>
  <si>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</si>
  <si>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</si>
  <si>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</si>
  <si>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</si>
  <si>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</si>
  <si>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</si>
  <si>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</si>
  <si>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</si>
  <si>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</si>
  <si>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</si>
  <si>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</si>
  <si>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</si>
  <si>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</si>
  <si>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</si>
  <si>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</si>
  <si>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</si>
  <si>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</si>
  <si>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</si>
  <si>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</si>
  <si>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</si>
  <si>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</si>
  <si>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</si>
  <si>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</si>
  <si>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</si>
  <si>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</si>
  <si>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</si>
  <si>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</si>
  <si>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</si>
  <si>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</si>
  <si>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</si>
  <si>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</si>
  <si>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</si>
  <si>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</si>
  <si>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</si>
  <si>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</si>
  <si>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</si>
  <si>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</si>
  <si>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</si>
  <si>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</si>
  <si>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</si>
  <si>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</si>
  <si>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</si>
  <si>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</si>
  <si>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</si>
  <si>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</si>
  <si>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</si>
  <si>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</si>
  <si>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</si>
  <si>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</si>
  <si>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0934-6570019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</si>
  <si>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</si>
  <si>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</si>
  <si>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宁县良平卫生院始建于1956年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</si>
  <si>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</si>
  <si>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</si>
  <si>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</si>
  <si>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</si>
  <si>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</si>
  <si>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</si>
  <si>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</si>
  <si>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</si>
  <si>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</si>
  <si>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</si>
  <si>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</si>
  <si>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</si>
  <si>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</si>
  <si>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</si>
  <si>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</si>
  <si>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</si>
  <si>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</si>
  <si>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</si>
  <si>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</si>
  <si>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</si>
  <si>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</si>
  <si>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</si>
  <si>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</si>
  <si>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</si>
  <si>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</si>
  <si>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</si>
  <si>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</si>
  <si>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</si>
  <si>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</si>
  <si>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</si>
  <si>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</si>
  <si>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</si>
  <si>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</si>
  <si>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</si>
  <si>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</si>
  <si>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</si>
  <si>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</si>
  <si>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</si>
  <si>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共需78.98万元保障人员工资和工会经费、福利费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</si>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</sst>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;\-&quot;$&quot;#,##0"/>
    <numFmt numFmtId="177" formatCode="_-* #,##0.00_-;\-* #,##0.00_-;_-* &quot;-&quot;??_-;_-@_-"/>
    <numFmt numFmtId="178" formatCode="[Blue]0.0%;[Blue]\(0.0%\)"/>
    <numFmt numFmtId="179" formatCode="#,##0.000000"/>
    <numFmt numFmtId="180" formatCode="&quot;$&quot;#,##0.00_);\(&quot;$&quot;#,##0.00\)"/>
    <numFmt numFmtId="181" formatCode="_-#0&quot;.&quot;0000_-;\(#0&quot;.&quot;0000\);_-\ \ &quot;-&quot;_-;_-@_-"/>
    <numFmt numFmtId="182" formatCode="_-#,###.00,_-;\(#,###.00,\);_-\ \ &quot;-&quot;_-;_-@_-"/>
    <numFmt numFmtId="183" formatCode="&quot;\&quot;#,##0;[Red]&quot;\&quot;&quot;\&quot;&quot;\&quot;&quot;\&quot;&quot;\&quot;&quot;\&quot;&quot;\&quot;\-#,##0"/>
    <numFmt numFmtId="184" formatCode="_-* #,##0\¥_-;\-* #,##0\¥_-;_-* &quot;-&quot;\¥_-;_-@_-"/>
    <numFmt numFmtId="185" formatCode="&quot;$&quot;\ #,##0_-;[Red]&quot;$&quot;\ #,##0\-"/>
    <numFmt numFmtId="186" formatCode="_-* #,##0.0000000000_-;\-* #,##0.0000000000_-;_-* &quot;-&quot;??_-;_-@_-"/>
    <numFmt numFmtId="187" formatCode="_-* #,##0.00&quot;$&quot;_-;\-* #,##0.00&quot;$&quot;_-;_-* &quot;-&quot;??&quot;$&quot;_-;_-@_-"/>
    <numFmt numFmtId="188" formatCode="yy\.mm\.dd"/>
    <numFmt numFmtId="189" formatCode="#,##0.00\¥;\-#,##0.00\¥"/>
    <numFmt numFmtId="190" formatCode="_(&quot;$&quot;* #,##0.00_);_(&quot;$&quot;* \(#,##0.00\);_(&quot;$&quot;* &quot;-&quot;??_);_(@_)"/>
    <numFmt numFmtId="191" formatCode="#,##0_);[Blue]\(#,##0\)"/>
    <numFmt numFmtId="192" formatCode="[Blue]#,##0_);[Blue]\(#,##0\)"/>
    <numFmt numFmtId="193" formatCode="_-#,###,_-;\(#,###,\);_-\ \ &quot;-&quot;_-;_-@_-"/>
    <numFmt numFmtId="194" formatCode="#\ ??/??"/>
    <numFmt numFmtId="195" formatCode="#,##0.0"/>
    <numFmt numFmtId="196" formatCode="0.0%"/>
    <numFmt numFmtId="197" formatCode="0.0%;\(0.0%\)"/>
    <numFmt numFmtId="198" formatCode="&quot;\&quot;#,##0.00;[Red]&quot;\&quot;\-#,##0.00"/>
    <numFmt numFmtId="199" formatCode="_-* #,##0_-;\-* #,##0_-;_-* &quot;-&quot;_-;_-@_-"/>
    <numFmt numFmtId="200" formatCode="&quot;\&quot;#,##0;&quot;\&quot;\-#,##0"/>
    <numFmt numFmtId="201" formatCode="_-#,##0.00_-;\(#,##0.00\);_-\ \ &quot;-&quot;_-;_-@_-"/>
    <numFmt numFmtId="202" formatCode="_-&quot;$&quot;* #,##0_-;\-&quot;$&quot;* #,##0_-;_-&quot;$&quot;* &quot;-&quot;_-;_-@_-"/>
    <numFmt numFmtId="203" formatCode="[Red]0.0%;[Red]\(0.0%\)"/>
    <numFmt numFmtId="204" formatCode="_-&quot;$&quot;\ * #,##0_-;_-&quot;$&quot;\ * #,##0\-;_-&quot;$&quot;\ * &quot;-&quot;_-;_-@_-"/>
    <numFmt numFmtId="205" formatCode="_-#0&quot;.&quot;0,_-;\(#0&quot;.&quot;0,\);_-\ \ &quot;-&quot;_-;_-@_-"/>
    <numFmt numFmtId="206" formatCode="#,##0.00\¥;[Red]\-#,##0.00\¥"/>
    <numFmt numFmtId="207" formatCode="&quot;$&quot;#,##0_);[Red]\(&quot;$&quot;#,##0\)"/>
    <numFmt numFmtId="208" formatCode="_-&quot;$&quot;* #,##0.00_-;\-&quot;$&quot;* #,##0.00_-;_-&quot;$&quot;* &quot;-&quot;??_-;_-@_-"/>
    <numFmt numFmtId="209" formatCode="\(#,##0\)\ "/>
    <numFmt numFmtId="210" formatCode="\$#,##0.00;\(\$#,##0.00\)"/>
    <numFmt numFmtId="211" formatCode="#,##0\ &quot; &quot;;\(#,##0\)\ ;&quot;—&quot;&quot; &quot;&quot; &quot;&quot; &quot;&quot; &quot;"/>
    <numFmt numFmtId="212" formatCode="mmm/dd/yyyy;_-\ &quot;N/A&quot;_-;_-\ &quot;-&quot;_-"/>
    <numFmt numFmtId="213" formatCode="_-* #,##0&quot;$&quot;_-;\-* #,##0&quot;$&quot;_-;_-* &quot;-&quot;&quot;$&quot;_-;_-@_-"/>
    <numFmt numFmtId="214" formatCode="_-* #,##0_-;\-* #,##0_-;_-* &quot;-&quot;??_-;_-@_-"/>
    <numFmt numFmtId="215" formatCode="_-#,##0%_-;\(#,##0%\);_-\ &quot;-&quot;_-"/>
    <numFmt numFmtId="216" formatCode="_-#,##0_-;\(#,##0\);_-\ \ &quot;-&quot;_-;_-@_-"/>
    <numFmt numFmtId="217" formatCode="&quot;$&quot;\ #,##0.00_-;[Red]&quot;$&quot;\ #,##0.00\-"/>
    <numFmt numFmtId="218" formatCode="_([$€-2]* #,##0.00_);_([$€-2]* \(#,##0.00\);_([$€-2]* &quot;-&quot;??_)"/>
    <numFmt numFmtId="219" formatCode="#,##0_ "/>
    <numFmt numFmtId="220" formatCode="#,##0.0_);\(#,##0.0\)"/>
    <numFmt numFmtId="221" formatCode="0%;\(0%\)"/>
    <numFmt numFmtId="222" formatCode="mmm/yyyy;_-\ &quot;N/A&quot;_-;_-\ &quot;-&quot;_-"/>
    <numFmt numFmtId="223" formatCode="_-* #,##0_$_-;\-* #,##0_$_-;_-* &quot;-&quot;_$_-;_-@_-"/>
    <numFmt numFmtId="224" formatCode="#,##0;\-#,##0;&quot;-&quot;"/>
    <numFmt numFmtId="225" formatCode="\$#,##0;\(\$#,##0\)"/>
    <numFmt numFmtId="226" formatCode="#,##0;\(#,##0\)"/>
    <numFmt numFmtId="227" formatCode="&quot;$&quot;#,##0_);\(&quot;$&quot;#,##0\)"/>
    <numFmt numFmtId="228" formatCode="&quot;$&quot;#,##0.00_);[Red]\(&quot;$&quot;#,##0.00\)"/>
    <numFmt numFmtId="229" formatCode="\ \ @"/>
    <numFmt numFmtId="230" formatCode="#,##0_);\(#,##0_)"/>
    <numFmt numFmtId="231" formatCode="_-* #,##0.00_$_-;\-* #,##0.00_$_-;_-* &quot;-&quot;??_$_-;_-@_-"/>
    <numFmt numFmtId="232" formatCode="_(* #,##0.0,_);_(* \(#,##0.0,\);_(* &quot;-&quot;_);_(@_)"/>
    <numFmt numFmtId="233" formatCode="_(&quot;$&quot;* #,##0_);_(&quot;$&quot;* \(#,##0\);_(&quot;$&quot;* &quot;-&quot;_);_(@_)"/>
    <numFmt numFmtId="234" formatCode="0.0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0.00_ "/>
    <numFmt numFmtId="239" formatCode="#,##0.00_ "/>
    <numFmt numFmtId="240" formatCode="#,##0.00_ ;[Red]\-#,##0.00\ "/>
  </numFmts>
  <fonts count="16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177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97" fontId="0" fillId="0" borderId="0" applyFill="0" applyBorder="0" applyAlignment="0"/>
    <xf numFmtId="199" fontId="0" fillId="0" borderId="0" applyFont="0" applyFill="0" applyBorder="0" applyAlignment="0" applyProtection="0"/>
    <xf numFmtId="0" fontId="47" fillId="0" borderId="0"/>
    <xf numFmtId="0" fontId="48" fillId="9" borderId="16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88" fontId="0" fillId="0" borderId="17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99" fontId="47" fillId="0" borderId="0" applyFont="0" applyFill="0" applyBorder="0" applyAlignment="0" applyProtection="0"/>
    <xf numFmtId="0" fontId="55" fillId="0" borderId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18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91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92" fontId="0" fillId="0" borderId="0" applyFill="0" applyBorder="0" applyAlignment="0"/>
    <xf numFmtId="0" fontId="45" fillId="0" borderId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7" fillId="18" borderId="19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0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/>
    <xf numFmtId="186" fontId="47" fillId="0" borderId="0" applyFont="0" applyFill="0" applyBorder="0" applyAlignment="0" applyProtection="0"/>
    <xf numFmtId="0" fontId="46" fillId="0" borderId="0"/>
    <xf numFmtId="0" fontId="70" fillId="0" borderId="20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62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2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/>
    <xf numFmtId="0" fontId="72" fillId="22" borderId="1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73" fillId="23" borderId="16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4" fillId="25" borderId="23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91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28" borderId="0" applyNumberFormat="0" applyBorder="0" applyAlignment="0" applyProtection="0"/>
    <xf numFmtId="202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192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2" borderId="0" applyNumberFormat="0" applyBorder="0" applyAlignment="0" applyProtection="0">
      <alignment vertical="center"/>
    </xf>
    <xf numFmtId="192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7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3" fillId="9" borderId="28" applyNumberFormat="0" applyAlignment="0" applyProtection="0">
      <alignment vertical="center"/>
    </xf>
    <xf numFmtId="196" fontId="84" fillId="0" borderId="0" applyFont="0" applyFill="0" applyBorder="0" applyAlignment="0" applyProtection="0"/>
    <xf numFmtId="0" fontId="85" fillId="3" borderId="29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87" fillId="9" borderId="16" applyNumberFormat="0" applyAlignment="0" applyProtection="0">
      <alignment vertical="center"/>
    </xf>
    <xf numFmtId="0" fontId="47" fillId="0" borderId="0"/>
    <xf numFmtId="0" fontId="47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9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179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99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89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91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0" fillId="0" borderId="0"/>
    <xf numFmtId="178" fontId="0" fillId="0" borderId="0" applyFill="0" applyBorder="0" applyAlignment="0"/>
    <xf numFmtId="0" fontId="0" fillId="0" borderId="0"/>
    <xf numFmtId="198" fontId="90" fillId="0" borderId="0" applyFont="0" applyFill="0" applyBorder="0" applyAlignment="0" applyProtection="0"/>
    <xf numFmtId="0" fontId="47" fillId="0" borderId="0"/>
    <xf numFmtId="183" fontId="0" fillId="0" borderId="0"/>
    <xf numFmtId="0" fontId="47" fillId="12" borderId="0" applyNumberFormat="0" applyBorder="0" applyAlignment="0" applyProtection="0">
      <alignment vertical="center"/>
    </xf>
    <xf numFmtId="0" fontId="47" fillId="18" borderId="19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92" fillId="46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6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>
      <alignment vertical="center"/>
    </xf>
    <xf numFmtId="0" fontId="59" fillId="0" borderId="0">
      <alignment vertical="center"/>
    </xf>
    <xf numFmtId="190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93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7" fillId="17" borderId="0" applyNumberFormat="0" applyBorder="0" applyAlignment="0" applyProtection="0">
      <alignment vertical="center"/>
    </xf>
    <xf numFmtId="0" fontId="0" fillId="0" borderId="0"/>
    <xf numFmtId="202" fontId="46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47" fillId="0" borderId="0" applyFill="0" applyBorder="0" applyAlignment="0"/>
    <xf numFmtId="0" fontId="94" fillId="0" borderId="0" applyNumberFormat="0" applyFill="0" applyBorder="0" applyAlignment="0" applyProtection="0"/>
    <xf numFmtId="0" fontId="59" fillId="0" borderId="0">
      <alignment vertical="center"/>
    </xf>
    <xf numFmtId="49" fontId="95" fillId="0" borderId="0" applyProtection="0">
      <alignment horizontal="left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96" fillId="0" borderId="0" applyNumberFormat="0" applyFill="0" applyBorder="0" applyProtection="0">
      <alignment vertical="center"/>
    </xf>
    <xf numFmtId="0" fontId="97" fillId="0" borderId="6">
      <alignment horizontal="left" vertical="center"/>
    </xf>
    <xf numFmtId="0" fontId="55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77" fontId="47" fillId="0" borderId="0" applyFont="0" applyFill="0" applyBorder="0" applyAlignment="0" applyProtection="0"/>
    <xf numFmtId="0" fontId="0" fillId="0" borderId="0"/>
    <xf numFmtId="0" fontId="68" fillId="0" borderId="0"/>
    <xf numFmtId="0" fontId="47" fillId="0" borderId="0">
      <alignment vertical="center"/>
    </xf>
    <xf numFmtId="0" fontId="55" fillId="0" borderId="0"/>
    <xf numFmtId="0" fontId="55" fillId="0" borderId="0"/>
    <xf numFmtId="38" fontId="99" fillId="0" borderId="0"/>
    <xf numFmtId="0" fontId="68" fillId="0" borderId="0"/>
    <xf numFmtId="0" fontId="55" fillId="0" borderId="0"/>
    <xf numFmtId="192" fontId="0" fillId="0" borderId="0" applyFill="0" applyBorder="0" applyAlignment="0"/>
    <xf numFmtId="0" fontId="0" fillId="0" borderId="0"/>
    <xf numFmtId="209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0" fillId="0" borderId="0"/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55" fillId="0" borderId="0"/>
    <xf numFmtId="0" fontId="68" fillId="0" borderId="0"/>
    <xf numFmtId="0" fontId="55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101" fillId="0" borderId="1">
      <alignment horizont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183" fontId="0" fillId="0" borderId="0"/>
    <xf numFmtId="0" fontId="55" fillId="0" borderId="0"/>
    <xf numFmtId="0" fontId="55" fillId="0" borderId="0"/>
    <xf numFmtId="0" fontId="47" fillId="0" borderId="0"/>
    <xf numFmtId="0" fontId="0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2" fillId="0" borderId="0"/>
    <xf numFmtId="0" fontId="64" fillId="17" borderId="0" applyNumberFormat="0" applyBorder="0" applyAlignment="0" applyProtection="0">
      <alignment vertical="center"/>
    </xf>
    <xf numFmtId="183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208" fontId="46" fillId="0" borderId="0" applyFont="0" applyFill="0" applyBorder="0" applyAlignment="0" applyProtection="0"/>
    <xf numFmtId="0" fontId="55" fillId="0" borderId="0"/>
    <xf numFmtId="10" fontId="84" fillId="0" borderId="0" applyFont="0" applyFill="0" applyBorder="0" applyAlignment="0" applyProtection="0"/>
    <xf numFmtId="0" fontId="103" fillId="0" borderId="30" applyNumberFormat="0" applyFill="0" applyAlignment="0" applyProtection="0">
      <alignment vertical="center"/>
    </xf>
    <xf numFmtId="0" fontId="104" fillId="0" borderId="2">
      <alignment horizontal="center"/>
    </xf>
    <xf numFmtId="0" fontId="55" fillId="0" borderId="0"/>
    <xf numFmtId="9" fontId="47" fillId="0" borderId="0" applyFont="0" applyFill="0" applyBorder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55" fillId="0" borderId="0"/>
    <xf numFmtId="0" fontId="47" fillId="0" borderId="0" applyNumberFormat="0" applyFill="0" applyBorder="0" applyAlignment="0" applyProtection="0"/>
    <xf numFmtId="0" fontId="0" fillId="0" borderId="0"/>
    <xf numFmtId="0" fontId="106" fillId="49" borderId="0" applyNumberFormat="0" applyBorder="0" applyAlignment="0" applyProtection="0"/>
    <xf numFmtId="0" fontId="46" fillId="0" borderId="0"/>
    <xf numFmtId="0" fontId="82" fillId="0" borderId="0">
      <alignment vertical="top"/>
    </xf>
    <xf numFmtId="0" fontId="10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7" fillId="18" borderId="19">
      <protection locked="0"/>
    </xf>
    <xf numFmtId="0" fontId="46" fillId="0" borderId="0"/>
    <xf numFmtId="0" fontId="0" fillId="0" borderId="0"/>
    <xf numFmtId="40" fontId="109" fillId="0" borderId="0" applyBorder="0">
      <alignment horizontal="right"/>
    </xf>
    <xf numFmtId="0" fontId="0" fillId="0" borderId="0">
      <protection locked="0"/>
    </xf>
    <xf numFmtId="0" fontId="110" fillId="12" borderId="0" applyNumberFormat="0" applyBorder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68" fillId="0" borderId="0"/>
    <xf numFmtId="0" fontId="0" fillId="0" borderId="0">
      <protection locked="0"/>
    </xf>
    <xf numFmtId="203" fontId="0" fillId="0" borderId="0" applyFill="0" applyBorder="0" applyAlignment="0"/>
    <xf numFmtId="179" fontId="0" fillId="0" borderId="0">
      <protection locked="0"/>
    </xf>
    <xf numFmtId="0" fontId="42" fillId="51" borderId="0" applyNumberFormat="0" applyBorder="0" applyAlignment="0" applyProtection="0"/>
    <xf numFmtId="0" fontId="82" fillId="0" borderId="0">
      <alignment vertical="top"/>
    </xf>
    <xf numFmtId="0" fontId="47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68" fillId="0" borderId="0"/>
    <xf numFmtId="43" fontId="0" fillId="0" borderId="0" applyFont="0" applyFill="0" applyBorder="0" applyAlignment="0" applyProtection="0"/>
    <xf numFmtId="0" fontId="0" fillId="0" borderId="0"/>
    <xf numFmtId="0" fontId="47" fillId="0" borderId="0"/>
    <xf numFmtId="0" fontId="47" fillId="0" borderId="0"/>
    <xf numFmtId="0" fontId="107" fillId="17" borderId="0" applyNumberFormat="0" applyBorder="0" applyAlignment="0" applyProtection="0">
      <alignment vertical="center"/>
    </xf>
    <xf numFmtId="183" fontId="0" fillId="0" borderId="0"/>
    <xf numFmtId="0" fontId="112" fillId="0" borderId="31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68" fillId="0" borderId="0"/>
    <xf numFmtId="179" fontId="0" fillId="0" borderId="0">
      <protection locked="0"/>
    </xf>
    <xf numFmtId="0" fontId="0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0" fontId="68" fillId="0" borderId="0"/>
    <xf numFmtId="0" fontId="47" fillId="6" borderId="0" applyNumberFormat="0" applyBorder="0" applyAlignment="0" applyProtection="0">
      <alignment vertical="center"/>
    </xf>
    <xf numFmtId="201" fontId="95" fillId="0" borderId="0" applyFill="0" applyBorder="0" applyProtection="0">
      <alignment horizontal="right"/>
    </xf>
    <xf numFmtId="9" fontId="113" fillId="0" borderId="0" applyFont="0" applyFill="0" applyBorder="0" applyAlignment="0" applyProtection="0"/>
    <xf numFmtId="200" fontId="66" fillId="0" borderId="0" applyFont="0" applyFill="0" applyBorder="0" applyAlignment="0" applyProtection="0"/>
    <xf numFmtId="0" fontId="81" fillId="0" borderId="27" applyNumberFormat="0" applyFill="0" applyAlignment="0" applyProtection="0">
      <alignment vertical="center"/>
    </xf>
    <xf numFmtId="0" fontId="114" fillId="53" borderId="32" applyNumberFormat="0" applyAlignment="0" applyProtection="0">
      <alignment vertical="center"/>
    </xf>
    <xf numFmtId="0" fontId="46" fillId="0" borderId="0">
      <protection locked="0"/>
    </xf>
    <xf numFmtId="0" fontId="0" fillId="0" borderId="0"/>
    <xf numFmtId="0" fontId="47" fillId="0" borderId="0">
      <alignment vertical="center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47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115" fillId="0" borderId="0"/>
    <xf numFmtId="0" fontId="116" fillId="18" borderId="19">
      <protection locked="0"/>
    </xf>
    <xf numFmtId="0" fontId="42" fillId="17" borderId="0" applyNumberFormat="0" applyBorder="0" applyAlignment="0" applyProtection="0">
      <alignment vertical="center"/>
    </xf>
    <xf numFmtId="0" fontId="111" fillId="0" borderId="0"/>
    <xf numFmtId="179" fontId="0" fillId="0" borderId="0">
      <protection locked="0"/>
    </xf>
    <xf numFmtId="0" fontId="117" fillId="0" borderId="33" applyNumberFormat="0" applyFill="0" applyAlignment="0" applyProtection="0">
      <alignment vertical="center"/>
    </xf>
    <xf numFmtId="0" fontId="59" fillId="0" borderId="0">
      <alignment vertical="center"/>
    </xf>
    <xf numFmtId="49" fontId="4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79" fontId="0" fillId="0" borderId="0">
      <protection locked="0"/>
    </xf>
    <xf numFmtId="0" fontId="100" fillId="6" borderId="0" applyNumberFormat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8" fillId="0" borderId="0"/>
    <xf numFmtId="0" fontId="68" fillId="0" borderId="0"/>
    <xf numFmtId="0" fontId="47" fillId="18" borderId="19">
      <protection locked="0"/>
    </xf>
    <xf numFmtId="0" fontId="46" fillId="0" borderId="0"/>
    <xf numFmtId="0" fontId="0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7" fillId="0" borderId="0"/>
    <xf numFmtId="209" fontId="0" fillId="0" borderId="0" applyFill="0" applyBorder="0" applyAlignment="0"/>
    <xf numFmtId="0" fontId="46" fillId="0" borderId="0"/>
    <xf numFmtId="0" fontId="47" fillId="0" borderId="0"/>
    <xf numFmtId="0" fontId="88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0" fontId="45" fillId="56" borderId="0" applyNumberFormat="0" applyBorder="0" applyAlignment="0" applyProtection="0"/>
    <xf numFmtId="0" fontId="47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/>
    <xf numFmtId="0" fontId="111" fillId="0" borderId="0"/>
    <xf numFmtId="0" fontId="34" fillId="48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46" fillId="0" borderId="0"/>
    <xf numFmtId="0" fontId="34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46" fillId="0" borderId="0"/>
    <xf numFmtId="9" fontId="95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34" fillId="24" borderId="0" applyNumberFormat="0" applyBorder="0" applyAlignment="0" applyProtection="0">
      <alignment vertical="center"/>
    </xf>
    <xf numFmtId="0" fontId="0" fillId="0" borderId="0"/>
    <xf numFmtId="204" fontId="0" fillId="0" borderId="0" applyFont="0" applyFill="0" applyBorder="0" applyAlignment="0" applyProtection="0"/>
    <xf numFmtId="0" fontId="46" fillId="0" borderId="0"/>
    <xf numFmtId="0" fontId="0" fillId="0" borderId="0"/>
    <xf numFmtId="4" fontId="119" fillId="0" borderId="0">
      <alignment horizontal="right"/>
    </xf>
    <xf numFmtId="190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0" borderId="0">
      <alignment vertical="center"/>
    </xf>
    <xf numFmtId="210" fontId="95" fillId="0" borderId="0"/>
    <xf numFmtId="0" fontId="0" fillId="0" borderId="0">
      <protection locked="0"/>
    </xf>
    <xf numFmtId="179" fontId="0" fillId="0" borderId="0">
      <protection locked="0"/>
    </xf>
    <xf numFmtId="0" fontId="92" fillId="46" borderId="0" applyNumberFormat="0" applyBorder="0" applyAlignment="0" applyProtection="0">
      <alignment vertical="center"/>
    </xf>
    <xf numFmtId="182" fontId="95" fillId="0" borderId="0" applyFill="0" applyBorder="0" applyProtection="0">
      <alignment horizontal="right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8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3" fontId="46" fillId="0" borderId="0" applyFont="0" applyFill="0" applyBorder="0" applyAlignment="0" applyProtection="0"/>
    <xf numFmtId="209" fontId="0" fillId="0" borderId="0" applyFont="0" applyFill="0" applyBorder="0" applyAlignment="0" applyProtection="0"/>
    <xf numFmtId="207" fontId="8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94" fontId="0" fillId="0" borderId="0" applyFont="0" applyFill="0" applyProtection="0"/>
    <xf numFmtId="0" fontId="0" fillId="0" borderId="0">
      <protection locked="0"/>
    </xf>
    <xf numFmtId="0" fontId="68" fillId="0" borderId="0"/>
    <xf numFmtId="0" fontId="5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0" fontId="0" fillId="0" borderId="0"/>
    <xf numFmtId="0" fontId="46" fillId="0" borderId="0"/>
    <xf numFmtId="189" fontId="47" fillId="62" borderId="0"/>
    <xf numFmtId="0" fontId="55" fillId="0" borderId="0"/>
    <xf numFmtId="0" fontId="120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46" fillId="0" borderId="0"/>
    <xf numFmtId="0" fontId="108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1" fillId="63" borderId="0" applyNumberFormat="0" applyBorder="0" applyAlignment="0" applyProtection="0"/>
    <xf numFmtId="0" fontId="68" fillId="0" borderId="0"/>
    <xf numFmtId="0" fontId="57" fillId="14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46" fillId="0" borderId="0"/>
    <xf numFmtId="0" fontId="50" fillId="64" borderId="0" applyNumberFormat="0" applyBorder="0" applyAlignment="0" applyProtection="0"/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/>
    <xf numFmtId="196" fontId="47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46" fillId="0" borderId="0"/>
    <xf numFmtId="176" fontId="122" fillId="0" borderId="0"/>
    <xf numFmtId="0" fontId="0" fillId="0" borderId="0"/>
    <xf numFmtId="0" fontId="47" fillId="0" borderId="0">
      <alignment vertical="center"/>
    </xf>
    <xf numFmtId="0" fontId="55" fillId="0" borderId="0"/>
    <xf numFmtId="0" fontId="50" fillId="65" borderId="0" applyNumberFormat="0" applyBorder="0" applyAlignment="0" applyProtection="0"/>
    <xf numFmtId="0" fontId="46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7" fillId="0" borderId="0">
      <alignment vertical="center"/>
      <protection locked="0"/>
    </xf>
    <xf numFmtId="0" fontId="0" fillId="0" borderId="0"/>
    <xf numFmtId="0" fontId="0" fillId="0" borderId="0"/>
    <xf numFmtId="0" fontId="105" fillId="9" borderId="1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0" fillId="0" borderId="0"/>
    <xf numFmtId="0" fontId="57" fillId="6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21" fillId="67" borderId="0" applyNumberFormat="0" applyBorder="0" applyAlignment="0" applyProtection="0"/>
    <xf numFmtId="216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01" fontId="95" fillId="0" borderId="0" applyFill="0" applyBorder="0" applyProtection="0">
      <alignment horizontal="right"/>
    </xf>
    <xf numFmtId="212" fontId="123" fillId="0" borderId="0" applyFill="0" applyBorder="0" applyProtection="0">
      <alignment horizontal="center"/>
    </xf>
    <xf numFmtId="0" fontId="0" fillId="0" borderId="0"/>
    <xf numFmtId="193" fontId="95" fillId="0" borderId="0" applyFill="0" applyBorder="0" applyProtection="0">
      <alignment horizontal="right"/>
    </xf>
    <xf numFmtId="3" fontId="86" fillId="0" borderId="0" applyFont="0" applyFill="0" applyBorder="0" applyAlignment="0" applyProtection="0"/>
    <xf numFmtId="222" fontId="123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215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05" fontId="95" fillId="0" borderId="0" applyFill="0" applyBorder="0" applyProtection="0">
      <alignment horizontal="right"/>
    </xf>
    <xf numFmtId="181" fontId="95" fillId="0" borderId="0" applyFill="0" applyBorder="0" applyProtection="0">
      <alignment horizontal="right"/>
    </xf>
    <xf numFmtId="0" fontId="47" fillId="0" borderId="0"/>
    <xf numFmtId="0" fontId="43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16" fillId="18" borderId="19">
      <protection locked="0"/>
    </xf>
    <xf numFmtId="0" fontId="34" fillId="5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" borderId="0" applyNumberFormat="0" applyBorder="0" applyAlignment="0" applyProtection="0">
      <alignment vertical="center"/>
    </xf>
    <xf numFmtId="189" fontId="47" fillId="62" borderId="0"/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5" fontId="0" fillId="0" borderId="0"/>
    <xf numFmtId="0" fontId="125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6" fillId="18" borderId="19">
      <protection locked="0"/>
    </xf>
    <xf numFmtId="0" fontId="110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60" borderId="0" applyNumberFormat="0" applyBorder="0" applyAlignment="0" applyProtection="0"/>
    <xf numFmtId="0" fontId="108" fillId="48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180" fontId="84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89" fontId="47" fillId="69" borderId="0"/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183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5" fillId="51" borderId="0" applyNumberFormat="0" applyBorder="0" applyAlignment="0" applyProtection="0"/>
    <xf numFmtId="217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7" borderId="0" applyNumberFormat="0" applyBorder="0" applyAlignment="0" applyProtection="0"/>
    <xf numFmtId="209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24" fontId="82" fillId="0" borderId="0" applyFill="0" applyBorder="0" applyAlignment="0"/>
    <xf numFmtId="214" fontId="46" fillId="0" borderId="0" applyFill="0" applyBorder="0" applyAlignment="0"/>
    <xf numFmtId="209" fontId="0" fillId="0" borderId="0" applyFill="0" applyBorder="0" applyAlignment="0"/>
    <xf numFmtId="191" fontId="0" fillId="0" borderId="0" applyFill="0" applyBorder="0" applyAlignment="0"/>
    <xf numFmtId="9" fontId="66" fillId="0" borderId="0" applyFont="0" applyFill="0" applyBorder="0" applyAlignment="0" applyProtection="0"/>
    <xf numFmtId="209" fontId="0" fillId="0" borderId="0" applyFill="0" applyBorder="0" applyAlignment="0"/>
    <xf numFmtId="9" fontId="68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6" applyNumberFormat="0" applyAlignment="0" applyProtection="0">
      <alignment vertical="center"/>
    </xf>
    <xf numFmtId="0" fontId="128" fillId="53" borderId="32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9" fillId="0" borderId="34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1" fillId="0" borderId="35"/>
    <xf numFmtId="183" fontId="0" fillId="0" borderId="0"/>
    <xf numFmtId="183" fontId="0" fillId="0" borderId="0"/>
    <xf numFmtId="183" fontId="0" fillId="0" borderId="0"/>
    <xf numFmtId="0" fontId="132" fillId="0" borderId="31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55" fillId="0" borderId="0"/>
    <xf numFmtId="226" fontId="95" fillId="0" borderId="0"/>
    <xf numFmtId="220" fontId="84" fillId="0" borderId="0" applyFont="0" applyFill="0" applyBorder="0" applyAlignment="0" applyProtection="0"/>
    <xf numFmtId="192" fontId="0" fillId="0" borderId="0" applyFill="0" applyBorder="0" applyAlignment="0"/>
    <xf numFmtId="39" fontId="84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192" fontId="0" fillId="0" borderId="0" applyFill="0" applyBorder="0" applyAlignment="0"/>
    <xf numFmtId="0" fontId="64" fillId="17" borderId="0" applyNumberFormat="0" applyBorder="0" applyAlignment="0" applyProtection="0">
      <alignment vertical="center"/>
    </xf>
    <xf numFmtId="223" fontId="46" fillId="0" borderId="0" applyFont="0" applyFill="0" applyBorder="0" applyAlignment="0" applyProtection="0"/>
    <xf numFmtId="195" fontId="95" fillId="0" borderId="0"/>
    <xf numFmtId="0" fontId="134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0" fontId="135" fillId="0" borderId="0" applyNumberFormat="0" applyAlignment="0"/>
    <xf numFmtId="9" fontId="47" fillId="0" borderId="0" applyFont="0" applyFill="0" applyBorder="0" applyAlignment="0" applyProtection="0">
      <alignment vertical="center"/>
    </xf>
    <xf numFmtId="227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5" fillId="0" borderId="0"/>
    <xf numFmtId="15" fontId="86" fillId="0" borderId="0"/>
    <xf numFmtId="0" fontId="64" fillId="6" borderId="0" applyNumberFormat="0" applyBorder="0" applyAlignment="0" applyProtection="0">
      <alignment vertical="center"/>
    </xf>
    <xf numFmtId="225" fontId="95" fillId="0" borderId="0"/>
    <xf numFmtId="191" fontId="0" fillId="0" borderId="0" applyFill="0" applyBorder="0" applyAlignment="0"/>
    <xf numFmtId="209" fontId="0" fillId="0" borderId="0" applyFill="0" applyBorder="0" applyAlignment="0"/>
    <xf numFmtId="218" fontId="47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11" fontId="115" fillId="0" borderId="0">
      <alignment horizontal="right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7" fillId="0" borderId="36" applyNumberFormat="0" applyAlignment="0" applyProtection="0">
      <alignment horizontal="left" vertical="center"/>
    </xf>
    <xf numFmtId="0" fontId="138" fillId="0" borderId="0" applyProtection="0"/>
    <xf numFmtId="0" fontId="97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220" fontId="140" fillId="62" borderId="0"/>
    <xf numFmtId="0" fontId="0" fillId="0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47" fillId="46" borderId="16" applyNumberFormat="0" applyAlignment="0" applyProtection="0"/>
    <xf numFmtId="0" fontId="47" fillId="54" borderId="0" applyNumberFormat="0" applyFont="0" applyBorder="0" applyAlignment="0" applyProtection="0">
      <alignment horizontal="right"/>
    </xf>
    <xf numFmtId="0" fontId="59" fillId="77" borderId="37" applyNumberFormat="0" applyFont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141" fillId="0" borderId="0"/>
    <xf numFmtId="0" fontId="47" fillId="3" borderId="28" applyNumberFormat="0" applyAlignment="0" applyProtection="0"/>
    <xf numFmtId="0" fontId="64" fillId="6" borderId="0" applyNumberFormat="0" applyBorder="0" applyAlignment="0" applyProtection="0">
      <alignment vertical="center"/>
    </xf>
    <xf numFmtId="38" fontId="130" fillId="0" borderId="0"/>
    <xf numFmtId="0" fontId="64" fillId="17" borderId="0" applyNumberFormat="0" applyBorder="0" applyAlignment="0" applyProtection="0">
      <alignment vertical="center"/>
    </xf>
    <xf numFmtId="0" fontId="95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209" fontId="0" fillId="0" borderId="0" applyFill="0" applyBorder="0" applyAlignment="0"/>
    <xf numFmtId="0" fontId="133" fillId="0" borderId="38" applyProtection="0"/>
    <xf numFmtId="220" fontId="142" fillId="69" borderId="0"/>
    <xf numFmtId="189" fontId="47" fillId="69" borderId="0"/>
    <xf numFmtId="0" fontId="47" fillId="0" borderId="0">
      <alignment vertical="center"/>
    </xf>
    <xf numFmtId="0" fontId="100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204" fontId="0" fillId="0" borderId="0" applyFont="0" applyFill="0" applyBorder="0" applyAlignment="0" applyProtection="0"/>
    <xf numFmtId="228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7" applyNumberFormat="0" applyFont="0" applyAlignment="0" applyProtection="0">
      <alignment vertical="center"/>
    </xf>
    <xf numFmtId="0" fontId="144" fillId="9" borderId="28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03" fontId="0" fillId="0" borderId="0" applyFont="0" applyFill="0" applyBorder="0" applyAlignment="0" applyProtection="0"/>
    <xf numFmtId="221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92" fontId="0" fillId="0" borderId="0" applyFill="0" applyBorder="0" applyAlignment="0"/>
    <xf numFmtId="0" fontId="121" fillId="78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209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5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06" fontId="47" fillId="0" borderId="0" applyNumberFormat="0" applyFill="0" applyBorder="0" applyAlignment="0" applyProtection="0">
      <alignment horizontal="left"/>
    </xf>
    <xf numFmtId="0" fontId="147" fillId="0" borderId="0" applyNumberForma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48" fillId="0" borderId="0">
      <alignment horizontal="left"/>
    </xf>
    <xf numFmtId="43" fontId="105" fillId="0" borderId="39"/>
    <xf numFmtId="0" fontId="131" fillId="0" borderId="0"/>
    <xf numFmtId="0" fontId="47" fillId="18" borderId="19">
      <protection locked="0"/>
    </xf>
    <xf numFmtId="0" fontId="140" fillId="0" borderId="0"/>
    <xf numFmtId="0" fontId="116" fillId="18" borderId="19">
      <protection locked="0"/>
    </xf>
    <xf numFmtId="0" fontId="47" fillId="0" borderId="0">
      <alignment vertical="center"/>
    </xf>
    <xf numFmtId="0" fontId="116" fillId="18" borderId="19">
      <protection locked="0"/>
    </xf>
    <xf numFmtId="0" fontId="47" fillId="18" borderId="19">
      <protection locked="0"/>
    </xf>
    <xf numFmtId="0" fontId="47" fillId="18" borderId="19">
      <protection locked="0"/>
    </xf>
    <xf numFmtId="0" fontId="47" fillId="18" borderId="19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22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230" fontId="0" fillId="0" borderId="0" applyFill="0" applyBorder="0" applyAlignment="0"/>
    <xf numFmtId="231" fontId="46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177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2" fillId="0" borderId="26" applyNumberFormat="0" applyFill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3" applyNumberFormat="0" applyFill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9" fillId="0" borderId="26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0" fontId="42" fillId="6" borderId="0" applyNumberFormat="0" applyBorder="0" applyAlignment="0" applyProtection="0">
      <alignment vertic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7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58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6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1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59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60" fillId="23" borderId="16" applyNumberFormat="0" applyAlignment="0" applyProtection="0">
      <alignment vertical="center"/>
    </xf>
    <xf numFmtId="0" fontId="59" fillId="0" borderId="0">
      <alignment vertical="center"/>
    </xf>
    <xf numFmtId="0" fontId="91" fillId="6" borderId="0" applyNumberFormat="0" applyBorder="0" applyAlignment="0" applyProtection="0">
      <alignment vertical="center"/>
    </xf>
    <xf numFmtId="0" fontId="0" fillId="0" borderId="0"/>
    <xf numFmtId="0" fontId="73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77" borderId="37" applyNumberFormat="0" applyFon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36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8" fillId="53" borderId="32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7" applyNumberFormat="0" applyFill="0" applyProtection="0">
      <alignment horizontal="left"/>
    </xf>
    <xf numFmtId="0" fontId="164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35" fontId="111" fillId="0" borderId="0" applyFont="0" applyFill="0" applyBorder="0" applyAlignment="0" applyProtection="0"/>
    <xf numFmtId="0" fontId="47" fillId="0" borderId="27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34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7" fillId="0" borderId="0" applyFont="0" applyFill="0" applyBorder="0" applyAlignment="0" applyProtection="0"/>
    <xf numFmtId="237" fontId="127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8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38" fontId="0" fillId="0" borderId="0" xfId="0" applyNumberFormat="1" applyFill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8" xfId="0" applyNumberFormat="1" applyFont="1" applyFill="1" applyBorder="1" applyAlignment="1" applyProtection="1">
      <alignment horizontal="center" vertic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49" fontId="26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5" fillId="0" borderId="9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</xf>
    <xf numFmtId="21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center" vertical="center"/>
    </xf>
    <xf numFmtId="240" fontId="25" fillId="0" borderId="1" xfId="0" applyNumberFormat="1" applyFont="1" applyFill="1" applyBorder="1" applyAlignment="1" applyProtection="1">
      <alignment horizontal="center" vertical="center" wrapText="1"/>
    </xf>
    <xf numFmtId="219" fontId="23" fillId="0" borderId="9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9" xfId="0" applyNumberFormat="1" applyFont="1" applyFill="1" applyBorder="1" applyAlignment="1" applyProtection="1">
      <alignment horizontal="left" vertical="center" wrapText="1"/>
    </xf>
    <xf numFmtId="49" fontId="23" fillId="0" borderId="9" xfId="0" applyNumberFormat="1" applyFont="1" applyFill="1" applyBorder="1" applyAlignment="1" applyProtection="1">
      <alignment horizontal="left" vertical="center"/>
    </xf>
    <xf numFmtId="239" fontId="23" fillId="0" borderId="9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38" fontId="23" fillId="0" borderId="1" xfId="0" applyNumberFormat="1" applyFont="1" applyFill="1" applyBorder="1" applyAlignment="1" applyProtection="1">
      <alignment horizontal="center" vertical="center" wrapText="1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239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left" vertical="center"/>
    </xf>
    <xf numFmtId="239" fontId="23" fillId="0" borderId="1" xfId="0" applyNumberFormat="1" applyFont="1" applyFill="1" applyBorder="1" applyAlignment="1" applyProtection="1">
      <alignment horizontal="center" vertical="center" wrapText="1"/>
    </xf>
    <xf numFmtId="240" fontId="25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240" fontId="25" fillId="0" borderId="9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 applyProtection="1">
      <alignment horizontal="left" vertical="center"/>
    </xf>
    <xf numFmtId="240" fontId="23" fillId="0" borderId="9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9" xfId="0" applyFont="1" applyFill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240" fontId="23" fillId="0" borderId="9" xfId="0" applyNumberFormat="1" applyFont="1" applyBorder="1" applyAlignment="1" applyProtection="1">
      <alignment horizontal="right" vertical="center" wrapText="1"/>
    </xf>
    <xf numFmtId="0" fontId="23" fillId="0" borderId="9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0" fillId="0" borderId="0" xfId="0" applyFont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center" vertical="center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1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center" vertical="center"/>
    </xf>
    <xf numFmtId="239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6" fillId="0" borderId="13" xfId="0" applyFont="1" applyBorder="1" applyAlignment="1" applyProtection="1"/>
    <xf numFmtId="0" fontId="21" fillId="0" borderId="14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/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G22" sqref="G22"/>
    </sheetView>
  </sheetViews>
  <sheetFormatPr defaultColWidth="9" defaultRowHeight="12.75" customHeight="1"/>
  <cols>
    <col min="1" max="9" width="17.1428571428571" style="50" customWidth="1"/>
    <col min="10" max="10" width="9" style="50" customWidth="1"/>
  </cols>
  <sheetData>
    <row r="2" ht="14.25" customHeight="1" spans="1:10">
      <c r="A2" s="155"/>
      <c r="B2"/>
      <c r="C2"/>
      <c r="D2"/>
      <c r="E2"/>
      <c r="F2"/>
      <c r="G2"/>
      <c r="H2"/>
      <c r="I2"/>
      <c r="J2"/>
    </row>
    <row r="3" ht="18.75" customHeight="1" spans="1:10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/>
    </row>
    <row r="4" ht="24" customHeight="1" spans="1:10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/>
    </row>
    <row r="5" ht="14.25" customHeight="1" spans="1:10">
      <c r="A5" s="156"/>
      <c r="B5" s="156"/>
      <c r="C5" s="156"/>
      <c r="D5" s="156"/>
      <c r="E5" s="156"/>
      <c r="F5" s="156"/>
      <c r="G5" s="156"/>
      <c r="H5" s="156"/>
      <c r="I5" s="156"/>
      <c r="J5"/>
    </row>
    <row r="6" ht="14.25" customHeight="1" spans="1:10">
      <c r="A6" s="156"/>
      <c r="B6" s="156"/>
      <c r="C6" s="156"/>
      <c r="D6" s="156"/>
      <c r="E6" s="156"/>
      <c r="F6" s="156"/>
      <c r="G6" s="156"/>
      <c r="H6" s="156"/>
      <c r="I6" s="156"/>
      <c r="J6"/>
    </row>
    <row r="7" ht="14.25" customHeight="1" spans="1:10">
      <c r="A7" s="156"/>
      <c r="B7" s="156"/>
      <c r="C7" s="156"/>
      <c r="D7" s="156"/>
      <c r="E7" s="156"/>
      <c r="F7" s="156"/>
      <c r="G7" s="156"/>
      <c r="H7" s="156"/>
      <c r="I7" s="156"/>
      <c r="J7"/>
    </row>
    <row r="8" ht="14.25" customHeight="1" spans="1:10">
      <c r="A8" s="156"/>
      <c r="B8" s="156"/>
      <c r="C8" s="156"/>
      <c r="D8" s="156"/>
      <c r="E8" s="156"/>
      <c r="F8" s="156"/>
      <c r="G8" s="156"/>
      <c r="H8" s="156"/>
      <c r="I8" s="156"/>
      <c r="J8"/>
    </row>
    <row r="9" ht="33" customHeight="1" spans="1:10">
      <c r="A9" s="157" t="s">
        <v>2</v>
      </c>
      <c r="B9" s="157"/>
      <c r="C9" s="157"/>
      <c r="D9" s="157"/>
      <c r="E9" s="157"/>
      <c r="F9" s="157"/>
      <c r="G9" s="157"/>
      <c r="H9" s="157"/>
      <c r="I9" s="157"/>
      <c r="J9"/>
    </row>
    <row r="10" ht="14.25" customHeight="1" spans="1:10">
      <c r="A10" s="156"/>
      <c r="B10" s="156"/>
      <c r="C10" s="156"/>
      <c r="D10" s="156"/>
      <c r="E10" s="156"/>
      <c r="F10" s="156"/>
      <c r="G10" s="156"/>
      <c r="H10" s="156"/>
      <c r="I10" s="156"/>
      <c r="J10"/>
    </row>
    <row r="11" ht="14.25" customHeight="1" spans="1:10">
      <c r="A11" s="156"/>
      <c r="B11" s="156"/>
      <c r="C11" s="156"/>
      <c r="D11" s="156"/>
      <c r="E11" s="156"/>
      <c r="F11" s="156"/>
      <c r="G11" s="156"/>
      <c r="H11" s="156"/>
      <c r="I11" s="156"/>
      <c r="J11"/>
    </row>
    <row r="12" ht="14.25" customHeight="1" spans="1:10">
      <c r="A12" s="156"/>
      <c r="B12" s="156"/>
      <c r="C12" s="156"/>
      <c r="D12" s="156"/>
      <c r="E12" s="156"/>
      <c r="F12" s="156"/>
      <c r="G12" s="156"/>
      <c r="H12" s="156"/>
      <c r="I12" s="156"/>
      <c r="J12"/>
    </row>
    <row r="13" ht="14.25" customHeight="1" spans="1:10">
      <c r="A13" s="156"/>
      <c r="B13" s="156"/>
      <c r="C13" s="156"/>
      <c r="D13" s="156"/>
      <c r="E13" s="156"/>
      <c r="F13" s="156"/>
      <c r="G13" s="156"/>
      <c r="H13" s="156"/>
      <c r="I13" s="156"/>
      <c r="J13"/>
    </row>
    <row r="14" ht="14.25" customHeight="1" spans="1:10">
      <c r="A14" s="156"/>
      <c r="B14" s="156"/>
      <c r="C14" s="156"/>
      <c r="D14" s="156"/>
      <c r="E14" s="156"/>
      <c r="F14" s="156"/>
      <c r="G14" s="156"/>
      <c r="H14" s="156"/>
      <c r="I14" s="156"/>
      <c r="J14"/>
    </row>
    <row r="15" ht="14.25" customHeight="1" spans="1:10">
      <c r="A15" s="156"/>
      <c r="B15" s="156"/>
      <c r="C15" s="156"/>
      <c r="D15" s="156"/>
      <c r="E15" s="156"/>
      <c r="F15" s="156"/>
      <c r="G15" s="156"/>
      <c r="H15" s="156"/>
      <c r="I15" s="156"/>
      <c r="J15"/>
    </row>
    <row r="16" ht="14.25" customHeight="1" spans="1:10">
      <c r="A16" s="156"/>
      <c r="B16" s="156"/>
      <c r="C16" s="156"/>
      <c r="D16" s="156"/>
      <c r="E16" s="156"/>
      <c r="F16" s="156"/>
      <c r="G16" s="156"/>
      <c r="H16" s="156"/>
      <c r="I16" s="156"/>
      <c r="J16"/>
    </row>
    <row r="17" ht="14.25" customHeight="1" spans="1:10">
      <c r="A17" s="156"/>
      <c r="B17" s="156"/>
      <c r="C17" s="156"/>
      <c r="D17" s="156"/>
      <c r="E17" s="156"/>
      <c r="F17" s="156"/>
      <c r="G17" s="156"/>
      <c r="H17" s="156"/>
      <c r="I17" s="156"/>
      <c r="J17"/>
    </row>
    <row r="18" ht="14.25" customHeight="1" spans="1:10">
      <c r="A18" s="156"/>
      <c r="B18" s="156"/>
      <c r="C18" s="156"/>
      <c r="D18" s="156"/>
      <c r="E18" s="156"/>
      <c r="F18" s="156"/>
      <c r="G18" s="156"/>
      <c r="H18" s="156"/>
      <c r="I18" s="156"/>
      <c r="J18"/>
    </row>
    <row r="19" ht="14.25" customHeight="1" spans="1:10">
      <c r="A19" s="158" t="s">
        <v>3</v>
      </c>
      <c r="B19" s="156"/>
      <c r="C19" s="156"/>
      <c r="D19" s="156"/>
      <c r="E19" s="156"/>
      <c r="F19" s="156"/>
      <c r="G19" s="156"/>
      <c r="H19" s="156"/>
      <c r="I19" s="156"/>
      <c r="J19"/>
    </row>
    <row r="20" ht="14.25" customHeight="1" spans="1:10">
      <c r="A20" s="156"/>
      <c r="B20" s="156"/>
      <c r="C20" s="156"/>
      <c r="D20" s="156"/>
      <c r="E20" s="156"/>
      <c r="F20" s="156"/>
      <c r="G20" s="156"/>
      <c r="H20" s="156"/>
      <c r="I20" s="156"/>
      <c r="J20"/>
    </row>
    <row r="21" ht="14.25" customHeight="1" spans="1:10">
      <c r="A21" s="156"/>
      <c r="B21" s="156"/>
      <c r="C21" s="156"/>
      <c r="D21" s="156"/>
      <c r="E21" s="156"/>
      <c r="F21" s="156"/>
      <c r="G21" s="156"/>
      <c r="H21"/>
      <c r="I21" s="156"/>
      <c r="J21"/>
    </row>
    <row r="22" ht="14.25" customHeight="1" spans="1:10">
      <c r="A22" s="156"/>
      <c r="B22" s="156" t="s">
        <v>4</v>
      </c>
      <c r="C22" s="159" t="s">
        <v>5</v>
      </c>
      <c r="D22"/>
      <c r="E22" s="156" t="s">
        <v>6</v>
      </c>
      <c r="F22" s="159" t="s">
        <v>7</v>
      </c>
      <c r="G22" s="156" t="s">
        <v>8</v>
      </c>
      <c r="H22"/>
      <c r="I22" s="156"/>
      <c r="J22"/>
    </row>
    <row r="23" ht="15.75" customHeight="1" spans="1:10">
      <c r="A23"/>
      <c r="B23" s="160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50" customWidth="1"/>
    <col min="2" max="2" width="36.8571428571429" style="50" customWidth="1"/>
    <col min="3" max="3" width="20.2857142857143" style="50" customWidth="1"/>
    <col min="4" max="4" width="18.8571428571429" style="50" customWidth="1"/>
    <col min="5" max="5" width="17.2857142857143" style="50" customWidth="1"/>
    <col min="6" max="6" width="17.5714285714286" style="50" customWidth="1"/>
    <col min="7" max="7" width="17.1428571428571" style="50" customWidth="1"/>
    <col min="8" max="8" width="9.14285714285714" style="50"/>
  </cols>
  <sheetData>
    <row r="1" ht="24.75" customHeight="1" spans="1:2">
      <c r="A1" s="77"/>
      <c r="B1" s="77"/>
    </row>
    <row r="2" ht="24.75" customHeight="1" spans="1:7">
      <c r="A2" s="52" t="s">
        <v>177</v>
      </c>
      <c r="B2" s="52"/>
      <c r="C2" s="52"/>
      <c r="D2" s="52"/>
      <c r="E2" s="52"/>
      <c r="F2" s="52"/>
      <c r="G2" s="52"/>
    </row>
    <row r="3" ht="24.75" customHeight="1" spans="7:7">
      <c r="G3" s="53" t="s">
        <v>30</v>
      </c>
    </row>
    <row r="4" ht="24.75" customHeight="1" spans="1:7">
      <c r="A4" s="78" t="s">
        <v>119</v>
      </c>
      <c r="B4" s="78" t="s">
        <v>120</v>
      </c>
      <c r="C4" s="79" t="s">
        <v>178</v>
      </c>
      <c r="D4" s="79"/>
      <c r="E4" s="79"/>
      <c r="F4" s="79"/>
      <c r="G4" s="79"/>
    </row>
    <row r="5" ht="24.75" customHeight="1" spans="1:7">
      <c r="A5" s="78"/>
      <c r="B5" s="78"/>
      <c r="C5" s="79" t="s">
        <v>101</v>
      </c>
      <c r="D5" s="79" t="s">
        <v>179</v>
      </c>
      <c r="E5" s="79" t="s">
        <v>180</v>
      </c>
      <c r="F5" s="79" t="s">
        <v>181</v>
      </c>
      <c r="G5" s="80"/>
    </row>
    <row r="6" ht="24.75" customHeight="1" spans="1:7">
      <c r="A6" s="78"/>
      <c r="B6" s="78"/>
      <c r="C6" s="79"/>
      <c r="D6" s="79"/>
      <c r="E6" s="79"/>
      <c r="F6" s="79" t="s">
        <v>182</v>
      </c>
      <c r="G6" s="79" t="s">
        <v>183</v>
      </c>
    </row>
    <row r="7" ht="24.75" customHeight="1" spans="1:7">
      <c r="A7" s="56" t="s">
        <v>124</v>
      </c>
      <c r="B7" s="57" t="s">
        <v>125</v>
      </c>
      <c r="C7" s="79"/>
      <c r="D7" s="79"/>
      <c r="E7" s="79"/>
      <c r="F7" s="79"/>
      <c r="G7" s="79"/>
    </row>
    <row r="8" ht="24.75" customHeight="1" spans="1:7">
      <c r="A8" s="81"/>
      <c r="B8" s="81"/>
      <c r="C8" s="82"/>
      <c r="D8" s="82"/>
      <c r="E8" s="82"/>
      <c r="F8" s="82"/>
      <c r="G8" s="8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tabSelected="1" view="pageBreakPreview" zoomScaleNormal="100" workbookViewId="0">
      <selection activeCell="H5" sqref="H5:I26"/>
    </sheetView>
  </sheetViews>
  <sheetFormatPr defaultColWidth="9" defaultRowHeight="12.75" customHeight="1" outlineLevelCol="7"/>
  <cols>
    <col min="1" max="1" width="6.57142857142857" style="50" customWidth="1"/>
    <col min="2" max="2" width="13.7142857142857" style="50" customWidth="1"/>
    <col min="3" max="3" width="33.8571428571429" style="50" customWidth="1"/>
    <col min="4" max="4" width="31.8571428571429" style="50" customWidth="1"/>
    <col min="5" max="6" width="6.85714285714286" style="50" customWidth="1"/>
  </cols>
  <sheetData>
    <row r="1" ht="18" customHeight="1" spans="1:3">
      <c r="A1" s="61"/>
      <c r="B1" s="61"/>
      <c r="C1" s="62"/>
    </row>
    <row r="2" ht="24.75" customHeight="1" spans="1:4">
      <c r="A2" s="52" t="s">
        <v>184</v>
      </c>
      <c r="B2" s="52"/>
      <c r="C2" s="52"/>
      <c r="D2" s="52"/>
    </row>
    <row r="3" ht="24.75" customHeight="1" spans="4:4">
      <c r="D3" s="53" t="s">
        <v>30</v>
      </c>
    </row>
    <row r="4" ht="24.75" customHeight="1" spans="1:4">
      <c r="A4" s="63" t="s">
        <v>185</v>
      </c>
      <c r="B4" s="64" t="s">
        <v>186</v>
      </c>
      <c r="C4" s="63" t="s">
        <v>187</v>
      </c>
      <c r="D4" s="63" t="s">
        <v>97</v>
      </c>
    </row>
    <row r="5" ht="24.75" customHeight="1" spans="1:4">
      <c r="A5" s="63" t="s">
        <v>99</v>
      </c>
      <c r="B5" s="63" t="s">
        <v>99</v>
      </c>
      <c r="C5" s="63" t="s">
        <v>99</v>
      </c>
      <c r="D5" s="63">
        <v>3</v>
      </c>
    </row>
    <row r="6" s="49" customFormat="1" ht="25.5" customHeight="1" spans="1:8">
      <c r="A6" s="65">
        <f>ROW()-6</f>
        <v>0</v>
      </c>
      <c r="B6" s="66"/>
      <c r="C6" s="67" t="s">
        <v>101</v>
      </c>
      <c r="D6" s="68">
        <f>D7</f>
        <v>30055</v>
      </c>
      <c r="E6" s="59"/>
      <c r="F6" s="59"/>
      <c r="H6" s="33"/>
    </row>
    <row r="7" ht="25.5" customHeight="1" spans="1:8">
      <c r="A7" s="69">
        <v>1</v>
      </c>
      <c r="B7" s="70" t="s">
        <v>141</v>
      </c>
      <c r="C7" s="70" t="s">
        <v>142</v>
      </c>
      <c r="D7" s="68">
        <f>SUM(D8:D21)</f>
        <v>30055</v>
      </c>
      <c r="H7" s="33"/>
    </row>
    <row r="8" ht="25.5" customHeight="1" spans="1:8">
      <c r="A8" s="69">
        <v>2</v>
      </c>
      <c r="B8" s="71" t="s">
        <v>143</v>
      </c>
      <c r="C8" s="72" t="s">
        <v>144</v>
      </c>
      <c r="D8" s="73"/>
      <c r="H8" s="33"/>
    </row>
    <row r="9" ht="25.5" customHeight="1" spans="1:8">
      <c r="A9" s="69">
        <v>3</v>
      </c>
      <c r="B9" s="71" t="s">
        <v>145</v>
      </c>
      <c r="C9" s="72" t="s">
        <v>146</v>
      </c>
      <c r="D9" s="73"/>
      <c r="H9" s="33"/>
    </row>
    <row r="10" ht="25.5" customHeight="1" spans="1:8">
      <c r="A10" s="69">
        <v>4</v>
      </c>
      <c r="B10" s="71" t="s">
        <v>147</v>
      </c>
      <c r="C10" s="72" t="s">
        <v>148</v>
      </c>
      <c r="D10" s="73"/>
      <c r="H10" s="33"/>
    </row>
    <row r="11" ht="25.5" customHeight="1" spans="1:8">
      <c r="A11" s="69">
        <v>5</v>
      </c>
      <c r="B11" s="71" t="s">
        <v>149</v>
      </c>
      <c r="C11" s="72" t="s">
        <v>150</v>
      </c>
      <c r="D11" s="73"/>
      <c r="H11" s="33"/>
    </row>
    <row r="12" ht="25.5" customHeight="1" spans="1:8">
      <c r="A12" s="69">
        <v>6</v>
      </c>
      <c r="B12" s="71" t="s">
        <v>151</v>
      </c>
      <c r="C12" s="72" t="s">
        <v>152</v>
      </c>
      <c r="D12" s="73"/>
      <c r="H12" s="33"/>
    </row>
    <row r="13" ht="25.5" customHeight="1" spans="1:8">
      <c r="A13" s="69">
        <v>7</v>
      </c>
      <c r="B13" s="71" t="s">
        <v>153</v>
      </c>
      <c r="C13" s="72" t="s">
        <v>154</v>
      </c>
      <c r="D13" s="73"/>
      <c r="H13" s="33"/>
    </row>
    <row r="14" ht="25.5" customHeight="1" spans="1:8">
      <c r="A14" s="69">
        <v>8</v>
      </c>
      <c r="B14" s="71" t="s">
        <v>155</v>
      </c>
      <c r="C14" s="72" t="s">
        <v>156</v>
      </c>
      <c r="D14" s="73"/>
      <c r="H14" s="33"/>
    </row>
    <row r="15" ht="25.5" customHeight="1" spans="1:8">
      <c r="A15" s="69">
        <v>9</v>
      </c>
      <c r="B15" s="71" t="s">
        <v>157</v>
      </c>
      <c r="C15" s="72" t="s">
        <v>158</v>
      </c>
      <c r="D15" s="73"/>
      <c r="H15" s="33"/>
    </row>
    <row r="16" ht="25.5" customHeight="1" spans="1:8">
      <c r="A16" s="69">
        <v>10</v>
      </c>
      <c r="B16" s="71" t="s">
        <v>159</v>
      </c>
      <c r="C16" s="72" t="s">
        <v>160</v>
      </c>
      <c r="D16" s="73"/>
      <c r="H16" s="33"/>
    </row>
    <row r="17" ht="25.5" customHeight="1" spans="1:8">
      <c r="A17" s="69">
        <v>11</v>
      </c>
      <c r="B17" s="71" t="s">
        <v>161</v>
      </c>
      <c r="C17" s="72" t="s">
        <v>162</v>
      </c>
      <c r="D17" s="73"/>
      <c r="H17" s="33"/>
    </row>
    <row r="18" ht="25.5" customHeight="1" spans="1:8">
      <c r="A18" s="69">
        <v>12</v>
      </c>
      <c r="B18" s="71" t="s">
        <v>163</v>
      </c>
      <c r="C18" s="72" t="s">
        <v>164</v>
      </c>
      <c r="D18" s="73">
        <v>14872</v>
      </c>
      <c r="H18" s="33"/>
    </row>
    <row r="19" ht="25.5" customHeight="1" spans="1:8">
      <c r="A19" s="69">
        <v>13</v>
      </c>
      <c r="B19" s="71" t="s">
        <v>165</v>
      </c>
      <c r="C19" s="72" t="s">
        <v>166</v>
      </c>
      <c r="D19" s="73">
        <v>15183</v>
      </c>
      <c r="H19" s="33"/>
    </row>
    <row r="20" ht="25.5" customHeight="1" spans="1:4">
      <c r="A20" s="69">
        <v>14</v>
      </c>
      <c r="B20" s="71" t="s">
        <v>167</v>
      </c>
      <c r="C20" s="72" t="s">
        <v>168</v>
      </c>
      <c r="D20" s="73"/>
    </row>
    <row r="21" ht="25.5" customHeight="1" spans="1:4">
      <c r="A21" s="69">
        <v>15</v>
      </c>
      <c r="B21" s="71" t="s">
        <v>169</v>
      </c>
      <c r="C21" s="72" t="s">
        <v>170</v>
      </c>
      <c r="D21" s="73"/>
    </row>
    <row r="22" ht="25.5" customHeight="1" spans="1:4">
      <c r="A22" s="69"/>
      <c r="B22" s="74"/>
      <c r="C22" s="75"/>
      <c r="D22" s="76"/>
    </row>
    <row r="23" ht="25.5" customHeight="1" spans="1:4">
      <c r="A23" s="69"/>
      <c r="B23" s="74"/>
      <c r="C23" s="75"/>
      <c r="D23" s="76"/>
    </row>
    <row r="24" ht="25.5" customHeight="1" spans="1:4">
      <c r="A24" s="69"/>
      <c r="B24" s="74"/>
      <c r="C24" s="75"/>
      <c r="D24" s="76"/>
    </row>
    <row r="25" ht="25.5" customHeight="1" spans="1:4">
      <c r="A25" s="69"/>
      <c r="B25" s="74"/>
      <c r="C25" s="75"/>
      <c r="D25" s="76"/>
    </row>
    <row r="26" ht="25.5" customHeight="1" spans="1:4">
      <c r="A26" s="69"/>
      <c r="B26" s="74"/>
      <c r="C26" s="75"/>
      <c r="D26" s="76"/>
    </row>
    <row r="27" ht="25.5" customHeight="1" spans="1:4">
      <c r="A27" s="69"/>
      <c r="B27" s="74"/>
      <c r="C27" s="75"/>
      <c r="D27" s="76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19.4285714285714" style="50" customWidth="1"/>
    <col min="2" max="2" width="47.2857142857143" style="50" customWidth="1"/>
    <col min="3" max="3" width="33.5714285714286" style="50" customWidth="1"/>
    <col min="4" max="4" width="2.85714285714286" style="50" customWidth="1"/>
    <col min="5" max="16" width="9.14285714285714" style="50"/>
  </cols>
  <sheetData>
    <row r="1" ht="15" customHeight="1" spans="1:16">
      <c r="A1" s="51"/>
      <c r="B1" s="5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2" t="s">
        <v>188</v>
      </c>
      <c r="B2" s="52"/>
      <c r="C2" s="52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3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4" t="s">
        <v>189</v>
      </c>
      <c r="B4" s="54"/>
      <c r="C4" s="55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4" t="s">
        <v>190</v>
      </c>
      <c r="B5" s="54" t="s">
        <v>191</v>
      </c>
      <c r="C5" s="55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4" t="s">
        <v>101</v>
      </c>
      <c r="B6" s="54"/>
      <c r="C6" s="55"/>
    </row>
    <row r="7" s="49" customFormat="1" ht="26.25" customHeight="1" spans="1:4">
      <c r="A7" s="56" t="s">
        <v>124</v>
      </c>
      <c r="B7" s="57" t="s">
        <v>125</v>
      </c>
      <c r="C7" s="58">
        <v>0</v>
      </c>
      <c r="D7" s="59"/>
    </row>
    <row r="8" ht="26.25" customHeight="1" spans="1:16">
      <c r="A8" s="60"/>
      <c r="B8" s="60"/>
      <c r="C8" s="58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60"/>
      <c r="B9" s="60"/>
      <c r="C9" s="58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60"/>
      <c r="B10" s="60"/>
      <c r="C10" s="58"/>
    </row>
    <row r="11" ht="26.25" customHeight="1" spans="1:3">
      <c r="A11" s="60"/>
      <c r="B11" s="60"/>
      <c r="C11" s="58"/>
    </row>
    <row r="12" ht="26.25" customHeight="1" spans="1:3">
      <c r="A12" s="60"/>
      <c r="B12" s="60"/>
      <c r="C12" s="5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4" sqref="A4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2" t="s">
        <v>192</v>
      </c>
      <c r="B1" s="42"/>
      <c r="C1" s="42"/>
      <c r="D1" s="42"/>
      <c r="E1" s="42"/>
    </row>
    <row r="2" spans="1:5">
      <c r="A2" s="43"/>
      <c r="B2" s="43"/>
      <c r="C2" s="43"/>
      <c r="D2" s="43"/>
      <c r="E2" s="44" t="s">
        <v>30</v>
      </c>
    </row>
    <row r="3" spans="1:5">
      <c r="A3" s="45" t="s">
        <v>120</v>
      </c>
      <c r="B3" s="45" t="s">
        <v>101</v>
      </c>
      <c r="C3" s="45" t="s">
        <v>193</v>
      </c>
      <c r="D3" s="45" t="s">
        <v>194</v>
      </c>
      <c r="E3" s="45" t="s">
        <v>195</v>
      </c>
    </row>
    <row r="4" spans="1:5">
      <c r="A4" s="46" t="s">
        <v>125</v>
      </c>
      <c r="B4" s="47">
        <v>0</v>
      </c>
      <c r="C4" s="47">
        <v>0</v>
      </c>
      <c r="D4" s="47">
        <v>0</v>
      </c>
      <c r="E4" s="47">
        <v>0</v>
      </c>
    </row>
    <row r="5" spans="1:5">
      <c r="A5" s="48"/>
      <c r="B5" s="48"/>
      <c r="C5" s="48"/>
      <c r="D5" s="48"/>
      <c r="E5" s="48"/>
    </row>
    <row r="6" spans="1:5">
      <c r="A6" s="48"/>
      <c r="B6" s="48"/>
      <c r="C6" s="48"/>
      <c r="D6" s="48"/>
      <c r="E6" s="48"/>
    </row>
    <row r="7" spans="1:5">
      <c r="A7" s="48"/>
      <c r="B7" s="48"/>
      <c r="C7" s="48"/>
      <c r="D7" s="48"/>
      <c r="E7" s="48"/>
    </row>
    <row r="8" spans="1:5">
      <c r="A8" s="48"/>
      <c r="B8" s="48"/>
      <c r="C8" s="48"/>
      <c r="D8" s="48"/>
      <c r="E8" s="48"/>
    </row>
    <row r="9" spans="1:5">
      <c r="A9" s="48"/>
      <c r="B9" s="48"/>
      <c r="C9" s="48"/>
      <c r="D9" s="48"/>
      <c r="E9" s="48"/>
    </row>
    <row r="10" spans="1:5">
      <c r="A10" s="48"/>
      <c r="B10" s="48"/>
      <c r="C10" s="48"/>
      <c r="D10" s="48"/>
      <c r="E10" s="48"/>
    </row>
    <row r="11" spans="1:5">
      <c r="A11" s="48"/>
      <c r="B11" s="48"/>
      <c r="C11" s="48"/>
      <c r="D11" s="48"/>
      <c r="E11" s="48"/>
    </row>
    <row r="12" spans="1:5">
      <c r="A12" s="48"/>
      <c r="B12" s="48"/>
      <c r="C12" s="48"/>
      <c r="D12" s="48"/>
      <c r="E12" s="48"/>
    </row>
    <row r="13" spans="1:5">
      <c r="A13" s="48"/>
      <c r="B13" s="48"/>
      <c r="C13" s="48"/>
      <c r="D13" s="48"/>
      <c r="E13" s="48"/>
    </row>
    <row r="14" spans="1:5">
      <c r="A14" s="48"/>
      <c r="B14" s="48"/>
      <c r="C14" s="48"/>
      <c r="D14" s="48"/>
      <c r="E14" s="48"/>
    </row>
    <row r="15" spans="1:5">
      <c r="A15" s="48"/>
      <c r="B15" s="48"/>
      <c r="C15" s="48"/>
      <c r="D15" s="48"/>
      <c r="E15" s="48"/>
    </row>
    <row r="16" spans="1:5">
      <c r="A16" s="48"/>
      <c r="B16" s="48"/>
      <c r="C16" s="48"/>
      <c r="D16" s="48"/>
      <c r="E16" s="48"/>
    </row>
    <row r="17" spans="1:5">
      <c r="A17" s="48"/>
      <c r="B17" s="48"/>
      <c r="C17" s="48"/>
      <c r="D17" s="48"/>
      <c r="E17" s="48"/>
    </row>
    <row r="18" spans="1:5">
      <c r="A18" s="48"/>
      <c r="B18" s="48"/>
      <c r="C18" s="48"/>
      <c r="D18" s="48"/>
      <c r="E18" s="48"/>
    </row>
    <row r="19" spans="1:5">
      <c r="A19" s="48"/>
      <c r="B19" s="48"/>
      <c r="C19" s="48"/>
      <c r="D19" s="48"/>
      <c r="E19" s="48"/>
    </row>
    <row r="20" spans="1:5">
      <c r="A20" s="48"/>
      <c r="B20" s="48"/>
      <c r="C20" s="48"/>
      <c r="D20" s="48"/>
      <c r="E20" s="48"/>
    </row>
    <row r="21" spans="1:5">
      <c r="A21" s="48"/>
      <c r="B21" s="48"/>
      <c r="C21" s="48"/>
      <c r="D21" s="48"/>
      <c r="E21" s="48"/>
    </row>
    <row r="22" spans="1:5">
      <c r="A22" s="48"/>
      <c r="B22" s="48"/>
      <c r="C22" s="48"/>
      <c r="D22" s="48"/>
      <c r="E22" s="48"/>
    </row>
    <row r="23" spans="1:5">
      <c r="A23" s="48"/>
      <c r="B23" s="48"/>
      <c r="C23" s="48"/>
      <c r="D23" s="48"/>
      <c r="E23" s="48"/>
    </row>
    <row r="24" spans="1:5">
      <c r="A24" s="48"/>
      <c r="B24" s="48"/>
      <c r="C24" s="48"/>
      <c r="D24" s="48"/>
      <c r="E24" s="48"/>
    </row>
    <row r="25" spans="1:5">
      <c r="A25" s="48"/>
      <c r="B25" s="48"/>
      <c r="C25" s="48"/>
      <c r="D25" s="48"/>
      <c r="E25" s="48"/>
    </row>
    <row r="26" spans="1:5">
      <c r="A26" s="48"/>
      <c r="B26" s="48"/>
      <c r="C26" s="48"/>
      <c r="D26" s="48"/>
      <c r="E26" s="48"/>
    </row>
    <row r="27" spans="1:5">
      <c r="A27" s="48"/>
      <c r="B27" s="48"/>
      <c r="C27" s="48"/>
      <c r="D27" s="48"/>
      <c r="E27" s="48"/>
    </row>
    <row r="28" spans="1:5">
      <c r="A28" s="48"/>
      <c r="B28" s="48"/>
      <c r="C28" s="48"/>
      <c r="D28" s="48"/>
      <c r="E28" s="48"/>
    </row>
    <row r="29" spans="1:5">
      <c r="A29" s="48"/>
      <c r="B29" s="48"/>
      <c r="C29" s="48"/>
      <c r="D29" s="48"/>
      <c r="E29" s="48"/>
    </row>
    <row r="30" spans="1:5">
      <c r="A30" s="48"/>
      <c r="B30" s="48"/>
      <c r="C30" s="48"/>
      <c r="D30" s="48"/>
      <c r="E30" s="48"/>
    </row>
    <row r="31" spans="1:5">
      <c r="A31" s="48"/>
      <c r="B31" s="48"/>
      <c r="C31" s="48"/>
      <c r="D31" s="48"/>
      <c r="E31" s="48"/>
    </row>
    <row r="32" spans="1:5">
      <c r="A32" s="48"/>
      <c r="B32" s="48"/>
      <c r="C32" s="48"/>
      <c r="D32" s="48"/>
      <c r="E32" s="48"/>
    </row>
    <row r="33" spans="1:5">
      <c r="A33" s="48"/>
      <c r="B33" s="48"/>
      <c r="C33" s="48"/>
      <c r="D33" s="48"/>
      <c r="E33" s="48"/>
    </row>
    <row r="34" spans="1:5">
      <c r="A34" s="48"/>
      <c r="B34" s="48"/>
      <c r="C34" s="48"/>
      <c r="D34" s="48"/>
      <c r="E34" s="48"/>
    </row>
    <row r="35" spans="1:5">
      <c r="A35" s="48"/>
      <c r="B35" s="48"/>
      <c r="C35" s="48"/>
      <c r="D35" s="48"/>
      <c r="E35" s="48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view="pageBreakPreview" zoomScaleNormal="100" workbookViewId="0">
      <selection activeCell="A1" sqref="$A1:$XFD1048576"/>
    </sheetView>
  </sheetViews>
  <sheetFormatPr defaultColWidth="9.14285714285714" defaultRowHeight="12.75" outlineLevelCol="1"/>
  <cols>
    <col min="1" max="1" width="38.9619047619048" customWidth="1"/>
    <col min="2" max="2" width="84.8571428571429" customWidth="1"/>
  </cols>
  <sheetData>
    <row r="1" ht="20.25" spans="1:2">
      <c r="A1" s="34" t="s">
        <v>196</v>
      </c>
      <c r="B1" s="34"/>
    </row>
    <row r="2" spans="1:2">
      <c r="A2" s="35" t="s">
        <v>197</v>
      </c>
      <c r="B2" s="35"/>
    </row>
    <row r="3" spans="1:2">
      <c r="A3" s="36" t="s">
        <v>33</v>
      </c>
      <c r="B3" s="37" t="s">
        <v>34</v>
      </c>
    </row>
    <row r="4" spans="1:2">
      <c r="A4" s="36"/>
      <c r="B4" s="37"/>
    </row>
    <row r="5" ht="36" customHeight="1" spans="1:2">
      <c r="A5" s="18" t="s">
        <v>99</v>
      </c>
      <c r="B5" s="37">
        <v>1</v>
      </c>
    </row>
    <row r="6" ht="36" customHeight="1" spans="1:2">
      <c r="A6" s="38" t="s">
        <v>198</v>
      </c>
      <c r="B6" s="39"/>
    </row>
    <row r="7" ht="36" customHeight="1" spans="1:2">
      <c r="A7" s="40" t="s">
        <v>199</v>
      </c>
      <c r="B7" s="39"/>
    </row>
    <row r="8" ht="36" customHeight="1" spans="1:2">
      <c r="A8" s="40"/>
      <c r="B8" s="39"/>
    </row>
    <row r="9" ht="36" customHeight="1" spans="1:2">
      <c r="A9" s="40"/>
      <c r="B9" s="39"/>
    </row>
    <row r="10" ht="36" customHeight="1" spans="1:2">
      <c r="A10" s="40"/>
      <c r="B10" s="39"/>
    </row>
    <row r="11" ht="36" customHeight="1" spans="1:2">
      <c r="A11" s="40"/>
      <c r="B11" s="39"/>
    </row>
    <row r="12" ht="36" customHeight="1" spans="1:2">
      <c r="A12" s="40"/>
      <c r="B12" s="39"/>
    </row>
    <row r="13" ht="36" customHeight="1" spans="1:2">
      <c r="A13" s="40"/>
      <c r="B13" s="39"/>
    </row>
    <row r="14" ht="36" customHeight="1" spans="1:2">
      <c r="A14" s="40"/>
      <c r="B14" s="39"/>
    </row>
    <row r="15" ht="13.5" spans="1:2">
      <c r="A15" s="41" t="s">
        <v>200</v>
      </c>
      <c r="B15" s="3"/>
    </row>
  </sheetData>
  <mergeCells count="4">
    <mergeCell ref="A1:B1"/>
    <mergeCell ref="A2:B2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opLeftCell="A11" workbookViewId="0">
      <selection activeCell="U20" sqref="U20"/>
    </sheetView>
  </sheetViews>
  <sheetFormatPr defaultColWidth="9.14285714285714" defaultRowHeight="12.75"/>
  <cols>
    <col min="1" max="2" width="10.2857142857143"/>
    <col min="3" max="3" width="7.42857142857143" customWidth="1"/>
    <col min="4" max="5" width="4.85714285714286" customWidth="1"/>
    <col min="6" max="6" width="3.28571428571429" customWidth="1"/>
    <col min="7" max="8" width="4.85714285714286" customWidth="1"/>
    <col min="9" max="9" width="3.42857142857143" customWidth="1"/>
    <col min="10" max="10" width="4.28571428571429" customWidth="1"/>
    <col min="11" max="14" width="4.85714285714286" customWidth="1"/>
    <col min="15" max="15" width="1.28571428571429" customWidth="1"/>
    <col min="16" max="16" width="8.57142857142857" customWidth="1"/>
  </cols>
  <sheetData>
    <row r="1" ht="18.75" spans="1:16">
      <c r="A1" s="1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203</v>
      </c>
      <c r="B3" s="11" t="s">
        <v>125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204</v>
      </c>
      <c r="B4" s="13" t="s">
        <v>7</v>
      </c>
      <c r="C4" s="7"/>
      <c r="D4" s="7"/>
      <c r="E4" s="7"/>
      <c r="F4" s="4" t="s">
        <v>205</v>
      </c>
      <c r="G4" s="4"/>
      <c r="H4" s="4"/>
      <c r="I4" s="4"/>
      <c r="J4" s="7" t="s">
        <v>206</v>
      </c>
      <c r="K4" s="7"/>
      <c r="L4" s="7"/>
      <c r="M4" s="7"/>
      <c r="N4" s="7"/>
      <c r="O4" s="7"/>
      <c r="P4" s="7"/>
    </row>
    <row r="5" ht="25" customHeight="1" spans="1:16">
      <c r="A5" s="4" t="s">
        <v>207</v>
      </c>
      <c r="B5" s="4" t="s">
        <v>208</v>
      </c>
      <c r="C5" s="4"/>
      <c r="D5" s="14" t="s">
        <v>209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112" customHeight="1" spans="1:16">
      <c r="A6" s="4"/>
      <c r="B6" s="4" t="s">
        <v>210</v>
      </c>
      <c r="C6" s="4"/>
      <c r="D6" s="16" t="s">
        <v>211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212</v>
      </c>
      <c r="C7" s="4"/>
      <c r="D7" s="17" t="s">
        <v>213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214</v>
      </c>
      <c r="C8" s="4"/>
      <c r="D8" s="16" t="s">
        <v>215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216</v>
      </c>
      <c r="B9" s="4" t="s">
        <v>217</v>
      </c>
      <c r="C9" s="4"/>
      <c r="D9" s="17" t="s">
        <v>215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218</v>
      </c>
      <c r="C10" s="18"/>
      <c r="D10" s="16" t="s">
        <v>215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219</v>
      </c>
      <c r="C11" s="18"/>
      <c r="D11" s="4" t="s">
        <v>220</v>
      </c>
      <c r="E11" s="4"/>
      <c r="F11" s="4"/>
      <c r="G11" s="4"/>
      <c r="H11" s="4" t="s">
        <v>221</v>
      </c>
      <c r="I11" s="4"/>
      <c r="J11" s="4"/>
      <c r="K11" s="4"/>
      <c r="L11" s="4" t="s">
        <v>222</v>
      </c>
      <c r="M11" s="4"/>
      <c r="N11" s="4"/>
      <c r="O11" s="4"/>
      <c r="P11" s="4" t="s">
        <v>223</v>
      </c>
    </row>
    <row r="12" ht="25" customHeight="1" spans="1:16">
      <c r="A12" s="4"/>
      <c r="B12" s="19">
        <v>10</v>
      </c>
      <c r="C12" s="19"/>
      <c r="D12" s="6">
        <v>10</v>
      </c>
      <c r="E12" s="6"/>
      <c r="F12" s="6"/>
      <c r="G12" s="6"/>
      <c r="H12" s="6"/>
      <c r="I12" s="6"/>
      <c r="J12" s="6"/>
      <c r="K12" s="6"/>
      <c r="L12" s="6">
        <v>7</v>
      </c>
      <c r="M12" s="6"/>
      <c r="N12" s="6"/>
      <c r="O12" s="6"/>
      <c r="P12" s="6">
        <v>3</v>
      </c>
    </row>
    <row r="13" ht="25" customHeight="1" spans="1:16">
      <c r="A13" s="4" t="s">
        <v>224</v>
      </c>
      <c r="B13" s="16" t="s">
        <v>225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226</v>
      </c>
      <c r="B14" s="4" t="s">
        <v>227</v>
      </c>
      <c r="C14" s="4" t="s">
        <v>228</v>
      </c>
      <c r="D14" s="4"/>
      <c r="E14" s="4"/>
      <c r="F14" s="4"/>
      <c r="G14" s="4" t="s">
        <v>229</v>
      </c>
      <c r="H14" s="4"/>
      <c r="I14" s="4"/>
      <c r="J14" s="4"/>
      <c r="K14" s="4" t="s">
        <v>230</v>
      </c>
      <c r="L14" s="4"/>
      <c r="M14" s="4"/>
      <c r="N14" s="4"/>
      <c r="O14" s="4" t="s">
        <v>231</v>
      </c>
      <c r="P14" s="4"/>
    </row>
    <row r="15" ht="25" customHeight="1" spans="1:16">
      <c r="A15" s="4"/>
      <c r="B15" s="7">
        <v>81.2</v>
      </c>
      <c r="C15" s="20">
        <v>173.776384</v>
      </c>
      <c r="D15" s="20"/>
      <c r="E15" s="20"/>
      <c r="F15" s="20"/>
      <c r="G15" s="20">
        <v>173.776384</v>
      </c>
      <c r="H15" s="20"/>
      <c r="I15" s="20"/>
      <c r="J15" s="20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232</v>
      </c>
      <c r="B16" s="4" t="s">
        <v>233</v>
      </c>
      <c r="C16" s="4"/>
      <c r="D16" s="4"/>
      <c r="E16" s="4"/>
      <c r="F16" s="4"/>
      <c r="G16" s="4"/>
      <c r="H16" s="4"/>
      <c r="I16" s="4" t="s">
        <v>234</v>
      </c>
      <c r="J16" s="4"/>
      <c r="K16" s="4"/>
      <c r="L16" s="4"/>
      <c r="M16" s="4"/>
      <c r="N16" s="4"/>
      <c r="O16" s="4"/>
      <c r="P16" s="4"/>
    </row>
    <row r="17" ht="25" customHeight="1" spans="1:18">
      <c r="A17" s="4"/>
      <c r="B17" s="4" t="s">
        <v>235</v>
      </c>
      <c r="C17" s="4"/>
      <c r="D17" s="4"/>
      <c r="E17" s="20"/>
      <c r="F17" s="20"/>
      <c r="G17" s="20"/>
      <c r="H17" s="20"/>
      <c r="I17" s="4" t="s">
        <v>133</v>
      </c>
      <c r="J17" s="4"/>
      <c r="K17" s="4"/>
      <c r="L17" s="4"/>
      <c r="M17" s="4"/>
      <c r="N17" s="20">
        <v>75.978</v>
      </c>
      <c r="O17" s="20"/>
      <c r="P17" s="20"/>
      <c r="R17" s="33"/>
    </row>
    <row r="18" ht="25" customHeight="1" spans="1:18">
      <c r="A18" s="4"/>
      <c r="B18" s="4" t="s">
        <v>236</v>
      </c>
      <c r="C18" s="4"/>
      <c r="D18" s="4"/>
      <c r="E18" s="7">
        <v>78.98</v>
      </c>
      <c r="F18" s="7"/>
      <c r="G18" s="7"/>
      <c r="H18" s="7"/>
      <c r="I18" s="4" t="s">
        <v>134</v>
      </c>
      <c r="J18" s="4"/>
      <c r="K18" s="4"/>
      <c r="L18" s="4"/>
      <c r="M18" s="4"/>
      <c r="N18" s="20">
        <v>3.0055</v>
      </c>
      <c r="O18" s="20"/>
      <c r="P18" s="20"/>
      <c r="R18" s="33"/>
    </row>
    <row r="19" ht="25" customHeight="1" spans="1:16">
      <c r="A19" s="4"/>
      <c r="B19" s="4" t="s">
        <v>237</v>
      </c>
      <c r="C19" s="4"/>
      <c r="D19" s="4"/>
      <c r="E19" s="7"/>
      <c r="F19" s="7"/>
      <c r="G19" s="7"/>
      <c r="H19" s="7"/>
      <c r="I19" s="4" t="s">
        <v>238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239</v>
      </c>
      <c r="C20" s="4"/>
      <c r="D20" s="4"/>
      <c r="E20" s="7">
        <f>SUM(E18:E19)</f>
        <v>78.98</v>
      </c>
      <c r="F20" s="7"/>
      <c r="G20" s="7"/>
      <c r="H20" s="7"/>
      <c r="I20" s="4" t="s">
        <v>240</v>
      </c>
      <c r="J20" s="4"/>
      <c r="K20" s="4"/>
      <c r="L20" s="4"/>
      <c r="M20" s="4"/>
      <c r="N20" s="20">
        <f>SUM(N17:N19)</f>
        <v>78.9835</v>
      </c>
      <c r="O20" s="20"/>
      <c r="P20" s="20"/>
    </row>
    <row r="21" ht="25" customHeight="1" spans="1:16">
      <c r="A21" s="4" t="s">
        <v>241</v>
      </c>
      <c r="B21" s="16" t="s">
        <v>215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242</v>
      </c>
      <c r="B22" s="4" t="s">
        <v>243</v>
      </c>
      <c r="C22" s="4"/>
      <c r="D22" s="4" t="s">
        <v>244</v>
      </c>
      <c r="E22" s="4"/>
      <c r="F22" s="4"/>
      <c r="G22" s="4"/>
      <c r="H22" s="4"/>
      <c r="I22" s="4"/>
      <c r="J22" s="4"/>
      <c r="K22" s="4"/>
      <c r="L22" s="4"/>
      <c r="M22" s="4" t="s">
        <v>245</v>
      </c>
      <c r="N22" s="4"/>
      <c r="O22" s="4"/>
      <c r="P22" s="4"/>
    </row>
    <row r="23" ht="25" customHeight="1" spans="1:16">
      <c r="A23" s="21" t="s">
        <v>246</v>
      </c>
      <c r="B23" s="5" t="s">
        <v>247</v>
      </c>
      <c r="C23" s="6"/>
      <c r="D23" s="13" t="s">
        <v>248</v>
      </c>
      <c r="E23" s="7"/>
      <c r="F23" s="7"/>
      <c r="G23" s="7"/>
      <c r="H23" s="7"/>
      <c r="I23" s="7"/>
      <c r="J23" s="7"/>
      <c r="K23" s="7"/>
      <c r="L23" s="7"/>
      <c r="M23" s="7">
        <v>78.98</v>
      </c>
      <c r="N23" s="7"/>
      <c r="O23" s="7"/>
      <c r="P23" s="7"/>
    </row>
    <row r="24" ht="25" customHeight="1" spans="1:16">
      <c r="A24" s="22"/>
      <c r="B24" s="23" t="s">
        <v>249</v>
      </c>
      <c r="C24" s="24"/>
      <c r="D24" s="25" t="s">
        <v>250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251</v>
      </c>
      <c r="B25" s="5" t="s">
        <v>252</v>
      </c>
      <c r="C25" s="6"/>
      <c r="D25" s="13" t="s">
        <v>253</v>
      </c>
      <c r="E25" s="7"/>
      <c r="F25" s="7"/>
      <c r="G25" s="7"/>
      <c r="H25" s="7"/>
      <c r="I25" s="7"/>
      <c r="J25" s="7"/>
      <c r="K25" s="7"/>
      <c r="L25" s="7"/>
      <c r="M25" s="13" t="s">
        <v>254</v>
      </c>
      <c r="N25" s="7"/>
      <c r="O25" s="7"/>
      <c r="P25" s="7"/>
    </row>
    <row r="26" ht="25" customHeight="1" spans="1:16">
      <c r="A26" s="5" t="s">
        <v>255</v>
      </c>
      <c r="B26" s="5" t="s">
        <v>256</v>
      </c>
      <c r="C26" s="6"/>
      <c r="D26" s="13" t="s">
        <v>256</v>
      </c>
      <c r="E26" s="7"/>
      <c r="F26" s="7"/>
      <c r="G26" s="7"/>
      <c r="H26" s="7"/>
      <c r="I26" s="7"/>
      <c r="J26" s="7"/>
      <c r="K26" s="7"/>
      <c r="L26" s="7"/>
      <c r="M26" s="32" t="s">
        <v>257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B3" sqref="B3:E3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259</v>
      </c>
      <c r="B3" s="5" t="s">
        <v>125</v>
      </c>
      <c r="C3" s="6"/>
      <c r="D3" s="6"/>
      <c r="E3" s="6"/>
      <c r="F3" s="4" t="s">
        <v>260</v>
      </c>
      <c r="G3" s="4"/>
      <c r="H3" s="7"/>
      <c r="I3" s="7"/>
      <c r="J3" s="7"/>
      <c r="K3" s="7"/>
    </row>
    <row r="4" ht="30" customHeight="1" spans="1:11">
      <c r="A4" s="4" t="s">
        <v>261</v>
      </c>
      <c r="B4" s="6"/>
      <c r="C4" s="6"/>
      <c r="D4" s="6"/>
      <c r="E4" s="6"/>
      <c r="F4" s="4" t="s">
        <v>262</v>
      </c>
      <c r="G4" s="4"/>
      <c r="H4" s="7"/>
      <c r="I4" s="7"/>
      <c r="J4" s="7"/>
      <c r="K4" s="7"/>
    </row>
    <row r="5" ht="40" customHeight="1" spans="1:11">
      <c r="A5" s="4" t="s">
        <v>263</v>
      </c>
      <c r="B5" s="6"/>
      <c r="C5" s="6"/>
      <c r="D5" s="6"/>
      <c r="E5" s="6"/>
      <c r="F5" s="4" t="s">
        <v>264</v>
      </c>
      <c r="G5" s="4"/>
      <c r="H5" s="7"/>
      <c r="I5" s="7"/>
      <c r="J5" s="7"/>
      <c r="K5" s="7"/>
    </row>
    <row r="6" ht="41" customHeight="1" spans="1:11">
      <c r="A6" s="4" t="s">
        <v>265</v>
      </c>
      <c r="B6" s="6"/>
      <c r="C6" s="6"/>
      <c r="D6" s="6"/>
      <c r="E6" s="6"/>
      <c r="F6" s="4" t="s">
        <v>266</v>
      </c>
      <c r="G6" s="4"/>
      <c r="H6" s="7"/>
      <c r="I6" s="7"/>
      <c r="J6" s="7"/>
      <c r="K6" s="7"/>
    </row>
    <row r="7" ht="49" customHeight="1" spans="1:11">
      <c r="A7" s="4" t="s">
        <v>267</v>
      </c>
      <c r="B7" s="8" t="s">
        <v>268</v>
      </c>
      <c r="C7" s="7"/>
      <c r="D7" s="7"/>
      <c r="E7" s="8" t="s">
        <v>269</v>
      </c>
      <c r="F7" s="8"/>
      <c r="G7" s="7"/>
      <c r="H7" s="7"/>
      <c r="I7" s="8" t="s">
        <v>270</v>
      </c>
      <c r="J7" s="8"/>
      <c r="K7" s="7"/>
    </row>
    <row r="8" ht="49" customHeight="1" spans="1:11">
      <c r="A8" s="4" t="s">
        <v>271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272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50"/>
    <col min="2" max="2" width="65.2857142857143" style="50" customWidth="1"/>
    <col min="3" max="3" width="45.7142857142857" style="50" customWidth="1"/>
    <col min="4" max="4" width="9.14285714285714" style="50"/>
  </cols>
  <sheetData>
    <row r="1" ht="24.75" customHeight="1" spans="1:4">
      <c r="A1"/>
      <c r="B1"/>
      <c r="C1"/>
      <c r="D1"/>
    </row>
    <row r="2" ht="24.75" customHeight="1" spans="1:4">
      <c r="A2"/>
      <c r="B2" s="52" t="s">
        <v>10</v>
      </c>
      <c r="C2" s="52"/>
      <c r="D2"/>
    </row>
    <row r="3" ht="24.75" customHeight="1" spans="1:4">
      <c r="A3"/>
      <c r="B3" s="145"/>
      <c r="C3"/>
      <c r="D3"/>
    </row>
    <row r="4" ht="24.75" customHeight="1" spans="1:4">
      <c r="A4"/>
      <c r="B4" s="146" t="s">
        <v>11</v>
      </c>
      <c r="C4" s="147" t="s">
        <v>12</v>
      </c>
      <c r="D4"/>
    </row>
    <row r="5" ht="24.75" customHeight="1" spans="1:4">
      <c r="A5"/>
      <c r="B5" s="148" t="s">
        <v>13</v>
      </c>
      <c r="C5" s="149"/>
      <c r="D5"/>
    </row>
    <row r="6" ht="24.75" customHeight="1" spans="1:4">
      <c r="A6"/>
      <c r="B6" s="148" t="s">
        <v>14</v>
      </c>
      <c r="C6" s="149" t="s">
        <v>15</v>
      </c>
      <c r="D6"/>
    </row>
    <row r="7" ht="24.75" customHeight="1" spans="1:4">
      <c r="A7"/>
      <c r="B7" s="148" t="s">
        <v>16</v>
      </c>
      <c r="C7" s="149" t="s">
        <v>17</v>
      </c>
      <c r="D7"/>
    </row>
    <row r="8" ht="24.75" customHeight="1" spans="1:4">
      <c r="A8"/>
      <c r="B8" s="148" t="s">
        <v>18</v>
      </c>
      <c r="C8" s="149"/>
      <c r="D8"/>
    </row>
    <row r="9" ht="24.75" customHeight="1" spans="1:4">
      <c r="A9"/>
      <c r="B9" s="148" t="s">
        <v>19</v>
      </c>
      <c r="C9" s="149" t="s">
        <v>20</v>
      </c>
      <c r="D9"/>
    </row>
    <row r="10" ht="24.75" customHeight="1" spans="1:4">
      <c r="A10"/>
      <c r="B10" s="148" t="s">
        <v>21</v>
      </c>
      <c r="C10" s="149" t="s">
        <v>22</v>
      </c>
      <c r="D10"/>
    </row>
    <row r="11" ht="24.75" customHeight="1" spans="1:4">
      <c r="A11"/>
      <c r="B11" s="150" t="s">
        <v>23</v>
      </c>
      <c r="C11" s="149" t="s">
        <v>24</v>
      </c>
      <c r="D11"/>
    </row>
    <row r="12" ht="24.75" customHeight="1" spans="1:4">
      <c r="A12"/>
      <c r="B12" s="151" t="s">
        <v>25</v>
      </c>
      <c r="C12" s="152" t="s">
        <v>26</v>
      </c>
      <c r="D12"/>
    </row>
    <row r="13" ht="24.75" customHeight="1" spans="1:4">
      <c r="A13"/>
      <c r="B13" s="151" t="s">
        <v>27</v>
      </c>
      <c r="C13" s="153"/>
      <c r="D13"/>
    </row>
    <row r="14" ht="24.75" customHeight="1" spans="1:4">
      <c r="A14"/>
      <c r="B14" s="154" t="s">
        <v>28</v>
      </c>
      <c r="C14" s="15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6" sqref="E6"/>
    </sheetView>
  </sheetViews>
  <sheetFormatPr defaultColWidth="9" defaultRowHeight="12.75" customHeight="1" outlineLevelCol="4"/>
  <cols>
    <col min="1" max="1" width="34.8571428571429" style="127" customWidth="1"/>
    <col min="2" max="2" width="27.2857142857143" style="127" customWidth="1"/>
    <col min="3" max="3" width="34.5714285714286" style="127" customWidth="1"/>
    <col min="4" max="4" width="27.4285714285714" style="127" customWidth="1"/>
    <col min="5" max="5" width="31.2857142857143" style="127" customWidth="1"/>
    <col min="6" max="16384" width="9.14285714285714" style="128"/>
  </cols>
  <sheetData>
    <row r="1" ht="24.75" customHeight="1" spans="1:1">
      <c r="A1" s="129"/>
    </row>
    <row r="2" ht="24.75" customHeight="1" spans="1:4">
      <c r="A2" s="130" t="s">
        <v>29</v>
      </c>
      <c r="B2" s="130"/>
      <c r="C2" s="130"/>
      <c r="D2" s="130"/>
    </row>
    <row r="3" ht="24.75" customHeight="1" spans="1:4">
      <c r="A3" s="131"/>
      <c r="B3" s="132"/>
      <c r="C3" s="132"/>
      <c r="D3" s="133" t="s">
        <v>30</v>
      </c>
    </row>
    <row r="4" ht="24.75" customHeight="1" spans="1:4">
      <c r="A4" s="134" t="s">
        <v>31</v>
      </c>
      <c r="B4" s="134"/>
      <c r="C4" s="134" t="s">
        <v>32</v>
      </c>
      <c r="D4" s="134"/>
    </row>
    <row r="5" ht="24.75" customHeight="1" spans="1:4">
      <c r="A5" s="134" t="s">
        <v>33</v>
      </c>
      <c r="B5" s="134" t="s">
        <v>34</v>
      </c>
      <c r="C5" s="134" t="s">
        <v>33</v>
      </c>
      <c r="D5" s="134" t="s">
        <v>34</v>
      </c>
    </row>
    <row r="6" s="126" customFormat="1" ht="22" customHeight="1" spans="1:5">
      <c r="A6" s="121" t="s">
        <v>35</v>
      </c>
      <c r="B6" s="135">
        <f>B7+B8</f>
        <v>789835</v>
      </c>
      <c r="C6" s="107" t="s">
        <v>36</v>
      </c>
      <c r="D6" s="136"/>
      <c r="E6" s="137"/>
    </row>
    <row r="7" s="126" customFormat="1" ht="22" customHeight="1" spans="1:5">
      <c r="A7" s="121" t="s">
        <v>37</v>
      </c>
      <c r="B7" s="136">
        <v>789835</v>
      </c>
      <c r="C7" s="107" t="s">
        <v>38</v>
      </c>
      <c r="D7" s="136"/>
      <c r="E7" s="137"/>
    </row>
    <row r="8" s="126" customFormat="1" ht="22" customHeight="1" spans="1:5">
      <c r="A8" s="121" t="s">
        <v>39</v>
      </c>
      <c r="B8" s="136"/>
      <c r="C8" s="107" t="s">
        <v>40</v>
      </c>
      <c r="D8" s="136"/>
      <c r="E8" s="137"/>
    </row>
    <row r="9" s="126" customFormat="1" ht="22" customHeight="1" spans="1:5">
      <c r="A9" s="121" t="s">
        <v>41</v>
      </c>
      <c r="B9" s="136">
        <f>B10+B11</f>
        <v>0</v>
      </c>
      <c r="C9" s="107" t="s">
        <v>42</v>
      </c>
      <c r="D9" s="136"/>
      <c r="E9" s="137"/>
    </row>
    <row r="10" s="126" customFormat="1" ht="22" customHeight="1" spans="1:5">
      <c r="A10" s="121" t="s">
        <v>43</v>
      </c>
      <c r="B10" s="136"/>
      <c r="C10" s="107" t="s">
        <v>44</v>
      </c>
      <c r="D10" s="136"/>
      <c r="E10" s="137"/>
    </row>
    <row r="11" s="126" customFormat="1" ht="22" customHeight="1" spans="1:5">
      <c r="A11" s="121" t="s">
        <v>45</v>
      </c>
      <c r="B11" s="136"/>
      <c r="C11" s="107" t="s">
        <v>46</v>
      </c>
      <c r="D11" s="136"/>
      <c r="E11" s="137"/>
    </row>
    <row r="12" s="126" customFormat="1" ht="22" customHeight="1" spans="1:5">
      <c r="A12" s="121" t="s">
        <v>47</v>
      </c>
      <c r="B12" s="136">
        <f>B13+B14+B15</f>
        <v>3800523</v>
      </c>
      <c r="C12" s="107" t="s">
        <v>48</v>
      </c>
      <c r="D12" s="136"/>
      <c r="E12" s="137"/>
    </row>
    <row r="13" s="126" customFormat="1" ht="22" customHeight="1" spans="1:5">
      <c r="A13" s="121" t="s">
        <v>49</v>
      </c>
      <c r="B13" s="136">
        <v>0</v>
      </c>
      <c r="C13" s="107" t="s">
        <v>50</v>
      </c>
      <c r="D13" s="136"/>
      <c r="E13" s="137"/>
    </row>
    <row r="14" s="126" customFormat="1" ht="22" customHeight="1" spans="1:5">
      <c r="A14" s="121" t="s">
        <v>51</v>
      </c>
      <c r="B14" s="136">
        <v>3800523</v>
      </c>
      <c r="C14" s="107" t="s">
        <v>52</v>
      </c>
      <c r="D14" s="136"/>
      <c r="E14" s="137"/>
    </row>
    <row r="15" s="126" customFormat="1" ht="22" customHeight="1" spans="1:5">
      <c r="A15" s="121" t="s">
        <v>53</v>
      </c>
      <c r="B15" s="135">
        <v>0</v>
      </c>
      <c r="C15" s="107" t="s">
        <v>54</v>
      </c>
      <c r="D15" s="135">
        <v>4590358</v>
      </c>
      <c r="E15" s="137"/>
    </row>
    <row r="16" s="126" customFormat="1" ht="22" customHeight="1" spans="1:5">
      <c r="A16" s="121" t="s">
        <v>55</v>
      </c>
      <c r="B16" s="135">
        <v>0</v>
      </c>
      <c r="C16" s="107" t="s">
        <v>56</v>
      </c>
      <c r="D16" s="136"/>
      <c r="E16" s="137"/>
    </row>
    <row r="17" s="126" customFormat="1" ht="22" customHeight="1" spans="1:5">
      <c r="A17" s="121" t="s">
        <v>57</v>
      </c>
      <c r="B17" s="135">
        <v>0</v>
      </c>
      <c r="C17" s="107" t="s">
        <v>58</v>
      </c>
      <c r="D17" s="136"/>
      <c r="E17" s="137"/>
    </row>
    <row r="18" s="126" customFormat="1" ht="22" customHeight="1" spans="1:5">
      <c r="A18" s="121" t="s">
        <v>59</v>
      </c>
      <c r="B18" s="135">
        <v>0</v>
      </c>
      <c r="C18" s="107" t="s">
        <v>60</v>
      </c>
      <c r="D18" s="136"/>
      <c r="E18" s="137"/>
    </row>
    <row r="19" s="126" customFormat="1" ht="22" customHeight="1" spans="1:5">
      <c r="A19" s="121" t="s">
        <v>61</v>
      </c>
      <c r="B19" s="135">
        <v>0</v>
      </c>
      <c r="C19" s="107" t="s">
        <v>62</v>
      </c>
      <c r="D19" s="136"/>
      <c r="E19" s="137"/>
    </row>
    <row r="20" s="126" customFormat="1" ht="22" customHeight="1" spans="1:5">
      <c r="A20" s="121"/>
      <c r="B20" s="135"/>
      <c r="C20" s="107" t="s">
        <v>63</v>
      </c>
      <c r="D20" s="136"/>
      <c r="E20" s="137"/>
    </row>
    <row r="21" s="126" customFormat="1" ht="22" customHeight="1" spans="1:5">
      <c r="A21" s="121"/>
      <c r="B21" s="135"/>
      <c r="C21" s="107" t="s">
        <v>64</v>
      </c>
      <c r="D21" s="136"/>
      <c r="E21" s="137"/>
    </row>
    <row r="22" s="126" customFormat="1" ht="22" customHeight="1" spans="1:5">
      <c r="A22" s="121"/>
      <c r="B22" s="135"/>
      <c r="C22" s="107" t="s">
        <v>65</v>
      </c>
      <c r="D22" s="136"/>
      <c r="E22" s="137"/>
    </row>
    <row r="23" s="126" customFormat="1" ht="22" customHeight="1" spans="1:5">
      <c r="A23" s="121"/>
      <c r="B23" s="135"/>
      <c r="C23" s="107" t="s">
        <v>66</v>
      </c>
      <c r="D23" s="136"/>
      <c r="E23" s="137"/>
    </row>
    <row r="24" s="126" customFormat="1" ht="22" customHeight="1" spans="1:5">
      <c r="A24" s="121"/>
      <c r="B24" s="135"/>
      <c r="C24" s="107" t="s">
        <v>67</v>
      </c>
      <c r="D24" s="136"/>
      <c r="E24" s="137"/>
    </row>
    <row r="25" s="126" customFormat="1" ht="22" customHeight="1" spans="1:5">
      <c r="A25" s="121"/>
      <c r="B25" s="135"/>
      <c r="C25" s="107" t="s">
        <v>68</v>
      </c>
      <c r="D25" s="136"/>
      <c r="E25" s="137"/>
    </row>
    <row r="26" s="126" customFormat="1" ht="22" customHeight="1" spans="1:5">
      <c r="A26" s="121"/>
      <c r="B26" s="135"/>
      <c r="C26" s="107" t="s">
        <v>69</v>
      </c>
      <c r="D26" s="136">
        <v>0</v>
      </c>
      <c r="E26" s="137"/>
    </row>
    <row r="27" s="126" customFormat="1" ht="22" customHeight="1" spans="1:5">
      <c r="A27" s="121"/>
      <c r="B27" s="135"/>
      <c r="C27" s="107" t="s">
        <v>70</v>
      </c>
      <c r="D27" s="136">
        <v>0</v>
      </c>
      <c r="E27" s="137"/>
    </row>
    <row r="28" s="126" customFormat="1" ht="22" customHeight="1" spans="1:5">
      <c r="A28" s="121"/>
      <c r="B28" s="135"/>
      <c r="C28" s="107" t="s">
        <v>71</v>
      </c>
      <c r="D28" s="136">
        <v>0</v>
      </c>
      <c r="E28" s="137"/>
    </row>
    <row r="29" s="126" customFormat="1" ht="22" customHeight="1" spans="1:5">
      <c r="A29" s="121"/>
      <c r="B29" s="135"/>
      <c r="C29" s="107" t="s">
        <v>72</v>
      </c>
      <c r="D29" s="136">
        <v>0</v>
      </c>
      <c r="E29" s="137"/>
    </row>
    <row r="30" s="126" customFormat="1" ht="22" customHeight="1" spans="1:5">
      <c r="A30" s="121"/>
      <c r="B30" s="135"/>
      <c r="C30" s="107" t="s">
        <v>73</v>
      </c>
      <c r="D30" s="136">
        <v>0</v>
      </c>
      <c r="E30" s="137"/>
    </row>
    <row r="31" s="126" customFormat="1" ht="22" customHeight="1" spans="1:5">
      <c r="A31" s="121"/>
      <c r="B31" s="135"/>
      <c r="C31" s="107" t="s">
        <v>74</v>
      </c>
      <c r="D31" s="136">
        <v>0</v>
      </c>
      <c r="E31" s="137"/>
    </row>
    <row r="32" s="126" customFormat="1" ht="22" customHeight="1" spans="1:5">
      <c r="A32" s="121"/>
      <c r="B32" s="135"/>
      <c r="C32" s="107" t="s">
        <v>75</v>
      </c>
      <c r="D32" s="136">
        <v>0</v>
      </c>
      <c r="E32" s="137"/>
    </row>
    <row r="33" s="126" customFormat="1" ht="22" customHeight="1" spans="1:5">
      <c r="A33" s="121"/>
      <c r="B33" s="135"/>
      <c r="C33" s="107" t="s">
        <v>76</v>
      </c>
      <c r="D33" s="136">
        <v>0</v>
      </c>
      <c r="E33" s="137"/>
    </row>
    <row r="34" s="126" customFormat="1" ht="22" customHeight="1" spans="1:5">
      <c r="A34" s="121"/>
      <c r="B34" s="135"/>
      <c r="C34" s="107" t="s">
        <v>77</v>
      </c>
      <c r="D34" s="136">
        <v>0</v>
      </c>
      <c r="E34" s="137"/>
    </row>
    <row r="35" ht="22" customHeight="1" spans="1:4">
      <c r="A35" s="123"/>
      <c r="B35" s="138"/>
      <c r="C35" s="139"/>
      <c r="D35" s="140"/>
    </row>
    <row r="36" s="126" customFormat="1" ht="22" customHeight="1" spans="1:5">
      <c r="A36" s="125" t="s">
        <v>78</v>
      </c>
      <c r="B36" s="141">
        <f>B6+B9+B12+B16+B17+B18+B19</f>
        <v>4590358</v>
      </c>
      <c r="C36" s="142" t="s">
        <v>79</v>
      </c>
      <c r="D36" s="141">
        <f>SUM(D6:D34)</f>
        <v>4590358</v>
      </c>
      <c r="E36" s="137"/>
    </row>
    <row r="37" s="126" customFormat="1" ht="22" customHeight="1" spans="1:5">
      <c r="A37" s="121" t="s">
        <v>80</v>
      </c>
      <c r="B37" s="143">
        <f>B38+B41+B44+B45</f>
        <v>0</v>
      </c>
      <c r="C37" s="107" t="s">
        <v>81</v>
      </c>
      <c r="D37" s="141">
        <v>0</v>
      </c>
      <c r="E37" s="137"/>
    </row>
    <row r="38" s="126" customFormat="1" ht="22" customHeight="1" spans="1:5">
      <c r="A38" s="121" t="s">
        <v>82</v>
      </c>
      <c r="B38" s="136">
        <f>B39+B40</f>
        <v>0</v>
      </c>
      <c r="C38" s="107"/>
      <c r="D38" s="136"/>
      <c r="E38" s="137"/>
    </row>
    <row r="39" s="126" customFormat="1" ht="22" customHeight="1" spans="1:5">
      <c r="A39" s="121" t="s">
        <v>83</v>
      </c>
      <c r="B39" s="136">
        <v>0</v>
      </c>
      <c r="C39" s="144"/>
      <c r="D39" s="136"/>
      <c r="E39" s="137"/>
    </row>
    <row r="40" s="126" customFormat="1" ht="22" customHeight="1" spans="1:5">
      <c r="A40" s="121" t="s">
        <v>84</v>
      </c>
      <c r="B40" s="136">
        <v>0</v>
      </c>
      <c r="C40" s="144"/>
      <c r="D40" s="136"/>
      <c r="E40" s="137"/>
    </row>
    <row r="41" s="126" customFormat="1" ht="22" customHeight="1" spans="1:5">
      <c r="A41" s="121" t="s">
        <v>85</v>
      </c>
      <c r="B41" s="136">
        <f>B43+B42</f>
        <v>0</v>
      </c>
      <c r="C41" s="144"/>
      <c r="D41" s="136"/>
      <c r="E41" s="137"/>
    </row>
    <row r="42" s="126" customFormat="1" ht="22" customHeight="1" spans="1:5">
      <c r="A42" s="121" t="s">
        <v>86</v>
      </c>
      <c r="B42" s="136">
        <v>0</v>
      </c>
      <c r="C42" s="144"/>
      <c r="D42" s="136"/>
      <c r="E42" s="137"/>
    </row>
    <row r="43" s="126" customFormat="1" ht="22" customHeight="1" spans="1:5">
      <c r="A43" s="121" t="s">
        <v>87</v>
      </c>
      <c r="B43" s="136">
        <v>0</v>
      </c>
      <c r="C43" s="144"/>
      <c r="D43" s="136"/>
      <c r="E43" s="137"/>
    </row>
    <row r="44" s="126" customFormat="1" ht="22" customHeight="1" spans="1:5">
      <c r="A44" s="121" t="s">
        <v>88</v>
      </c>
      <c r="B44" s="136">
        <v>0</v>
      </c>
      <c r="C44" s="144"/>
      <c r="D44" s="136"/>
      <c r="E44" s="137"/>
    </row>
    <row r="45" s="126" customFormat="1" ht="22" customHeight="1" spans="1:5">
      <c r="A45" s="121" t="s">
        <v>89</v>
      </c>
      <c r="B45" s="136">
        <v>0</v>
      </c>
      <c r="C45" s="144"/>
      <c r="D45" s="136"/>
      <c r="E45" s="137"/>
    </row>
    <row r="46" s="126" customFormat="1" ht="22" customHeight="1" spans="1:5">
      <c r="A46" s="125" t="s">
        <v>90</v>
      </c>
      <c r="B46" s="141">
        <f>B36+B37</f>
        <v>4590358</v>
      </c>
      <c r="C46" s="142" t="s">
        <v>91</v>
      </c>
      <c r="D46" s="141">
        <f>D36+D37</f>
        <v>4590358</v>
      </c>
      <c r="E46" s="13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E14" sqref="E14"/>
    </sheetView>
  </sheetViews>
  <sheetFormatPr defaultColWidth="9" defaultRowHeight="12.75" customHeight="1" outlineLevelCol="2"/>
  <cols>
    <col min="1" max="1" width="45.1428571428571" style="50" customWidth="1"/>
    <col min="2" max="2" width="40.7142857142857" style="50" customWidth="1"/>
    <col min="3" max="3" width="31.2857142857143" style="50" customWidth="1"/>
  </cols>
  <sheetData>
    <row r="1" ht="24.75" customHeight="1" spans="1:1">
      <c r="A1" s="61"/>
    </row>
    <row r="2" ht="24.75" customHeight="1" spans="1:2">
      <c r="A2" s="52" t="s">
        <v>92</v>
      </c>
      <c r="B2" s="52"/>
    </row>
    <row r="3" ht="24.75" customHeight="1" spans="1:2">
      <c r="A3" s="120"/>
      <c r="B3" s="53" t="s">
        <v>30</v>
      </c>
    </row>
    <row r="4" ht="24" customHeight="1" spans="1:2">
      <c r="A4" s="84" t="s">
        <v>33</v>
      </c>
      <c r="B4" s="84" t="s">
        <v>34</v>
      </c>
    </row>
    <row r="5" s="49" customFormat="1" ht="25" customHeight="1" spans="1:3">
      <c r="A5" s="121" t="s">
        <v>35</v>
      </c>
      <c r="B5" s="95">
        <f>B6+B7</f>
        <v>789835</v>
      </c>
      <c r="C5" s="59"/>
    </row>
    <row r="6" s="49" customFormat="1" ht="25" customHeight="1" spans="1:3">
      <c r="A6" s="121" t="s">
        <v>37</v>
      </c>
      <c r="B6" s="122">
        <v>789835</v>
      </c>
      <c r="C6" s="59"/>
    </row>
    <row r="7" s="49" customFormat="1" ht="25" customHeight="1" spans="1:3">
      <c r="A7" s="121" t="s">
        <v>39</v>
      </c>
      <c r="B7" s="122"/>
      <c r="C7" s="59"/>
    </row>
    <row r="8" s="49" customFormat="1" ht="25" customHeight="1" spans="1:3">
      <c r="A8" s="121" t="s">
        <v>41</v>
      </c>
      <c r="B8" s="122">
        <f>B9+B10</f>
        <v>0</v>
      </c>
      <c r="C8" s="59"/>
    </row>
    <row r="9" s="49" customFormat="1" ht="25" customHeight="1" spans="1:3">
      <c r="A9" s="121" t="s">
        <v>43</v>
      </c>
      <c r="B9" s="122"/>
      <c r="C9" s="59"/>
    </row>
    <row r="10" s="49" customFormat="1" ht="25" customHeight="1" spans="1:3">
      <c r="A10" s="121" t="s">
        <v>45</v>
      </c>
      <c r="B10" s="122"/>
      <c r="C10" s="59"/>
    </row>
    <row r="11" s="49" customFormat="1" ht="25" customHeight="1" spans="1:3">
      <c r="A11" s="121" t="s">
        <v>47</v>
      </c>
      <c r="B11" s="122">
        <f>SUM(B12:B14)</f>
        <v>3800523</v>
      </c>
      <c r="C11" s="59"/>
    </row>
    <row r="12" s="49" customFormat="1" ht="25" customHeight="1" spans="1:3">
      <c r="A12" s="121" t="s">
        <v>49</v>
      </c>
      <c r="B12" s="122"/>
      <c r="C12" s="59"/>
    </row>
    <row r="13" s="49" customFormat="1" ht="25" customHeight="1" spans="1:3">
      <c r="A13" s="121" t="s">
        <v>51</v>
      </c>
      <c r="B13" s="122">
        <v>3800523</v>
      </c>
      <c r="C13" s="59"/>
    </row>
    <row r="14" s="49" customFormat="1" ht="25" customHeight="1" spans="1:3">
      <c r="A14" s="121" t="s">
        <v>53</v>
      </c>
      <c r="B14" s="122"/>
      <c r="C14" s="59"/>
    </row>
    <row r="15" s="49" customFormat="1" ht="25" customHeight="1" spans="1:3">
      <c r="A15" s="121" t="s">
        <v>55</v>
      </c>
      <c r="B15" s="122"/>
      <c r="C15" s="59"/>
    </row>
    <row r="16" s="49" customFormat="1" ht="25" customHeight="1" spans="1:3">
      <c r="A16" s="121" t="s">
        <v>57</v>
      </c>
      <c r="B16" s="122"/>
      <c r="C16" s="59"/>
    </row>
    <row r="17" s="49" customFormat="1" ht="25" customHeight="1" spans="1:3">
      <c r="A17" s="121" t="s">
        <v>59</v>
      </c>
      <c r="B17" s="122"/>
      <c r="C17" s="59"/>
    </row>
    <row r="18" s="49" customFormat="1" ht="25" customHeight="1" spans="1:3">
      <c r="A18" s="121" t="s">
        <v>61</v>
      </c>
      <c r="B18" s="122"/>
      <c r="C18" s="59"/>
    </row>
    <row r="19" s="49" customFormat="1" ht="25" customHeight="1" spans="1:3">
      <c r="A19" s="121" t="s">
        <v>80</v>
      </c>
      <c r="B19" s="95">
        <f>B20+B23+B26+B27</f>
        <v>0</v>
      </c>
      <c r="C19" s="59"/>
    </row>
    <row r="20" s="49" customFormat="1" ht="25" customHeight="1" spans="1:3">
      <c r="A20" s="121" t="s">
        <v>82</v>
      </c>
      <c r="B20" s="95">
        <f>B21+B22</f>
        <v>0</v>
      </c>
      <c r="C20" s="59"/>
    </row>
    <row r="21" s="49" customFormat="1" ht="25" customHeight="1" spans="1:3">
      <c r="A21" s="121" t="s">
        <v>83</v>
      </c>
      <c r="B21" s="95"/>
      <c r="C21" s="59"/>
    </row>
    <row r="22" s="49" customFormat="1" ht="25" customHeight="1" spans="1:3">
      <c r="A22" s="121" t="s">
        <v>84</v>
      </c>
      <c r="B22" s="95"/>
      <c r="C22" s="59"/>
    </row>
    <row r="23" s="49" customFormat="1" ht="25" customHeight="1" spans="1:3">
      <c r="A23" s="121" t="s">
        <v>85</v>
      </c>
      <c r="B23" s="95">
        <f>B24+B25</f>
        <v>0</v>
      </c>
      <c r="C23" s="59"/>
    </row>
    <row r="24" s="49" customFormat="1" ht="25" customHeight="1" spans="1:3">
      <c r="A24" s="121" t="s">
        <v>86</v>
      </c>
      <c r="B24" s="95"/>
      <c r="C24" s="59"/>
    </row>
    <row r="25" s="49" customFormat="1" ht="25" customHeight="1" spans="1:3">
      <c r="A25" s="121" t="s">
        <v>87</v>
      </c>
      <c r="B25" s="95"/>
      <c r="C25" s="59"/>
    </row>
    <row r="26" s="49" customFormat="1" ht="25" customHeight="1" spans="1:3">
      <c r="A26" s="121" t="s">
        <v>88</v>
      </c>
      <c r="B26" s="95"/>
      <c r="C26" s="59"/>
    </row>
    <row r="27" s="49" customFormat="1" ht="25" customHeight="1" spans="1:3">
      <c r="A27" s="121" t="s">
        <v>89</v>
      </c>
      <c r="B27" s="95"/>
      <c r="C27" s="59"/>
    </row>
    <row r="28" ht="25" customHeight="1" spans="1:2">
      <c r="A28" s="123"/>
      <c r="B28" s="124"/>
    </row>
    <row r="29" s="49" customFormat="1" ht="25" customHeight="1" spans="1:3">
      <c r="A29" s="125" t="s">
        <v>90</v>
      </c>
      <c r="B29" s="94">
        <f>B5+B8+B11+B15+B16+B17+B18+B19</f>
        <v>4590358</v>
      </c>
      <c r="C29" s="5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D10" sqref="D10"/>
    </sheetView>
  </sheetViews>
  <sheetFormatPr defaultColWidth="9" defaultRowHeight="12.75" customHeight="1" outlineLevelCol="5"/>
  <cols>
    <col min="1" max="1" width="14.4285714285714" style="50" customWidth="1"/>
    <col min="2" max="2" width="35.2857142857143" style="50" customWidth="1"/>
    <col min="3" max="3" width="21.4285714285714" style="50" customWidth="1"/>
    <col min="4" max="5" width="19.7142857142857" style="50" customWidth="1"/>
    <col min="6" max="6" width="6.85714285714286" style="50" customWidth="1"/>
    <col min="10" max="10" width="9.57142857142857"/>
    <col min="12" max="13" width="9.57142857142857"/>
  </cols>
  <sheetData>
    <row r="1" ht="17.25" customHeight="1" spans="1:2">
      <c r="A1" s="61"/>
      <c r="B1" s="61"/>
    </row>
    <row r="2" ht="24.75" customHeight="1" spans="1:5">
      <c r="A2" s="114" t="s">
        <v>93</v>
      </c>
      <c r="B2" s="114"/>
      <c r="C2" s="114"/>
      <c r="D2" s="114"/>
      <c r="E2" s="114"/>
    </row>
    <row r="3" ht="24.75" customHeight="1" spans="1:5">
      <c r="A3" s="115"/>
      <c r="B3" s="115"/>
      <c r="C3" s="115"/>
      <c r="E3" s="116" t="s">
        <v>30</v>
      </c>
    </row>
    <row r="4" ht="24.75" customHeight="1" spans="1:5">
      <c r="A4" s="84" t="s">
        <v>94</v>
      </c>
      <c r="B4" s="84" t="s">
        <v>95</v>
      </c>
      <c r="C4" s="84" t="s">
        <v>96</v>
      </c>
      <c r="D4" s="84" t="s">
        <v>97</v>
      </c>
      <c r="E4" s="84" t="s">
        <v>98</v>
      </c>
    </row>
    <row r="5" ht="24.75" customHeight="1" spans="1:5">
      <c r="A5" s="84"/>
      <c r="B5" s="84"/>
      <c r="C5" s="84"/>
      <c r="D5" s="84"/>
      <c r="E5" s="84"/>
    </row>
    <row r="6" ht="18" customHeight="1" spans="1:5">
      <c r="A6" s="78" t="s">
        <v>99</v>
      </c>
      <c r="B6" s="78" t="s">
        <v>100</v>
      </c>
      <c r="C6" s="78">
        <v>1</v>
      </c>
      <c r="D6" s="78">
        <v>2</v>
      </c>
      <c r="E6" s="78">
        <v>3</v>
      </c>
    </row>
    <row r="7" s="49" customFormat="1" ht="24" customHeight="1" spans="1:6">
      <c r="A7" s="70"/>
      <c r="B7" s="70" t="s">
        <v>101</v>
      </c>
      <c r="C7" s="89">
        <f>C8</f>
        <v>4590358</v>
      </c>
      <c r="D7" s="89">
        <f>D8</f>
        <v>4590358</v>
      </c>
      <c r="E7" s="89">
        <f>E8</f>
        <v>0</v>
      </c>
      <c r="F7" s="59"/>
    </row>
    <row r="8" ht="24" customHeight="1" spans="1:5">
      <c r="A8" s="70" t="s">
        <v>102</v>
      </c>
      <c r="B8" s="90" t="s">
        <v>103</v>
      </c>
      <c r="C8" s="89">
        <f>D8+E8</f>
        <v>4590358</v>
      </c>
      <c r="D8" s="89">
        <f>D9+D21+D11+D14+D17</f>
        <v>4590358</v>
      </c>
      <c r="E8" s="89">
        <f>E9+E21+E11+E14+E17</f>
        <v>0</v>
      </c>
    </row>
    <row r="9" ht="24" customHeight="1" spans="1:5">
      <c r="A9" s="56" t="s">
        <v>104</v>
      </c>
      <c r="B9" s="57" t="s">
        <v>105</v>
      </c>
      <c r="C9" s="89">
        <v>220383905</v>
      </c>
      <c r="D9" s="89">
        <f>D10</f>
        <v>4590358</v>
      </c>
      <c r="E9" s="89">
        <f>E10</f>
        <v>0</v>
      </c>
    </row>
    <row r="10" s="113" customFormat="1" ht="24" customHeight="1" spans="1:5">
      <c r="A10" s="71" t="s">
        <v>106</v>
      </c>
      <c r="B10" s="117" t="s">
        <v>107</v>
      </c>
      <c r="C10" s="93">
        <v>218483905</v>
      </c>
      <c r="D10" s="73">
        <v>4590358</v>
      </c>
      <c r="E10" s="93"/>
    </row>
    <row r="11" ht="24" customHeight="1" spans="1:5">
      <c r="A11" s="56"/>
      <c r="B11" s="57"/>
      <c r="C11" s="89"/>
      <c r="D11" s="89"/>
      <c r="E11" s="89"/>
    </row>
    <row r="12" ht="24" customHeight="1" spans="1:5">
      <c r="A12" s="91"/>
      <c r="B12" s="92"/>
      <c r="C12" s="89"/>
      <c r="D12" s="93"/>
      <c r="E12" s="93"/>
    </row>
    <row r="13" ht="24" customHeight="1" spans="1:5">
      <c r="A13" s="91"/>
      <c r="B13" s="92"/>
      <c r="C13" s="89"/>
      <c r="D13" s="93"/>
      <c r="E13" s="93"/>
    </row>
    <row r="14" ht="24" customHeight="1" spans="1:5">
      <c r="A14" s="56"/>
      <c r="B14" s="57"/>
      <c r="C14" s="89"/>
      <c r="D14" s="89"/>
      <c r="E14" s="89">
        <f>E16</f>
        <v>0</v>
      </c>
    </row>
    <row r="15" ht="24" customHeight="1" spans="1:5">
      <c r="A15" s="91"/>
      <c r="B15" s="92"/>
      <c r="C15" s="89"/>
      <c r="D15" s="93"/>
      <c r="E15" s="89"/>
    </row>
    <row r="16" ht="24" customHeight="1" spans="1:5">
      <c r="A16" s="91"/>
      <c r="B16" s="92"/>
      <c r="C16" s="89"/>
      <c r="D16" s="93"/>
      <c r="E16" s="93"/>
    </row>
    <row r="17" ht="24" customHeight="1" spans="1:5">
      <c r="A17" s="56"/>
      <c r="B17" s="57"/>
      <c r="C17" s="89"/>
      <c r="D17" s="89"/>
      <c r="E17" s="89"/>
    </row>
    <row r="18" ht="24" customHeight="1" spans="1:5">
      <c r="A18" s="91"/>
      <c r="B18" s="92"/>
      <c r="C18" s="89"/>
      <c r="D18" s="93"/>
      <c r="E18" s="93"/>
    </row>
    <row r="19" ht="24" customHeight="1" spans="1:5">
      <c r="A19" s="91"/>
      <c r="B19" s="92"/>
      <c r="C19" s="89"/>
      <c r="D19" s="93"/>
      <c r="E19" s="93"/>
    </row>
    <row r="20" ht="24" customHeight="1" spans="1:5">
      <c r="A20" s="91"/>
      <c r="B20" s="92"/>
      <c r="C20" s="89"/>
      <c r="D20" s="93"/>
      <c r="E20" s="93"/>
    </row>
    <row r="21" ht="24" customHeight="1" spans="1:5">
      <c r="A21" s="56"/>
      <c r="B21" s="90"/>
      <c r="C21" s="89"/>
      <c r="D21" s="89"/>
      <c r="E21" s="89"/>
    </row>
    <row r="22" ht="24" customHeight="1" spans="1:5">
      <c r="A22" s="91"/>
      <c r="B22" s="72"/>
      <c r="C22" s="89"/>
      <c r="D22" s="93"/>
      <c r="E22" s="93"/>
    </row>
    <row r="23" ht="24" customHeight="1" spans="1:5">
      <c r="A23" s="72"/>
      <c r="B23" s="72"/>
      <c r="C23" s="118"/>
      <c r="D23" s="119"/>
      <c r="E23" s="119"/>
    </row>
    <row r="24" ht="24" customHeight="1" spans="1:5">
      <c r="A24" s="70"/>
      <c r="B24" s="70"/>
      <c r="C24" s="118"/>
      <c r="D24" s="118"/>
      <c r="E24" s="118"/>
    </row>
    <row r="25" ht="24" customHeight="1" spans="1:5">
      <c r="A25" s="70"/>
      <c r="B25" s="70"/>
      <c r="C25" s="118"/>
      <c r="D25" s="118"/>
      <c r="E25" s="118"/>
    </row>
    <row r="26" ht="24" customHeight="1" spans="1:5">
      <c r="A26" s="72"/>
      <c r="B26" s="72"/>
      <c r="C26" s="118"/>
      <c r="D26" s="119"/>
      <c r="E26" s="119"/>
    </row>
    <row r="27" ht="24" customHeight="1" spans="1:5">
      <c r="A27" s="72"/>
      <c r="B27" s="72"/>
      <c r="C27" s="118"/>
      <c r="D27" s="119"/>
      <c r="E27" s="119"/>
    </row>
    <row r="28" ht="24" customHeight="1" spans="1:5">
      <c r="A28" s="72"/>
      <c r="B28" s="72"/>
      <c r="C28" s="118"/>
      <c r="D28" s="119"/>
      <c r="E28" s="119"/>
    </row>
    <row r="29" ht="24" customHeight="1" spans="1:5">
      <c r="A29" s="70"/>
      <c r="B29" s="70"/>
      <c r="C29" s="118"/>
      <c r="D29" s="118"/>
      <c r="E29" s="118"/>
    </row>
    <row r="30" ht="24" customHeight="1" spans="1:5">
      <c r="A30" s="72"/>
      <c r="B30" s="72"/>
      <c r="C30" s="118"/>
      <c r="D30" s="119"/>
      <c r="E30" s="119"/>
    </row>
    <row r="31" ht="24" customHeight="1" spans="1:5">
      <c r="A31" s="72"/>
      <c r="B31" s="72"/>
      <c r="C31" s="118"/>
      <c r="D31" s="119"/>
      <c r="E31" s="119"/>
    </row>
    <row r="32" ht="24" customHeight="1" spans="1:5">
      <c r="A32" s="70"/>
      <c r="B32" s="70"/>
      <c r="C32" s="118"/>
      <c r="D32" s="118"/>
      <c r="E32" s="118"/>
    </row>
    <row r="33" ht="24" customHeight="1" spans="1:5">
      <c r="A33" s="70"/>
      <c r="B33" s="70"/>
      <c r="C33" s="118"/>
      <c r="D33" s="118"/>
      <c r="E33" s="118"/>
    </row>
    <row r="34" ht="24" customHeight="1" spans="1:5">
      <c r="A34" s="72"/>
      <c r="B34" s="72"/>
      <c r="C34" s="118"/>
      <c r="D34" s="119"/>
      <c r="E34" s="119"/>
    </row>
    <row r="35" ht="24" customHeight="1" spans="1:5">
      <c r="A35" s="72"/>
      <c r="B35" s="72"/>
      <c r="C35" s="118"/>
      <c r="D35" s="119"/>
      <c r="E35" s="119"/>
    </row>
    <row r="36" ht="24" customHeight="1" spans="1:5">
      <c r="A36" s="70"/>
      <c r="B36" s="70"/>
      <c r="C36" s="118"/>
      <c r="D36" s="118"/>
      <c r="E36" s="118"/>
    </row>
    <row r="37" ht="24" customHeight="1" spans="1:5">
      <c r="A37" s="70"/>
      <c r="B37" s="70"/>
      <c r="C37" s="118"/>
      <c r="D37" s="118"/>
      <c r="E37" s="118"/>
    </row>
    <row r="38" ht="24" customHeight="1" spans="1:5">
      <c r="A38" s="72"/>
      <c r="B38" s="72"/>
      <c r="C38" s="118"/>
      <c r="D38" s="119"/>
      <c r="E38" s="119"/>
    </row>
    <row r="39" ht="24" customHeight="1" spans="1:5">
      <c r="A39" s="70"/>
      <c r="B39" s="70"/>
      <c r="C39" s="118"/>
      <c r="D39" s="118"/>
      <c r="E39" s="118"/>
    </row>
    <row r="40" ht="24" customHeight="1" spans="1:5">
      <c r="A40" s="70"/>
      <c r="B40" s="70"/>
      <c r="C40" s="118"/>
      <c r="D40" s="118"/>
      <c r="E40" s="118"/>
    </row>
    <row r="41" ht="24" customHeight="1" spans="1:5">
      <c r="A41" s="72"/>
      <c r="B41" s="72"/>
      <c r="C41" s="118"/>
      <c r="D41" s="119"/>
      <c r="E41" s="11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2" workbookViewId="0">
      <selection activeCell="D16" sqref="D16"/>
    </sheetView>
  </sheetViews>
  <sheetFormatPr defaultColWidth="9" defaultRowHeight="12.75" customHeight="1"/>
  <cols>
    <col min="1" max="1" width="37.2857142857143" style="50" customWidth="1"/>
    <col min="2" max="2" width="24.5714285714286" style="50" customWidth="1"/>
    <col min="3" max="3" width="35.8571428571429" style="50" customWidth="1"/>
    <col min="4" max="4" width="28" style="50" customWidth="1"/>
    <col min="5" max="99" width="9" style="50" customWidth="1"/>
  </cols>
  <sheetData>
    <row r="1" ht="25.5" customHeight="1" spans="1:98">
      <c r="A1" s="6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</row>
    <row r="2" ht="25.5" customHeight="1" spans="1:98">
      <c r="A2" s="96" t="s">
        <v>108</v>
      </c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</row>
    <row r="3" ht="16.5" customHeight="1" spans="2:98">
      <c r="B3" s="98"/>
      <c r="C3" s="99"/>
      <c r="D3" s="53" t="s">
        <v>30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</row>
    <row r="4" ht="27" customHeight="1" spans="1:98">
      <c r="A4" s="63" t="s">
        <v>109</v>
      </c>
      <c r="B4" s="63"/>
      <c r="C4" s="63" t="s">
        <v>110</v>
      </c>
      <c r="D4" s="6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</row>
    <row r="5" ht="27" customHeight="1" spans="1:98">
      <c r="A5" s="63" t="s">
        <v>33</v>
      </c>
      <c r="B5" s="63" t="s">
        <v>34</v>
      </c>
      <c r="C5" s="63" t="s">
        <v>33</v>
      </c>
      <c r="D5" s="63" t="s">
        <v>101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="49" customFormat="1" ht="33" customHeight="1" spans="1:99">
      <c r="A6" s="101" t="s">
        <v>111</v>
      </c>
      <c r="B6" s="102">
        <f>B7+B8+B9</f>
        <v>789835</v>
      </c>
      <c r="C6" s="101" t="s">
        <v>112</v>
      </c>
      <c r="D6" s="102">
        <f>SUM(D7:D35)</f>
        <v>789835</v>
      </c>
      <c r="E6" s="103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59"/>
    </row>
    <row r="7" s="49" customFormat="1" ht="33" customHeight="1" spans="1:99">
      <c r="A7" s="105" t="s">
        <v>113</v>
      </c>
      <c r="B7" s="106">
        <v>789835</v>
      </c>
      <c r="C7" s="107" t="s">
        <v>36</v>
      </c>
      <c r="D7" s="106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59"/>
    </row>
    <row r="8" s="49" customFormat="1" ht="33" customHeight="1" spans="1:99">
      <c r="A8" s="105" t="s">
        <v>114</v>
      </c>
      <c r="B8" s="106">
        <v>0</v>
      </c>
      <c r="C8" s="107" t="s">
        <v>38</v>
      </c>
      <c r="D8" s="106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59"/>
    </row>
    <row r="9" s="49" customFormat="1" ht="33" customHeight="1" spans="1:99">
      <c r="A9" s="105" t="s">
        <v>115</v>
      </c>
      <c r="B9" s="106">
        <v>0</v>
      </c>
      <c r="C9" s="107" t="s">
        <v>40</v>
      </c>
      <c r="D9" s="106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59"/>
    </row>
    <row r="10" s="49" customFormat="1" ht="33" customHeight="1" spans="1:99">
      <c r="A10" s="105"/>
      <c r="B10" s="106"/>
      <c r="C10" s="107" t="s">
        <v>42</v>
      </c>
      <c r="D10" s="106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59"/>
    </row>
    <row r="11" s="49" customFormat="1" ht="33" customHeight="1" spans="1:99">
      <c r="A11" s="105"/>
      <c r="B11" s="106"/>
      <c r="C11" s="107" t="s">
        <v>44</v>
      </c>
      <c r="D11" s="10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59"/>
    </row>
    <row r="12" s="49" customFormat="1" ht="33" customHeight="1" spans="1:99">
      <c r="A12" s="105"/>
      <c r="B12" s="106"/>
      <c r="C12" s="107" t="s">
        <v>46</v>
      </c>
      <c r="D12" s="106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59"/>
    </row>
    <row r="13" s="49" customFormat="1" ht="33" customHeight="1" spans="1:99">
      <c r="A13" s="108"/>
      <c r="B13" s="106"/>
      <c r="C13" s="107" t="s">
        <v>48</v>
      </c>
      <c r="D13" s="10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59"/>
    </row>
    <row r="14" s="49" customFormat="1" ht="33" customHeight="1" spans="1:99">
      <c r="A14" s="108"/>
      <c r="B14" s="106"/>
      <c r="C14" s="107" t="s">
        <v>50</v>
      </c>
      <c r="D14" s="10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59"/>
    </row>
    <row r="15" s="49" customFormat="1" ht="33" customHeight="1" spans="1:99">
      <c r="A15" s="108"/>
      <c r="B15" s="106"/>
      <c r="C15" s="107" t="s">
        <v>52</v>
      </c>
      <c r="D15" s="10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59"/>
    </row>
    <row r="16" s="49" customFormat="1" ht="33" customHeight="1" spans="1:99">
      <c r="A16" s="108"/>
      <c r="B16" s="106"/>
      <c r="C16" s="107" t="s">
        <v>54</v>
      </c>
      <c r="D16" s="106">
        <v>789835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59"/>
    </row>
    <row r="17" s="49" customFormat="1" ht="33" customHeight="1" spans="1:99">
      <c r="A17" s="108"/>
      <c r="B17" s="106"/>
      <c r="C17" s="107" t="s">
        <v>56</v>
      </c>
      <c r="D17" s="10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59"/>
    </row>
    <row r="18" s="49" customFormat="1" ht="33" customHeight="1" spans="1:99">
      <c r="A18" s="108"/>
      <c r="B18" s="106"/>
      <c r="C18" s="107" t="s">
        <v>58</v>
      </c>
      <c r="D18" s="10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59"/>
    </row>
    <row r="19" s="49" customFormat="1" ht="33" customHeight="1" spans="1:99">
      <c r="A19" s="108"/>
      <c r="B19" s="106"/>
      <c r="C19" s="107" t="s">
        <v>60</v>
      </c>
      <c r="D19" s="10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59"/>
    </row>
    <row r="20" s="49" customFormat="1" ht="33" customHeight="1" spans="1:99">
      <c r="A20" s="108"/>
      <c r="B20" s="106"/>
      <c r="C20" s="107" t="s">
        <v>62</v>
      </c>
      <c r="D20" s="10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59"/>
    </row>
    <row r="21" s="49" customFormat="1" ht="33" customHeight="1" spans="1:99">
      <c r="A21" s="108"/>
      <c r="B21" s="106"/>
      <c r="C21" s="107" t="s">
        <v>63</v>
      </c>
      <c r="D21" s="10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59"/>
    </row>
    <row r="22" s="49" customFormat="1" ht="33" customHeight="1" spans="1:99">
      <c r="A22" s="108"/>
      <c r="B22" s="106"/>
      <c r="C22" s="107" t="s">
        <v>64</v>
      </c>
      <c r="D22" s="10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59"/>
    </row>
    <row r="23" s="49" customFormat="1" ht="33" customHeight="1" spans="1:99">
      <c r="A23" s="108"/>
      <c r="B23" s="106"/>
      <c r="C23" s="107" t="s">
        <v>65</v>
      </c>
      <c r="D23" s="10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59"/>
    </row>
    <row r="24" s="49" customFormat="1" ht="33" customHeight="1" spans="1:99">
      <c r="A24" s="108"/>
      <c r="B24" s="106"/>
      <c r="C24" s="107" t="s">
        <v>66</v>
      </c>
      <c r="D24" s="10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59"/>
    </row>
    <row r="25" s="49" customFormat="1" ht="33" customHeight="1" spans="1:99">
      <c r="A25" s="108"/>
      <c r="B25" s="106"/>
      <c r="C25" s="107" t="s">
        <v>67</v>
      </c>
      <c r="D25" s="10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59"/>
    </row>
    <row r="26" s="49" customFormat="1" ht="33" customHeight="1" spans="1:99">
      <c r="A26" s="108"/>
      <c r="B26" s="106"/>
      <c r="C26" s="107" t="s">
        <v>68</v>
      </c>
      <c r="D26" s="10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59"/>
    </row>
    <row r="27" s="49" customFormat="1" ht="33" customHeight="1" spans="1:99">
      <c r="A27" s="108"/>
      <c r="B27" s="106"/>
      <c r="C27" s="107" t="s">
        <v>69</v>
      </c>
      <c r="D27" s="10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59"/>
    </row>
    <row r="28" s="49" customFormat="1" ht="33" customHeight="1" spans="1:99">
      <c r="A28" s="108"/>
      <c r="B28" s="106"/>
      <c r="C28" s="107" t="s">
        <v>70</v>
      </c>
      <c r="D28" s="10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59"/>
    </row>
    <row r="29" s="49" customFormat="1" ht="33" customHeight="1" spans="1:99">
      <c r="A29" s="108"/>
      <c r="B29" s="106"/>
      <c r="C29" s="107" t="s">
        <v>71</v>
      </c>
      <c r="D29" s="10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59"/>
    </row>
    <row r="30" s="49" customFormat="1" ht="33" customHeight="1" spans="1:99">
      <c r="A30" s="108"/>
      <c r="B30" s="106"/>
      <c r="C30" s="107" t="s">
        <v>72</v>
      </c>
      <c r="D30" s="10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59"/>
    </row>
    <row r="31" s="49" customFormat="1" ht="33" customHeight="1" spans="1:99">
      <c r="A31" s="108"/>
      <c r="B31" s="106"/>
      <c r="C31" s="107" t="s">
        <v>73</v>
      </c>
      <c r="D31" s="10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59"/>
    </row>
    <row r="32" s="49" customFormat="1" ht="33" customHeight="1" spans="1:99">
      <c r="A32" s="108"/>
      <c r="B32" s="106"/>
      <c r="C32" s="107" t="s">
        <v>74</v>
      </c>
      <c r="D32" s="10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59"/>
    </row>
    <row r="33" s="49" customFormat="1" ht="33" customHeight="1" spans="1:99">
      <c r="A33" s="108"/>
      <c r="B33" s="106"/>
      <c r="C33" s="107" t="s">
        <v>75</v>
      </c>
      <c r="D33" s="10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59"/>
    </row>
    <row r="34" s="49" customFormat="1" ht="33" customHeight="1" spans="1:99">
      <c r="A34" s="108"/>
      <c r="B34" s="106"/>
      <c r="C34" s="107" t="s">
        <v>76</v>
      </c>
      <c r="D34" s="10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59"/>
    </row>
    <row r="35" s="49" customFormat="1" ht="33" customHeight="1" spans="1:99">
      <c r="A35" s="108"/>
      <c r="B35" s="106"/>
      <c r="C35" s="107" t="s">
        <v>77</v>
      </c>
      <c r="D35" s="106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59"/>
    </row>
    <row r="36" ht="33" customHeight="1" spans="1:98">
      <c r="A36" s="109"/>
      <c r="B36" s="110"/>
      <c r="C36" s="111"/>
      <c r="D36" s="112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</row>
    <row r="37" ht="33" customHeight="1" spans="1:98">
      <c r="A37" s="63" t="s">
        <v>116</v>
      </c>
      <c r="B37" s="102">
        <f>B6</f>
        <v>789835</v>
      </c>
      <c r="C37" s="63" t="s">
        <v>117</v>
      </c>
      <c r="D37" s="102">
        <f>D6</f>
        <v>789835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topLeftCell="A2" workbookViewId="0">
      <selection activeCell="B8" sqref="B8"/>
    </sheetView>
  </sheetViews>
  <sheetFormatPr defaultColWidth="9" defaultRowHeight="12.75" customHeight="1"/>
  <cols>
    <col min="1" max="1" width="16.8571428571429" style="50" customWidth="1"/>
    <col min="2" max="2" width="33.4285714285714" style="50" customWidth="1"/>
    <col min="3" max="3" width="21" style="50" customWidth="1"/>
    <col min="4" max="4" width="15.7142857142857" style="50" customWidth="1"/>
    <col min="5" max="5" width="16.8571428571429" style="50" customWidth="1"/>
    <col min="6" max="12" width="14.2857142857143" style="50" customWidth="1"/>
    <col min="13" max="14" width="6.85714285714286" style="50" customWidth="1"/>
  </cols>
  <sheetData>
    <row r="1" ht="24.75" customHeight="1" spans="1:2">
      <c r="A1" s="61"/>
      <c r="B1" s="61"/>
    </row>
    <row r="2" ht="24.75" customHeight="1" spans="1:12">
      <c r="A2" s="52" t="s">
        <v>118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4.75" customHeight="1" spans="12:12">
      <c r="L3" s="53" t="s">
        <v>30</v>
      </c>
    </row>
    <row r="4" ht="24.75" customHeight="1" spans="1:12">
      <c r="A4" s="84" t="s">
        <v>119</v>
      </c>
      <c r="B4" s="84" t="s">
        <v>120</v>
      </c>
      <c r="C4" s="84" t="s">
        <v>101</v>
      </c>
      <c r="D4" s="84" t="s">
        <v>121</v>
      </c>
      <c r="E4" s="84"/>
      <c r="F4" s="84"/>
      <c r="G4" s="84" t="s">
        <v>122</v>
      </c>
      <c r="H4" s="84"/>
      <c r="I4" s="84"/>
      <c r="J4" s="84" t="s">
        <v>123</v>
      </c>
      <c r="K4" s="84"/>
      <c r="L4" s="84"/>
    </row>
    <row r="5" ht="24.75" customHeight="1" spans="1:12">
      <c r="A5" s="84"/>
      <c r="B5" s="84"/>
      <c r="C5" s="84"/>
      <c r="D5" s="84" t="s">
        <v>101</v>
      </c>
      <c r="E5" s="84" t="s">
        <v>97</v>
      </c>
      <c r="F5" s="84" t="s">
        <v>98</v>
      </c>
      <c r="G5" s="84" t="s">
        <v>101</v>
      </c>
      <c r="H5" s="84" t="s">
        <v>97</v>
      </c>
      <c r="I5" s="84" t="s">
        <v>98</v>
      </c>
      <c r="J5" s="84" t="s">
        <v>101</v>
      </c>
      <c r="K5" s="84" t="s">
        <v>97</v>
      </c>
      <c r="L5" s="84" t="s">
        <v>98</v>
      </c>
    </row>
    <row r="6" ht="24.75" customHeight="1" spans="1:12">
      <c r="A6" s="78" t="s">
        <v>99</v>
      </c>
      <c r="B6" s="78" t="s">
        <v>100</v>
      </c>
      <c r="C6" s="78">
        <v>1</v>
      </c>
      <c r="D6" s="78">
        <v>2</v>
      </c>
      <c r="E6" s="78">
        <v>3</v>
      </c>
      <c r="F6" s="78">
        <v>4</v>
      </c>
      <c r="G6" s="78">
        <v>2</v>
      </c>
      <c r="H6" s="78">
        <v>3</v>
      </c>
      <c r="I6" s="78">
        <v>4</v>
      </c>
      <c r="J6" s="78">
        <v>2</v>
      </c>
      <c r="K6" s="78">
        <v>3</v>
      </c>
      <c r="L6" s="78">
        <v>4</v>
      </c>
    </row>
    <row r="7" s="49" customFormat="1" ht="24.75" customHeight="1" spans="1:14">
      <c r="A7" s="56" t="s">
        <v>101</v>
      </c>
      <c r="B7" s="70"/>
      <c r="C7" s="68">
        <f>SUM(C8:C12)</f>
        <v>789835</v>
      </c>
      <c r="D7" s="68">
        <f t="shared" ref="D7:L7" si="0">SUM(D8:D12)</f>
        <v>789835</v>
      </c>
      <c r="E7" s="68">
        <f t="shared" si="0"/>
        <v>789835</v>
      </c>
      <c r="F7" s="68">
        <f t="shared" si="0"/>
        <v>0</v>
      </c>
      <c r="G7" s="88">
        <f t="shared" si="0"/>
        <v>0</v>
      </c>
      <c r="H7" s="88">
        <f t="shared" si="0"/>
        <v>0</v>
      </c>
      <c r="I7" s="88">
        <f t="shared" si="0"/>
        <v>0</v>
      </c>
      <c r="J7" s="88">
        <f t="shared" si="0"/>
        <v>0</v>
      </c>
      <c r="K7" s="88">
        <f t="shared" si="0"/>
        <v>0</v>
      </c>
      <c r="L7" s="88">
        <f t="shared" si="0"/>
        <v>0</v>
      </c>
      <c r="M7" s="59"/>
      <c r="N7" s="59"/>
    </row>
    <row r="8" ht="24.75" customHeight="1" spans="1:12">
      <c r="A8" s="56" t="s">
        <v>124</v>
      </c>
      <c r="B8" s="57" t="s">
        <v>125</v>
      </c>
      <c r="C8" s="68">
        <f>D8+G8+J8</f>
        <v>789835</v>
      </c>
      <c r="D8" s="68">
        <f>SUM(E8:F8)</f>
        <v>789835</v>
      </c>
      <c r="E8" s="68">
        <v>789835</v>
      </c>
      <c r="F8" s="89"/>
      <c r="G8" s="88">
        <f t="shared" ref="G8:G12" si="1">SUM(H8:I8)</f>
        <v>0</v>
      </c>
      <c r="H8" s="88">
        <v>0</v>
      </c>
      <c r="I8" s="88">
        <v>0</v>
      </c>
      <c r="J8" s="88">
        <f t="shared" ref="J8:J12" si="2">SUM(K8:L8)</f>
        <v>0</v>
      </c>
      <c r="K8" s="88">
        <v>0</v>
      </c>
      <c r="L8" s="88">
        <v>0</v>
      </c>
    </row>
    <row r="9" ht="24.75" customHeight="1" spans="1:12">
      <c r="A9" s="70"/>
      <c r="B9" s="70"/>
      <c r="C9" s="88">
        <f>D9+G9+J9</f>
        <v>0</v>
      </c>
      <c r="D9" s="88">
        <f>SUM(E9:F9)</f>
        <v>0</v>
      </c>
      <c r="E9" s="88"/>
      <c r="F9" s="88"/>
      <c r="G9" s="88">
        <f t="shared" si="1"/>
        <v>0</v>
      </c>
      <c r="H9" s="88"/>
      <c r="I9" s="88"/>
      <c r="J9" s="88">
        <f t="shared" si="2"/>
        <v>0</v>
      </c>
      <c r="K9" s="88"/>
      <c r="L9" s="88"/>
    </row>
    <row r="10" ht="24.75" customHeight="1" spans="1:12">
      <c r="A10" s="70"/>
      <c r="B10" s="70"/>
      <c r="C10" s="88">
        <f>D10+G10+J10</f>
        <v>0</v>
      </c>
      <c r="D10" s="88">
        <f>SUM(E10:F10)</f>
        <v>0</v>
      </c>
      <c r="E10" s="88"/>
      <c r="F10" s="88"/>
      <c r="G10" s="88">
        <f t="shared" si="1"/>
        <v>0</v>
      </c>
      <c r="H10" s="88"/>
      <c r="I10" s="88"/>
      <c r="J10" s="88">
        <f t="shared" si="2"/>
        <v>0</v>
      </c>
      <c r="K10" s="88"/>
      <c r="L10" s="88"/>
    </row>
    <row r="11" ht="24.75" customHeight="1" spans="1:12">
      <c r="A11" s="70"/>
      <c r="B11" s="70"/>
      <c r="C11" s="88">
        <f>D11+G11+J11</f>
        <v>0</v>
      </c>
      <c r="D11" s="88">
        <f>SUM(E11:F11)</f>
        <v>0</v>
      </c>
      <c r="E11" s="88"/>
      <c r="F11" s="88"/>
      <c r="G11" s="88">
        <f t="shared" si="1"/>
        <v>0</v>
      </c>
      <c r="H11" s="88"/>
      <c r="I11" s="88"/>
      <c r="J11" s="88">
        <f t="shared" si="2"/>
        <v>0</v>
      </c>
      <c r="K11" s="88"/>
      <c r="L11" s="88"/>
    </row>
    <row r="12" ht="24.75" customHeight="1" spans="1:12">
      <c r="A12" s="72"/>
      <c r="B12" s="72"/>
      <c r="C12" s="88">
        <f>D12+G12+J12</f>
        <v>0</v>
      </c>
      <c r="D12" s="88">
        <f>SUM(E12:F12)</f>
        <v>0</v>
      </c>
      <c r="E12" s="82"/>
      <c r="F12" s="82"/>
      <c r="G12" s="82">
        <f t="shared" si="1"/>
        <v>0</v>
      </c>
      <c r="H12" s="82">
        <v>0</v>
      </c>
      <c r="I12" s="82">
        <v>0</v>
      </c>
      <c r="J12" s="82">
        <f t="shared" si="2"/>
        <v>0</v>
      </c>
      <c r="K12" s="82">
        <v>0</v>
      </c>
      <c r="L12" s="8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5" sqref="D15"/>
    </sheetView>
  </sheetViews>
  <sheetFormatPr defaultColWidth="9" defaultRowHeight="12.75" customHeight="1" outlineLevelCol="6"/>
  <cols>
    <col min="1" max="1" width="13.2857142857143" style="50" customWidth="1"/>
    <col min="2" max="2" width="35.8571428571429" style="50" customWidth="1"/>
    <col min="3" max="3" width="25.2857142857143" style="50" customWidth="1"/>
    <col min="4" max="4" width="28.4285714285714" style="50" customWidth="1"/>
    <col min="5" max="5" width="22.4285714285714" style="50" customWidth="1"/>
    <col min="6" max="7" width="6.85714285714286" style="50" customWidth="1"/>
  </cols>
  <sheetData>
    <row r="1" ht="24.75" customHeight="1" spans="1:2">
      <c r="A1" s="61"/>
      <c r="B1" s="62"/>
    </row>
    <row r="2" ht="24.75" customHeight="1" spans="1:5">
      <c r="A2" s="52" t="s">
        <v>126</v>
      </c>
      <c r="B2" s="52"/>
      <c r="C2" s="52"/>
      <c r="D2" s="52"/>
      <c r="E2" s="52"/>
    </row>
    <row r="3" ht="24.75" customHeight="1" spans="5:5">
      <c r="E3" s="53" t="s">
        <v>30</v>
      </c>
    </row>
    <row r="4" ht="24.75" customHeight="1" spans="1:5">
      <c r="A4" s="84" t="s">
        <v>127</v>
      </c>
      <c r="B4" s="84"/>
      <c r="C4" s="84" t="s">
        <v>121</v>
      </c>
      <c r="D4" s="84"/>
      <c r="E4" s="84"/>
    </row>
    <row r="5" ht="24.75" customHeight="1" spans="1:5">
      <c r="A5" s="84" t="s">
        <v>128</v>
      </c>
      <c r="B5" s="84" t="s">
        <v>129</v>
      </c>
      <c r="C5" s="84" t="s">
        <v>101</v>
      </c>
      <c r="D5" s="84" t="s">
        <v>97</v>
      </c>
      <c r="E5" s="84" t="s">
        <v>98</v>
      </c>
    </row>
    <row r="6" ht="18.75" customHeight="1" spans="1:5">
      <c r="A6" s="78" t="s">
        <v>99</v>
      </c>
      <c r="B6" s="78" t="s">
        <v>99</v>
      </c>
      <c r="C6" s="78">
        <v>1</v>
      </c>
      <c r="D6" s="78">
        <v>2</v>
      </c>
      <c r="E6" s="78">
        <v>3</v>
      </c>
    </row>
    <row r="7" s="49" customFormat="1" ht="24.75" customHeight="1" spans="1:7">
      <c r="A7" s="70"/>
      <c r="B7" s="70" t="s">
        <v>101</v>
      </c>
      <c r="C7" s="89">
        <f>D7+E7</f>
        <v>789835</v>
      </c>
      <c r="D7" s="89">
        <f>D8</f>
        <v>789835</v>
      </c>
      <c r="E7" s="89"/>
      <c r="F7" s="59"/>
      <c r="G7" s="59"/>
    </row>
    <row r="8" ht="24.75" customHeight="1" spans="1:5">
      <c r="A8" s="70" t="s">
        <v>102</v>
      </c>
      <c r="B8" s="90" t="s">
        <v>103</v>
      </c>
      <c r="C8" s="89">
        <f>D8+E8</f>
        <v>789835</v>
      </c>
      <c r="D8" s="89">
        <f>D9+D20+D11+D14+D16</f>
        <v>789835</v>
      </c>
      <c r="E8" s="89">
        <f>E9+E20+E11+E14+E16</f>
        <v>0</v>
      </c>
    </row>
    <row r="9" ht="24.75" customHeight="1" spans="1:5">
      <c r="A9" s="56" t="s">
        <v>104</v>
      </c>
      <c r="B9" s="57" t="s">
        <v>105</v>
      </c>
      <c r="C9" s="89">
        <f>D9+E9</f>
        <v>789835</v>
      </c>
      <c r="D9" s="68">
        <v>789835</v>
      </c>
      <c r="E9" s="89"/>
    </row>
    <row r="10" ht="24.75" customHeight="1" spans="1:5">
      <c r="A10" s="91" t="s">
        <v>106</v>
      </c>
      <c r="B10" s="92" t="s">
        <v>107</v>
      </c>
      <c r="C10" s="89">
        <f>D10+E10</f>
        <v>789835</v>
      </c>
      <c r="D10" s="73">
        <v>789835</v>
      </c>
      <c r="E10" s="93"/>
    </row>
    <row r="11" ht="24.75" customHeight="1" spans="1:5">
      <c r="A11" s="56"/>
      <c r="B11" s="57"/>
      <c r="C11" s="89"/>
      <c r="D11" s="89"/>
      <c r="E11" s="89"/>
    </row>
    <row r="12" ht="24.75" customHeight="1" spans="1:5">
      <c r="A12" s="91"/>
      <c r="B12" s="92"/>
      <c r="C12" s="89"/>
      <c r="D12" s="93"/>
      <c r="E12" s="93"/>
    </row>
    <row r="13" ht="24.75" customHeight="1" spans="1:5">
      <c r="A13" s="91"/>
      <c r="B13" s="92"/>
      <c r="C13" s="89"/>
      <c r="D13" s="93"/>
      <c r="E13" s="93"/>
    </row>
    <row r="14" ht="24.75" customHeight="1" spans="1:5">
      <c r="A14" s="56"/>
      <c r="B14" s="57"/>
      <c r="C14" s="89"/>
      <c r="D14" s="89"/>
      <c r="E14" s="89"/>
    </row>
    <row r="15" ht="24.75" customHeight="1" spans="1:5">
      <c r="A15" s="91"/>
      <c r="B15" s="92"/>
      <c r="C15" s="89"/>
      <c r="D15" s="93"/>
      <c r="E15" s="93"/>
    </row>
    <row r="16" ht="24.75" customHeight="1" spans="1:5">
      <c r="A16" s="56"/>
      <c r="B16" s="57"/>
      <c r="C16" s="89"/>
      <c r="D16" s="89"/>
      <c r="E16" s="89"/>
    </row>
    <row r="17" ht="24.75" customHeight="1" spans="1:5">
      <c r="A17" s="91"/>
      <c r="B17" s="92"/>
      <c r="C17" s="89"/>
      <c r="D17" s="93"/>
      <c r="E17" s="93"/>
    </row>
    <row r="18" ht="24.75" customHeight="1" spans="1:5">
      <c r="A18" s="91"/>
      <c r="B18" s="92"/>
      <c r="C18" s="89"/>
      <c r="D18" s="93"/>
      <c r="E18" s="93"/>
    </row>
    <row r="19" ht="24.75" customHeight="1" spans="1:5">
      <c r="A19" s="91"/>
      <c r="B19" s="92"/>
      <c r="C19" s="89"/>
      <c r="D19" s="93"/>
      <c r="E19" s="93"/>
    </row>
    <row r="20" ht="24.75" customHeight="1" spans="1:5">
      <c r="A20" s="56"/>
      <c r="B20" s="90"/>
      <c r="C20" s="89"/>
      <c r="D20" s="89"/>
      <c r="E20" s="89"/>
    </row>
    <row r="21" ht="24.75" customHeight="1" spans="1:5">
      <c r="A21" s="91"/>
      <c r="B21" s="72"/>
      <c r="C21" s="89"/>
      <c r="D21" s="93"/>
      <c r="E21" s="93"/>
    </row>
    <row r="22" ht="24.75" customHeight="1" spans="1:5">
      <c r="A22" s="70"/>
      <c r="B22" s="70"/>
      <c r="C22" s="94"/>
      <c r="D22" s="94"/>
      <c r="E22" s="94"/>
    </row>
    <row r="23" ht="24.75" customHeight="1" spans="1:5">
      <c r="A23" s="70"/>
      <c r="B23" s="70"/>
      <c r="C23" s="94"/>
      <c r="D23" s="94"/>
      <c r="E23" s="94"/>
    </row>
    <row r="24" ht="24.75" customHeight="1" spans="1:5">
      <c r="A24" s="72"/>
      <c r="B24" s="72"/>
      <c r="C24" s="95"/>
      <c r="D24" s="95"/>
      <c r="E24" s="95"/>
    </row>
    <row r="25" ht="24.75" customHeight="1" spans="1:5">
      <c r="A25" s="72"/>
      <c r="B25" s="72"/>
      <c r="C25" s="95"/>
      <c r="D25" s="95"/>
      <c r="E25" s="95"/>
    </row>
    <row r="26" ht="24.75" customHeight="1" spans="1:5">
      <c r="A26" s="70"/>
      <c r="B26" s="70"/>
      <c r="C26" s="94"/>
      <c r="D26" s="94"/>
      <c r="E26" s="94"/>
    </row>
    <row r="27" ht="24.75" customHeight="1" spans="1:5">
      <c r="A27" s="70"/>
      <c r="B27" s="70"/>
      <c r="C27" s="94"/>
      <c r="D27" s="94"/>
      <c r="E27" s="94"/>
    </row>
    <row r="28" ht="24.75" customHeight="1" spans="1:5">
      <c r="A28" s="72"/>
      <c r="B28" s="72"/>
      <c r="C28" s="95"/>
      <c r="D28" s="95"/>
      <c r="E28" s="95"/>
    </row>
    <row r="29" ht="24.75" customHeight="1" spans="1:5">
      <c r="A29" s="70"/>
      <c r="B29" s="70"/>
      <c r="C29" s="94"/>
      <c r="D29" s="94"/>
      <c r="E29" s="94"/>
    </row>
    <row r="30" ht="24.75" customHeight="1" spans="1:5">
      <c r="A30" s="70"/>
      <c r="B30" s="70"/>
      <c r="C30" s="94"/>
      <c r="D30" s="94"/>
      <c r="E30" s="94"/>
    </row>
    <row r="31" ht="24.75" customHeight="1" spans="1:5">
      <c r="A31" s="72"/>
      <c r="B31" s="72"/>
      <c r="C31" s="95"/>
      <c r="D31" s="95"/>
      <c r="E31" s="9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showGridLines="0" showZeros="0" topLeftCell="A3" workbookViewId="0">
      <selection activeCell="I9" sqref="I9:I10"/>
    </sheetView>
  </sheetViews>
  <sheetFormatPr defaultColWidth="9" defaultRowHeight="12.75" customHeight="1"/>
  <cols>
    <col min="1" max="1" width="13.5714285714286" style="50" customWidth="1"/>
    <col min="2" max="2" width="34.4285714285714" style="50" customWidth="1"/>
    <col min="3" max="3" width="26" style="50" customWidth="1"/>
    <col min="4" max="4" width="28.2857142857143" style="50" customWidth="1"/>
    <col min="5" max="5" width="23.2857142857143" style="50" customWidth="1"/>
    <col min="6" max="7" width="6.85714285714286" style="50" customWidth="1"/>
    <col min="9" max="9" width="9.57142857142857"/>
  </cols>
  <sheetData>
    <row r="1" ht="24.75" customHeight="1" spans="1:2">
      <c r="A1" s="61"/>
      <c r="B1" s="62"/>
    </row>
    <row r="2" ht="24.75" customHeight="1" spans="1:5">
      <c r="A2" s="83" t="s">
        <v>130</v>
      </c>
      <c r="B2" s="83"/>
      <c r="C2" s="83"/>
      <c r="D2" s="83"/>
      <c r="E2" s="83"/>
    </row>
    <row r="3" ht="24.75" customHeight="1" spans="5:5">
      <c r="E3" s="53" t="s">
        <v>30</v>
      </c>
    </row>
    <row r="4" ht="24.75" customHeight="1" spans="1:5">
      <c r="A4" s="84" t="s">
        <v>131</v>
      </c>
      <c r="B4" s="84"/>
      <c r="C4" s="84" t="s">
        <v>132</v>
      </c>
      <c r="D4" s="84"/>
      <c r="E4" s="84"/>
    </row>
    <row r="5" ht="24.75" customHeight="1" spans="1:5">
      <c r="A5" s="85" t="s">
        <v>128</v>
      </c>
      <c r="B5" s="84" t="s">
        <v>129</v>
      </c>
      <c r="C5" s="84" t="s">
        <v>101</v>
      </c>
      <c r="D5" s="84" t="s">
        <v>133</v>
      </c>
      <c r="E5" s="84" t="s">
        <v>134</v>
      </c>
    </row>
    <row r="6" ht="24.75" customHeight="1" spans="1:5">
      <c r="A6" s="86" t="s">
        <v>99</v>
      </c>
      <c r="B6" s="78" t="s">
        <v>99</v>
      </c>
      <c r="C6" s="78">
        <v>1</v>
      </c>
      <c r="D6" s="78">
        <v>2</v>
      </c>
      <c r="E6" s="78">
        <v>3</v>
      </c>
    </row>
    <row r="7" s="49" customFormat="1" ht="25.5" customHeight="1" spans="1:10">
      <c r="A7" s="70"/>
      <c r="B7" s="70" t="s">
        <v>101</v>
      </c>
      <c r="C7" s="68">
        <f>D7+E7</f>
        <v>789835</v>
      </c>
      <c r="D7" s="68">
        <f>D8+D11+D26</f>
        <v>759780</v>
      </c>
      <c r="E7" s="68">
        <f>E8+E11+E26</f>
        <v>30055</v>
      </c>
      <c r="F7" s="59"/>
      <c r="G7" s="59"/>
      <c r="I7" s="33"/>
      <c r="J7" s="33"/>
    </row>
    <row r="8" ht="25.5" customHeight="1" spans="1:5">
      <c r="A8" s="70" t="s">
        <v>135</v>
      </c>
      <c r="B8" s="70" t="s">
        <v>136</v>
      </c>
      <c r="C8" s="68">
        <f>D8+E8</f>
        <v>743580</v>
      </c>
      <c r="D8" s="68">
        <f>SUM(D9:D10)</f>
        <v>743580</v>
      </c>
      <c r="E8" s="68">
        <f>SUM(E9:E10)</f>
        <v>0</v>
      </c>
    </row>
    <row r="9" ht="25.5" customHeight="1" spans="1:9">
      <c r="A9" s="71" t="s">
        <v>137</v>
      </c>
      <c r="B9" s="72" t="s">
        <v>138</v>
      </c>
      <c r="C9" s="68">
        <f>D9+E9</f>
        <v>451176</v>
      </c>
      <c r="D9" s="87">
        <v>451176</v>
      </c>
      <c r="E9" s="73"/>
      <c r="I9" s="33">
        <v>75.978</v>
      </c>
    </row>
    <row r="10" ht="25.5" customHeight="1" spans="1:9">
      <c r="A10" s="71" t="s">
        <v>139</v>
      </c>
      <c r="B10" s="72" t="s">
        <v>140</v>
      </c>
      <c r="C10" s="68">
        <f>D10+E10</f>
        <v>292404</v>
      </c>
      <c r="D10" s="87">
        <v>292404</v>
      </c>
      <c r="E10" s="73"/>
      <c r="I10" s="33">
        <v>3.0055</v>
      </c>
    </row>
    <row r="11" ht="25.5" customHeight="1" spans="1:5">
      <c r="A11" s="70" t="s">
        <v>141</v>
      </c>
      <c r="B11" s="70" t="s">
        <v>142</v>
      </c>
      <c r="C11" s="68">
        <f t="shared" ref="C11:C28" si="0">D11+E11</f>
        <v>30055</v>
      </c>
      <c r="D11" s="73">
        <f>SUM(D12:D25)</f>
        <v>0</v>
      </c>
      <c r="E11" s="68">
        <f>SUM(E12:E25)</f>
        <v>30055</v>
      </c>
    </row>
    <row r="12" ht="25.5" customHeight="1" spans="1:5">
      <c r="A12" s="71" t="s">
        <v>143</v>
      </c>
      <c r="B12" s="72" t="s">
        <v>144</v>
      </c>
      <c r="C12" s="68">
        <f t="shared" si="0"/>
        <v>0</v>
      </c>
      <c r="D12" s="73"/>
      <c r="E12" s="73"/>
    </row>
    <row r="13" ht="25.5" customHeight="1" spans="1:5">
      <c r="A13" s="71" t="s">
        <v>145</v>
      </c>
      <c r="B13" s="72" t="s">
        <v>146</v>
      </c>
      <c r="C13" s="68">
        <f t="shared" si="0"/>
        <v>0</v>
      </c>
      <c r="D13" s="73"/>
      <c r="E13" s="73"/>
    </row>
    <row r="14" ht="25.5" customHeight="1" spans="1:5">
      <c r="A14" s="71" t="s">
        <v>147</v>
      </c>
      <c r="B14" s="72" t="s">
        <v>148</v>
      </c>
      <c r="C14" s="68">
        <f t="shared" si="0"/>
        <v>0</v>
      </c>
      <c r="D14" s="68"/>
      <c r="E14" s="73"/>
    </row>
    <row r="15" ht="25.5" customHeight="1" spans="1:5">
      <c r="A15" s="71" t="s">
        <v>149</v>
      </c>
      <c r="B15" s="72" t="s">
        <v>150</v>
      </c>
      <c r="C15" s="68">
        <f t="shared" si="0"/>
        <v>0</v>
      </c>
      <c r="D15" s="73"/>
      <c r="E15" s="73"/>
    </row>
    <row r="16" ht="25.5" customHeight="1" spans="1:5">
      <c r="A16" s="71" t="s">
        <v>151</v>
      </c>
      <c r="B16" s="72" t="s">
        <v>152</v>
      </c>
      <c r="C16" s="68">
        <f t="shared" si="0"/>
        <v>0</v>
      </c>
      <c r="D16" s="73"/>
      <c r="E16" s="73"/>
    </row>
    <row r="17" ht="25.5" customHeight="1" spans="1:5">
      <c r="A17" s="71" t="s">
        <v>153</v>
      </c>
      <c r="B17" s="72" t="s">
        <v>154</v>
      </c>
      <c r="C17" s="68">
        <f t="shared" si="0"/>
        <v>0</v>
      </c>
      <c r="D17" s="73"/>
      <c r="E17" s="73"/>
    </row>
    <row r="18" ht="25.5" customHeight="1" spans="1:5">
      <c r="A18" s="71" t="s">
        <v>155</v>
      </c>
      <c r="B18" s="72" t="s">
        <v>156</v>
      </c>
      <c r="C18" s="68">
        <f t="shared" si="0"/>
        <v>0</v>
      </c>
      <c r="D18" s="73"/>
      <c r="E18" s="73"/>
    </row>
    <row r="19" ht="25.5" customHeight="1" spans="1:5">
      <c r="A19" s="71" t="s">
        <v>157</v>
      </c>
      <c r="B19" s="72" t="s">
        <v>158</v>
      </c>
      <c r="C19" s="68">
        <f t="shared" si="0"/>
        <v>0</v>
      </c>
      <c r="D19" s="73"/>
      <c r="E19" s="73"/>
    </row>
    <row r="20" ht="25.5" customHeight="1" spans="1:5">
      <c r="A20" s="71" t="s">
        <v>159</v>
      </c>
      <c r="B20" s="72" t="s">
        <v>160</v>
      </c>
      <c r="C20" s="68">
        <f t="shared" si="0"/>
        <v>0</v>
      </c>
      <c r="D20" s="73"/>
      <c r="E20" s="73"/>
    </row>
    <row r="21" ht="25.5" customHeight="1" spans="1:5">
      <c r="A21" s="71" t="s">
        <v>161</v>
      </c>
      <c r="B21" s="72" t="s">
        <v>162</v>
      </c>
      <c r="C21" s="68">
        <f t="shared" si="0"/>
        <v>0</v>
      </c>
      <c r="D21" s="73"/>
      <c r="E21" s="73"/>
    </row>
    <row r="22" ht="25.5" customHeight="1" spans="1:5">
      <c r="A22" s="71" t="s">
        <v>163</v>
      </c>
      <c r="B22" s="72" t="s">
        <v>164</v>
      </c>
      <c r="C22" s="68">
        <f t="shared" si="0"/>
        <v>14872</v>
      </c>
      <c r="D22" s="73"/>
      <c r="E22" s="73">
        <v>14872</v>
      </c>
    </row>
    <row r="23" ht="25.5" customHeight="1" spans="1:5">
      <c r="A23" s="71" t="s">
        <v>165</v>
      </c>
      <c r="B23" s="72" t="s">
        <v>166</v>
      </c>
      <c r="C23" s="68">
        <f t="shared" si="0"/>
        <v>15183</v>
      </c>
      <c r="D23" s="73"/>
      <c r="E23" s="73">
        <v>15183</v>
      </c>
    </row>
    <row r="24" ht="25.5" customHeight="1" spans="1:5">
      <c r="A24" s="71" t="s">
        <v>167</v>
      </c>
      <c r="B24" s="72" t="s">
        <v>168</v>
      </c>
      <c r="C24" s="68">
        <f t="shared" si="0"/>
        <v>0</v>
      </c>
      <c r="D24" s="73"/>
      <c r="E24" s="73"/>
    </row>
    <row r="25" ht="25.5" customHeight="1" spans="1:5">
      <c r="A25" s="71" t="s">
        <v>169</v>
      </c>
      <c r="B25" s="72" t="s">
        <v>170</v>
      </c>
      <c r="C25" s="68">
        <f t="shared" si="0"/>
        <v>0</v>
      </c>
      <c r="D25" s="73"/>
      <c r="E25" s="73"/>
    </row>
    <row r="26" ht="25.5" customHeight="1" spans="1:5">
      <c r="A26" s="70" t="s">
        <v>171</v>
      </c>
      <c r="B26" s="70" t="s">
        <v>172</v>
      </c>
      <c r="C26" s="68">
        <f t="shared" si="0"/>
        <v>16200</v>
      </c>
      <c r="D26" s="68">
        <f>SUM(D27:D28)</f>
        <v>16200</v>
      </c>
      <c r="E26" s="68">
        <f>SUM(E27:E28)</f>
        <v>0</v>
      </c>
    </row>
    <row r="27" ht="25.5" customHeight="1" spans="1:5">
      <c r="A27" s="71" t="s">
        <v>173</v>
      </c>
      <c r="B27" s="72" t="s">
        <v>174</v>
      </c>
      <c r="C27" s="68">
        <f t="shared" si="0"/>
        <v>0</v>
      </c>
      <c r="D27" s="73"/>
      <c r="E27" s="73"/>
    </row>
    <row r="28" ht="25.5" customHeight="1" spans="1:5">
      <c r="A28" s="71" t="s">
        <v>175</v>
      </c>
      <c r="B28" s="72" t="s">
        <v>176</v>
      </c>
      <c r="C28" s="68">
        <f t="shared" si="0"/>
        <v>16200</v>
      </c>
      <c r="D28" s="73">
        <v>16200</v>
      </c>
      <c r="E28" s="73"/>
    </row>
    <row r="29" ht="25.5" customHeight="1" spans="1:5">
      <c r="A29" s="70"/>
      <c r="B29" s="70"/>
      <c r="C29" s="88"/>
      <c r="D29" s="88"/>
      <c r="E29" s="88"/>
    </row>
    <row r="30" ht="25.5" customHeight="1" spans="1:5">
      <c r="A30" s="72"/>
      <c r="B30" s="72"/>
      <c r="C30" s="82"/>
      <c r="D30" s="82"/>
      <c r="E30" s="82"/>
    </row>
    <row r="31" ht="25.5" customHeight="1" spans="1:5">
      <c r="A31" s="72"/>
      <c r="B31" s="72"/>
      <c r="C31" s="82"/>
      <c r="D31" s="82"/>
      <c r="E31" s="8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2023-05-10T02:43:22Z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