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<sst xmlns="http://schemas.openxmlformats.org/spreadsheetml/2006/main" count="363" uniqueCount="295">
  <si>
    <t>单位代码：</t>
  </si>
  <si>
    <t>单位名称：</t>
  </si>
  <si>
    <t>宁县中医医院</t>
  </si>
  <si>
    <t>部门预算公开表</t>
  </si>
  <si>
    <t xml:space="preserve">     </t>
  </si>
  <si>
    <t>编制日期：</t>
  </si>
  <si>
    <t>部门领导：</t>
  </si>
  <si>
    <t>郭东明</t>
  </si>
  <si>
    <t>财务负责人：</t>
  </si>
  <si>
    <t>弥兴</t>
  </si>
  <si>
    <t>制表人：</t>
  </si>
  <si>
    <t>郭素霞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</si>
  <si>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</si>
  <si>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</si>
  <si>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</si>
  <si>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</si>
  <si>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</si>
  <si>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</si>
  <si>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</si>
  <si>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</si>
  <si>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</si>
  <si>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</si>
  <si>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</si>
  <si>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</si>
  <si>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</si>
  <si>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</si>
  <si>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</si>
  <si>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</si>
  <si>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</si>
  <si>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</si>
  <si>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</si>
  <si>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</si>
  <si>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</si>
  <si>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</si>
  <si>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</si>
  <si>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t>（１３）部门（单位）整体支出绩效目标表</t>
  </si>
  <si>
    <t>（１４）项目支出绩效目标表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</si>
  <si>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</si>
  <si>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</si>
  <si>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</si>
  <si>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</si>
  <si>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</si>
  <si>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</si>
  <si>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</si>
  <si>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</si>
  <si>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</si>
  <si>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</si>
  <si>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</si>
  <si>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</si>
  <si>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</si>
  <si>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</si>
  <si>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</si>
  <si>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</si>
  <si>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</si>
  <si>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</si>
  <si>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</si>
  <si>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</si>
  <si>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</si>
  <si>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</si>
  <si>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</si>
  <si>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</si>
  <si>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</si>
  <si>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</si>
  <si>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</si>
  <si>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</si>
  <si>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</si>
  <si>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</si>
  <si>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</si>
  <si>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</si>
  <si>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</si>
  <si>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</si>
  <si>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</si>
  <si>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</si>
  <si>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</si>
  <si>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</si>
  <si>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</si>
  <si>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</si>
  <si>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</si>
  <si>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</si>
  <si>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</si>
  <si>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</si>
  <si>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</si>
  <si>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</si>
  <si>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</si>
  <si>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</si>
  <si>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</si>
  <si>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</si>
  <si>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</si>
  <si>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</si>
  <si>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</si>
  <si>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</si>
  <si>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</si>
  <si>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</si>
  <si>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</si>
  <si>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</si>
  <si>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</si>
  <si>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</si>
  <si>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</si>
  <si>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</si>
  <si>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</si>
  <si>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</si>
  <si>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</si>
  <si>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</si>
  <si>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</si>
  <si>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</si>
  <si>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</si>
  <si>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</si>
  <si>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</si>
  <si>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</si>
  <si>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</si>
  <si>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</si>
  <si>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</si>
  <si>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</si>
  <si>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</si>
  <si>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</si>
  <si>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</si>
  <si>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</si>
  <si>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</si>
  <si>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</si>
  <si>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</si>
  <si>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210-卫生健康支出</t>
  </si>
  <si>
    <t>21002-公立医院</t>
  </si>
  <si>
    <t>2100202-中医（民族）医院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</si>
  <si>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</si>
  <si>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</si>
  <si>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</si>
  <si>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</si>
  <si>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</si>
  <si>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</si>
  <si>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</si>
  <si>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</si>
  <si>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</si>
  <si>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</si>
  <si>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</si>
  <si>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</si>
  <si>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</si>
  <si>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</si>
  <si>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</si>
  <si>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</si>
  <si>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</si>
  <si>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</si>
  <si>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</si>
  <si>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</si>
  <si>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</si>
  <si>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</si>
  <si>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</si>
  <si>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</si>
  <si>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</si>
  <si>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</si>
  <si>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</si>
  <si>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</si>
  <si>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</si>
  <si>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</si>
  <si>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</si>
  <si>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</si>
  <si>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</si>
  <si>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</si>
  <si>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</si>
  <si>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</si>
  <si>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</si>
  <si>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</si>
  <si>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</si>
  <si>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</si>
  <si>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</si>
  <si>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</si>
  <si>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</si>
  <si>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</si>
  <si>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</si>
  <si>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</si>
  <si>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210</t>
  </si>
  <si>
    <t>卫生健康支出</t>
  </si>
  <si>
    <t>21002</t>
  </si>
  <si>
    <t>公立医院</t>
  </si>
  <si>
    <t>2100202</t>
  </si>
  <si>
    <t>中医（民族）医院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</si>
  <si>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</si>
  <si>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</si>
  <si>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</si>
  <si>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</si>
  <si>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</si>
  <si>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</si>
  <si>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</si>
  <si>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</si>
  <si>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</si>
  <si>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</si>
  <si>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</si>
  <si>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</si>
  <si>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</si>
  <si>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</si>
  <si>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</si>
  <si>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</si>
  <si>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</si>
  <si>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</si>
  <si>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</si>
  <si>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商品和服务支出</t>
  </si>
  <si>
    <t>工会经费</t>
  </si>
  <si>
    <t>福利费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</si>
  <si>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</si>
  <si>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</si>
  <si>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</si>
  <si>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</si>
  <si>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</si>
  <si>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</si>
  <si>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</si>
  <si>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</si>
  <si>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</si>
  <si>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</si>
  <si>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</si>
  <si>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</si>
  <si>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</si>
  <si>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</si>
  <si>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</si>
  <si>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</si>
  <si>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</si>
  <si>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</si>
  <si>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</si>
  <si>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</si>
  <si>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</si>
  <si>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</si>
  <si>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</si>
  <si>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</si>
  <si>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</si>
  <si>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</si>
  <si>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</si>
  <si>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</si>
  <si>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</si>
  <si>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</si>
  <si>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</si>
  <si>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</si>
  <si>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</si>
  <si>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</si>
  <si>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Calibri"/>
        <charset val="134"/>
      </rPr>
      <t xml:space="preserve">      </t>
    </r>
    <r>
      <rPr>
        <sz val="9"/>
        <color rgb="FF000000"/>
        <rFont val="宋体"/>
        <charset val="134"/>
      </rPr>
      <t>宁县中医医院</t>
    </r>
    <r>
      <rPr>
        <sz val="9"/>
        <color rgb="FF000000"/>
        <rFont val="Calibri"/>
        <charset val="134"/>
      </rPr>
      <t>,</t>
    </r>
    <r>
      <rPr>
        <sz val="9"/>
        <color rgb="FF000000"/>
        <rFont val="宋体"/>
        <charset val="134"/>
      </rPr>
      <t>依据举办单位县卫健局核定的职责</t>
    </r>
  </si>
  <si>
    <t>职能概述</t>
  </si>
  <si>
    <r>
      <rPr>
        <sz val="9"/>
        <color indexed="8"/>
        <rFont val="Calibri"/>
        <charset val="134"/>
      </rPr>
      <t>1</t>
    </r>
    <r>
      <rPr>
        <sz val="9"/>
        <color indexed="8"/>
        <rFont val="宋体"/>
        <charset val="134"/>
      </rPr>
      <t xml:space="preserve">、以公共卫生服务为主，综合提供预防、保健和基本医疗等服务。
</t>
    </r>
    <r>
      <rPr>
        <sz val="9"/>
        <color indexed="8"/>
        <rFont val="Calibri"/>
        <charset val="134"/>
      </rPr>
      <t>2</t>
    </r>
    <r>
      <rPr>
        <sz val="9"/>
        <color indexed="8"/>
        <rFont val="宋体"/>
        <charset val="134"/>
      </rPr>
      <t xml:space="preserve">、加强县内疾病预防控制，做好传染病、地方病防治和疫情等农村突发性公共卫生事件报告工作，重点控制严重危害农民身体健康的传染病、地方病、职业病和寄生虫病等重大疾病。
</t>
    </r>
    <r>
      <rPr>
        <sz val="9"/>
        <color indexed="8"/>
        <rFont val="Calibri"/>
        <charset val="134"/>
      </rPr>
      <t>3</t>
    </r>
    <r>
      <rPr>
        <sz val="9"/>
        <color indexed="8"/>
        <rFont val="宋体"/>
        <charset val="134"/>
      </rPr>
      <t xml:space="preserve">、认真执行儿童计划免疫。积极开展慢性非传染性疾病的防治工作。
</t>
    </r>
    <r>
      <rPr>
        <sz val="9"/>
        <color indexed="8"/>
        <rFont val="Calibri"/>
        <charset val="134"/>
      </rPr>
      <t>4</t>
    </r>
    <r>
      <rPr>
        <sz val="9"/>
        <color indexed="8"/>
        <rFont val="宋体"/>
        <charset val="134"/>
      </rPr>
      <t xml:space="preserve">、做好县内孕产妇和儿童保健工作，提高住院分娩率，改善儿童营养状况。
</t>
    </r>
    <r>
      <rPr>
        <sz val="9"/>
        <color indexed="8"/>
        <rFont val="Calibri"/>
        <charset val="134"/>
      </rPr>
      <t xml:space="preserve"> 5</t>
    </r>
    <r>
      <rPr>
        <sz val="9"/>
        <color indexed="8"/>
        <rFont val="宋体"/>
        <charset val="134"/>
      </rPr>
      <t xml:space="preserve">、积极做好新型农村合作医疗的服务、计划生育技术指导、康复等工作。
</t>
    </r>
    <r>
      <rPr>
        <sz val="9"/>
        <color indexed="8"/>
        <rFont val="Calibri"/>
        <charset val="134"/>
      </rPr>
      <t xml:space="preserve"> 6</t>
    </r>
    <r>
      <rPr>
        <sz val="9"/>
        <color indexed="8"/>
        <rFont val="宋体"/>
        <charset val="134"/>
      </rPr>
      <t>、开展爱国卫生运动，普及疾病预防和卫生保健知识，指导群众改善居住、饮食、饮水和环境卫生条件，引导和帮助农民建立良好的卫生习惯。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</si>
  <si>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</si>
  <si>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</si>
  <si>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</si>
  <si>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</si>
  <si>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</si>
  <si>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</si>
  <si>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</si>
  <si>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</si>
  <si>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</si>
  <si>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</si>
  <si>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</si>
  <si>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</si>
  <si>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</si>
  <si>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</si>
  <si>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</si>
  <si>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</si>
  <si>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</si>
  <si>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</si>
  <si>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</si>
  <si>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</si>
  <si>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</si>
  <si>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</si>
  <si>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</si>
  <si>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</si>
  <si>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</si>
  <si>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</si>
  <si>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</si>
  <si>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</si>
  <si>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</si>
  <si>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</si>
  <si>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</si>
  <si>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</si>
  <si>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</si>
  <si>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</si>
  <si>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</si>
  <si>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</si>
  <si>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共需1412.03万元保障人员工资及工会经费、福利费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</si>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</sst>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\¥#,##0.00_);[Red]\(\¥#,##0.00\)"/>
    <numFmt numFmtId="178" formatCode="#0.00"/>
    <numFmt numFmtId="179" formatCode="#,##0.00_ ;[Red]\-#,##0.00\ "/>
    <numFmt numFmtId="180" formatCode="#,##0.000000_ "/>
    <numFmt numFmtId="181" formatCode="0.00_ "/>
    <numFmt numFmtId="182" formatCode="0.000000_ "/>
    <numFmt numFmtId="183" formatCode="yyyy/mm/dd"/>
  </numFmts>
  <fonts count="64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9"/>
      <color indexed="8"/>
      <name val="宋体"/>
      <charset val="134"/>
    </font>
    <font>
      <sz val="9"/>
      <color rgb="FF000000"/>
      <name val="Calibri"/>
      <charset val="134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name val="Calibri"/>
      <charset val="134"/>
    </font>
    <font>
      <sz val="9"/>
      <name val="宋体"/>
      <charset val="134"/>
    </font>
    <font>
      <sz val="9"/>
      <name val="Calibri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11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9" borderId="12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15" applyNumberFormat="0" applyAlignment="0" applyProtection="0">
      <alignment vertical="center"/>
    </xf>
    <xf numFmtId="0" fontId="58" fillId="13" borderId="11" applyNumberFormat="0" applyAlignment="0" applyProtection="0">
      <alignment vertical="center"/>
    </xf>
    <xf numFmtId="0" fontId="59" fillId="14" borderId="16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8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indent="2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right" vertical="center" wrapText="1"/>
    </xf>
    <xf numFmtId="0" fontId="27" fillId="0" borderId="0" xfId="0" applyFont="1" applyFill="1" applyBorder="1" applyAlignment="1" applyProtection="1"/>
    <xf numFmtId="0" fontId="28" fillId="0" borderId="0" xfId="0" applyFont="1" applyFill="1" applyAlignment="1"/>
    <xf numFmtId="0" fontId="29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31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left" vertical="center"/>
    </xf>
    <xf numFmtId="176" fontId="32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/>
    <xf numFmtId="0" fontId="26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left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right"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177" fontId="36" fillId="0" borderId="1" xfId="0" applyNumberFormat="1" applyFont="1" applyBorder="1" applyAlignment="1">
      <alignment vertical="center" wrapText="1"/>
    </xf>
    <xf numFmtId="177" fontId="36" fillId="3" borderId="1" xfId="0" applyNumberFormat="1" applyFont="1" applyFill="1" applyBorder="1" applyAlignment="1">
      <alignment horizontal="right" vertical="center" wrapText="1"/>
    </xf>
    <xf numFmtId="177" fontId="36" fillId="0" borderId="1" xfId="0" applyNumberFormat="1" applyFont="1" applyBorder="1" applyAlignment="1">
      <alignment horizontal="right" vertical="center" wrapText="1"/>
    </xf>
    <xf numFmtId="177" fontId="24" fillId="3" borderId="1" xfId="0" applyNumberFormat="1" applyFont="1" applyFill="1" applyBorder="1" applyAlignment="1">
      <alignment horizontal="left" vertical="center" wrapText="1"/>
    </xf>
    <xf numFmtId="177" fontId="24" fillId="0" borderId="1" xfId="0" applyNumberFormat="1" applyFont="1" applyBorder="1" applyAlignment="1">
      <alignment horizontal="left" vertical="center" wrapText="1"/>
    </xf>
    <xf numFmtId="177" fontId="0" fillId="0" borderId="0" xfId="0" applyNumberFormat="1" applyFont="1">
      <alignment vertical="center"/>
    </xf>
    <xf numFmtId="177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left" vertical="center" wrapText="1"/>
    </xf>
    <xf numFmtId="4" fontId="36" fillId="3" borderId="1" xfId="0" applyNumberFormat="1" applyFont="1" applyFill="1" applyBorder="1" applyAlignment="1">
      <alignment vertical="center" wrapText="1"/>
    </xf>
    <xf numFmtId="0" fontId="36" fillId="3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36" fillId="0" borderId="8" xfId="0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right" vertical="center" wrapText="1"/>
    </xf>
    <xf numFmtId="0" fontId="36" fillId="0" borderId="8" xfId="0" applyFont="1" applyBorder="1" applyAlignment="1">
      <alignment horizontal="left" vertical="center" wrapText="1"/>
    </xf>
    <xf numFmtId="4" fontId="36" fillId="0" borderId="8" xfId="0" applyNumberFormat="1" applyFont="1" applyBorder="1" applyAlignment="1">
      <alignment vertical="center" wrapText="1"/>
    </xf>
    <xf numFmtId="0" fontId="26" fillId="0" borderId="8" xfId="0" applyFont="1" applyBorder="1" applyAlignment="1">
      <alignment horizontal="left" vertical="center" wrapText="1"/>
    </xf>
    <xf numFmtId="4" fontId="26" fillId="0" borderId="8" xfId="0" applyNumberFormat="1" applyFont="1" applyBorder="1" applyAlignment="1">
      <alignment horizontal="right" vertical="center" wrapText="1"/>
    </xf>
    <xf numFmtId="178" fontId="26" fillId="0" borderId="8" xfId="0" applyNumberFormat="1" applyFont="1" applyBorder="1" applyAlignment="1">
      <alignment horizontal="right" vertical="center" wrapText="1"/>
    </xf>
    <xf numFmtId="178" fontId="37" fillId="0" borderId="8" xfId="0" applyNumberFormat="1" applyFont="1" applyBorder="1" applyAlignment="1">
      <alignment horizontal="right" vertical="center" wrapText="1"/>
    </xf>
    <xf numFmtId="4" fontId="26" fillId="0" borderId="8" xfId="0" applyNumberFormat="1" applyFont="1" applyBorder="1" applyAlignment="1">
      <alignment vertical="center" wrapText="1"/>
    </xf>
    <xf numFmtId="178" fontId="36" fillId="0" borderId="8" xfId="0" applyNumberFormat="1" applyFont="1" applyBorder="1" applyAlignment="1">
      <alignment vertical="center" wrapText="1"/>
    </xf>
    <xf numFmtId="178" fontId="36" fillId="0" borderId="8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1" xfId="49" applyFont="1" applyFill="1" applyBorder="1" applyAlignment="1" applyProtection="1">
      <alignment vertical="center"/>
    </xf>
    <xf numFmtId="179" fontId="9" fillId="0" borderId="1" xfId="0" applyNumberFormat="1" applyFont="1" applyFill="1" applyBorder="1" applyAlignment="1" applyProtection="1">
      <alignment horizontal="right" vertical="center"/>
    </xf>
    <xf numFmtId="179" fontId="16" fillId="0" borderId="1" xfId="0" applyNumberFormat="1" applyFont="1" applyFill="1" applyBorder="1" applyAlignment="1">
      <alignment horizontal="right" vertical="center"/>
    </xf>
    <xf numFmtId="0" fontId="9" fillId="0" borderId="1" xfId="49" applyFont="1" applyBorder="1" applyAlignment="1" applyProtection="1">
      <alignment vertical="center"/>
    </xf>
    <xf numFmtId="0" fontId="34" fillId="0" borderId="1" xfId="49" applyFont="1" applyFill="1" applyBorder="1" applyAlignment="1" applyProtection="1">
      <alignment horizontal="center" vertical="center"/>
    </xf>
    <xf numFmtId="179" fontId="34" fillId="0" borderId="1" xfId="0" applyNumberFormat="1" applyFont="1" applyFill="1" applyBorder="1" applyAlignment="1" applyProtection="1">
      <alignment horizontal="right" vertical="center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0" fontId="24" fillId="0" borderId="8" xfId="0" applyFont="1" applyBorder="1" applyAlignment="1">
      <alignment vertical="center" wrapText="1"/>
    </xf>
    <xf numFmtId="0" fontId="37" fillId="0" borderId="8" xfId="0" applyFont="1" applyBorder="1" applyAlignment="1">
      <alignment horizontal="right" vertical="center" wrapText="1"/>
    </xf>
    <xf numFmtId="180" fontId="37" fillId="0" borderId="8" xfId="0" applyNumberFormat="1" applyFont="1" applyBorder="1" applyAlignment="1">
      <alignment horizontal="right" vertical="center" wrapText="1"/>
    </xf>
    <xf numFmtId="181" fontId="0" fillId="0" borderId="0" xfId="0" applyNumberFormat="1" applyFont="1">
      <alignment vertical="center"/>
    </xf>
    <xf numFmtId="4" fontId="24" fillId="0" borderId="8" xfId="0" applyNumberFormat="1" applyFont="1" applyBorder="1" applyAlignment="1">
      <alignment vertical="center" wrapText="1"/>
    </xf>
    <xf numFmtId="182" fontId="0" fillId="0" borderId="0" xfId="0" applyNumberFormat="1" applyFont="1">
      <alignment vertical="center"/>
    </xf>
    <xf numFmtId="0" fontId="39" fillId="0" borderId="8" xfId="0" applyFont="1" applyBorder="1" applyAlignment="1">
      <alignment vertical="center" wrapText="1"/>
    </xf>
    <xf numFmtId="4" fontId="39" fillId="0" borderId="8" xfId="0" applyNumberFormat="1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40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3" fontId="26" fillId="0" borderId="0" xfId="0" applyNumberFormat="1" applyFont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0" sqref="F20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4.25" customHeight="1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ht="22.7" customHeight="1" spans="1:11">
      <c r="A3" s="48"/>
      <c r="B3" s="48" t="s">
        <v>0</v>
      </c>
      <c r="C3" s="139">
        <v>607006</v>
      </c>
      <c r="D3" s="139"/>
      <c r="E3" s="48"/>
      <c r="F3" s="48"/>
      <c r="G3" s="48"/>
      <c r="H3" s="48"/>
      <c r="I3" s="48"/>
      <c r="J3" s="48"/>
      <c r="K3" s="48"/>
    </row>
    <row r="4" ht="22.7" customHeight="1" spans="1:11">
      <c r="A4" s="48"/>
      <c r="B4" s="48" t="s">
        <v>1</v>
      </c>
      <c r="C4" s="48" t="s">
        <v>2</v>
      </c>
      <c r="D4" s="48"/>
      <c r="E4" s="48"/>
      <c r="F4" s="48"/>
      <c r="G4" s="48"/>
      <c r="H4" s="48"/>
      <c r="I4" s="48"/>
      <c r="J4" s="48"/>
      <c r="K4" s="48"/>
    </row>
    <row r="5" ht="14.25" customHeight="1" spans="1:1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ht="78.6" customHeight="1" spans="1:11">
      <c r="A6" s="46"/>
      <c r="B6" s="140" t="s">
        <v>3</v>
      </c>
      <c r="C6" s="140"/>
      <c r="D6" s="140"/>
      <c r="E6" s="140"/>
      <c r="F6" s="140"/>
      <c r="G6" s="140"/>
      <c r="H6" s="140"/>
      <c r="I6" s="140"/>
      <c r="J6" s="140"/>
      <c r="K6" s="140"/>
    </row>
    <row r="7" ht="22.7" customHeight="1" spans="1:1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ht="22.7" customHeight="1" spans="1:1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ht="22.7" customHeight="1" spans="1:1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ht="22.7" customHeight="1" spans="1:11">
      <c r="A10" s="48"/>
      <c r="B10" s="48" t="s">
        <v>4</v>
      </c>
      <c r="C10" s="48"/>
      <c r="F10" s="141" t="s">
        <v>5</v>
      </c>
      <c r="G10" s="142">
        <v>44959</v>
      </c>
      <c r="H10" s="48"/>
      <c r="I10" s="48"/>
      <c r="J10" s="48"/>
      <c r="K10" s="48"/>
    </row>
    <row r="11" ht="22.7" customHeight="1" spans="1:1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ht="22.7" customHeight="1" spans="1:11">
      <c r="A12" s="48"/>
      <c r="B12" s="141" t="s">
        <v>6</v>
      </c>
      <c r="C12" s="143" t="s">
        <v>7</v>
      </c>
      <c r="D12" s="48"/>
      <c r="E12" s="141" t="s">
        <v>8</v>
      </c>
      <c r="F12" s="77" t="s">
        <v>9</v>
      </c>
      <c r="G12" s="48"/>
      <c r="H12" s="141" t="s">
        <v>10</v>
      </c>
      <c r="I12" s="77" t="s">
        <v>11</v>
      </c>
      <c r="J12" s="48"/>
      <c r="K12" s="48"/>
    </row>
    <row r="13" ht="14.25" customHeight="1" spans="1:11">
      <c r="A13" s="46"/>
      <c r="B13" s="46"/>
      <c r="C13" s="46" t="s">
        <v>12</v>
      </c>
      <c r="D13" s="46"/>
      <c r="E13" s="46"/>
      <c r="F13" s="46"/>
      <c r="G13" s="46"/>
      <c r="H13" s="46"/>
      <c r="I13" s="46"/>
      <c r="J13" s="46"/>
      <c r="K13" s="46"/>
    </row>
    <row r="14" ht="14.25" customHeight="1" spans="1:1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ht="14.25" customHeight="1" spans="1:1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E17" sqref="E17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46"/>
      <c r="B1" s="46"/>
    </row>
    <row r="2" ht="39.2" customHeight="1" spans="1:3">
      <c r="A2" s="46"/>
      <c r="B2" s="133" t="s">
        <v>13</v>
      </c>
      <c r="C2" s="133"/>
    </row>
    <row r="3" ht="29.45" customHeight="1" spans="1:3">
      <c r="A3" s="134"/>
      <c r="B3" s="135" t="s">
        <v>14</v>
      </c>
      <c r="C3" s="135" t="s">
        <v>15</v>
      </c>
    </row>
    <row r="4" ht="28.5" customHeight="1" spans="1:3">
      <c r="A4" s="123"/>
      <c r="B4" s="136" t="s">
        <v>16</v>
      </c>
      <c r="C4" s="78" t="s">
        <v>17</v>
      </c>
    </row>
    <row r="5" ht="28.5" customHeight="1" spans="1:3">
      <c r="A5" s="123"/>
      <c r="B5" s="136" t="s">
        <v>18</v>
      </c>
      <c r="C5" s="78" t="s">
        <v>19</v>
      </c>
    </row>
    <row r="6" ht="28.5" customHeight="1" spans="1:3">
      <c r="A6" s="123"/>
      <c r="B6" s="136" t="s">
        <v>20</v>
      </c>
      <c r="C6" s="78" t="s">
        <v>21</v>
      </c>
    </row>
    <row r="7" ht="28.5" customHeight="1" spans="1:3">
      <c r="A7" s="123"/>
      <c r="B7" s="136" t="s">
        <v>22</v>
      </c>
      <c r="C7" s="78"/>
    </row>
    <row r="8" ht="28.5" customHeight="1" spans="1:3">
      <c r="A8" s="123"/>
      <c r="B8" s="136" t="s">
        <v>23</v>
      </c>
      <c r="C8" s="78" t="s">
        <v>24</v>
      </c>
    </row>
    <row r="9" ht="28.5" customHeight="1" spans="1:3">
      <c r="A9" s="123"/>
      <c r="B9" s="136" t="s">
        <v>25</v>
      </c>
      <c r="C9" s="78" t="s">
        <v>26</v>
      </c>
    </row>
    <row r="10" ht="28.5" customHeight="1" spans="1:3">
      <c r="A10" s="123"/>
      <c r="B10" s="136" t="s">
        <v>27</v>
      </c>
      <c r="C10" s="78" t="s">
        <v>28</v>
      </c>
    </row>
    <row r="11" ht="28.5" customHeight="1" spans="1:3">
      <c r="A11" s="123"/>
      <c r="B11" s="136" t="s">
        <v>29</v>
      </c>
      <c r="C11" s="78" t="s">
        <v>30</v>
      </c>
    </row>
    <row r="12" ht="28.5" customHeight="1" spans="1:3">
      <c r="A12" s="123"/>
      <c r="B12" s="136" t="s">
        <v>31</v>
      </c>
      <c r="C12" s="78"/>
    </row>
    <row r="13" ht="28.5" customHeight="1" spans="1:3">
      <c r="A13" s="46"/>
      <c r="B13" s="136" t="s">
        <v>32</v>
      </c>
      <c r="C13" s="78"/>
    </row>
    <row r="14" ht="28.5" customHeight="1" spans="1:3">
      <c r="A14" s="46"/>
      <c r="B14" s="136" t="s">
        <v>33</v>
      </c>
      <c r="C14" s="137" t="s">
        <v>17</v>
      </c>
    </row>
    <row r="15" ht="28.5" customHeight="1" spans="2:3">
      <c r="B15" s="138" t="s">
        <v>34</v>
      </c>
      <c r="C15" s="72"/>
    </row>
    <row r="16" ht="28.5" customHeight="1" spans="2:3">
      <c r="B16" s="138" t="s">
        <v>35</v>
      </c>
      <c r="C16" s="72"/>
    </row>
    <row r="17" ht="28.5" customHeight="1" spans="2:3">
      <c r="B17" s="138" t="s">
        <v>36</v>
      </c>
      <c r="C17" s="72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workbookViewId="0">
      <selection activeCell="B6" sqref="B6"/>
    </sheetView>
  </sheetViews>
  <sheetFormatPr defaultColWidth="10" defaultRowHeight="13.5" outlineLevelCol="4"/>
  <cols>
    <col min="1" max="1" width="41.875" customWidth="1"/>
    <col min="2" max="2" width="16.75" customWidth="1"/>
    <col min="3" max="3" width="36.625" customWidth="1"/>
    <col min="4" max="4" width="14.5" customWidth="1"/>
    <col min="5" max="5" width="18.375" customWidth="1"/>
  </cols>
  <sheetData>
    <row r="1" ht="14.25" customHeight="1" spans="1:4">
      <c r="A1" s="46"/>
      <c r="B1" s="46"/>
      <c r="C1" s="46"/>
      <c r="D1" s="46"/>
    </row>
    <row r="2" ht="39.95" customHeight="1" spans="1:4">
      <c r="A2" s="47" t="s">
        <v>37</v>
      </c>
      <c r="B2" s="47"/>
      <c r="C2" s="47"/>
      <c r="D2" s="47"/>
    </row>
    <row r="3" ht="22.7" customHeight="1" spans="1:4">
      <c r="A3" s="123"/>
      <c r="B3" s="123"/>
      <c r="C3" s="123"/>
      <c r="D3" s="124" t="s">
        <v>38</v>
      </c>
    </row>
    <row r="4" ht="22.7" customHeight="1" spans="1:4">
      <c r="A4" s="103" t="s">
        <v>39</v>
      </c>
      <c r="B4" s="103"/>
      <c r="C4" s="103" t="s">
        <v>40</v>
      </c>
      <c r="D4" s="103"/>
    </row>
    <row r="5" ht="22.7" customHeight="1" spans="1:4">
      <c r="A5" s="103" t="s">
        <v>41</v>
      </c>
      <c r="B5" s="103" t="s">
        <v>42</v>
      </c>
      <c r="C5" s="103" t="s">
        <v>41</v>
      </c>
      <c r="D5" s="103" t="s">
        <v>42</v>
      </c>
    </row>
    <row r="6" ht="22.7" customHeight="1" spans="1:4">
      <c r="A6" s="125" t="s">
        <v>43</v>
      </c>
      <c r="B6" s="110">
        <v>14120291.21</v>
      </c>
      <c r="C6" s="125" t="s">
        <v>44</v>
      </c>
      <c r="D6" s="110"/>
    </row>
    <row r="7" ht="22.7" customHeight="1" spans="1:4">
      <c r="A7" s="125" t="s">
        <v>45</v>
      </c>
      <c r="B7" s="110"/>
      <c r="C7" s="125" t="s">
        <v>46</v>
      </c>
      <c r="D7" s="126"/>
    </row>
    <row r="8" ht="22.7" customHeight="1" spans="1:4">
      <c r="A8" s="125" t="s">
        <v>47</v>
      </c>
      <c r="B8" s="110"/>
      <c r="C8" s="125" t="s">
        <v>48</v>
      </c>
      <c r="D8" s="126"/>
    </row>
    <row r="9" ht="22.7" customHeight="1" spans="1:4">
      <c r="A9" s="125" t="s">
        <v>49</v>
      </c>
      <c r="B9" s="110"/>
      <c r="C9" s="125" t="s">
        <v>50</v>
      </c>
      <c r="D9" s="126"/>
    </row>
    <row r="10" ht="22.7" customHeight="1" spans="1:4">
      <c r="A10" s="125" t="s">
        <v>51</v>
      </c>
      <c r="B10" s="110">
        <v>35000000</v>
      </c>
      <c r="C10" s="125" t="s">
        <v>52</v>
      </c>
      <c r="D10" s="126"/>
    </row>
    <row r="11" ht="22.7" customHeight="1" spans="1:4">
      <c r="A11" s="125" t="s">
        <v>53</v>
      </c>
      <c r="B11" s="110"/>
      <c r="C11" s="125" t="s">
        <v>54</v>
      </c>
      <c r="D11" s="126"/>
    </row>
    <row r="12" ht="22.7" customHeight="1" spans="1:4">
      <c r="A12" s="125" t="s">
        <v>55</v>
      </c>
      <c r="B12" s="110"/>
      <c r="C12" s="125" t="s">
        <v>56</v>
      </c>
      <c r="D12" s="126"/>
    </row>
    <row r="13" ht="22.7" customHeight="1" spans="1:4">
      <c r="A13" s="125" t="s">
        <v>57</v>
      </c>
      <c r="B13" s="110"/>
      <c r="C13" s="125" t="s">
        <v>58</v>
      </c>
      <c r="D13" s="126">
        <v>242276.32</v>
      </c>
    </row>
    <row r="14" ht="22.7" customHeight="1" spans="1:5">
      <c r="A14" s="125" t="s">
        <v>59</v>
      </c>
      <c r="B14" s="110"/>
      <c r="C14" s="125" t="s">
        <v>60</v>
      </c>
      <c r="D14" s="127"/>
      <c r="E14" s="128"/>
    </row>
    <row r="15" ht="22.7" customHeight="1" spans="1:5">
      <c r="A15" s="125"/>
      <c r="B15" s="129"/>
      <c r="C15" s="125" t="s">
        <v>61</v>
      </c>
      <c r="D15" s="126">
        <v>48878014.89</v>
      </c>
      <c r="E15" s="130"/>
    </row>
    <row r="16" ht="22.7" customHeight="1" spans="1:4">
      <c r="A16" s="125"/>
      <c r="B16" s="129"/>
      <c r="C16" s="125" t="s">
        <v>62</v>
      </c>
      <c r="D16" s="126"/>
    </row>
    <row r="17" ht="22.7" customHeight="1" spans="1:4">
      <c r="A17" s="125"/>
      <c r="B17" s="129"/>
      <c r="C17" s="125" t="s">
        <v>63</v>
      </c>
      <c r="D17" s="126"/>
    </row>
    <row r="18" ht="22.7" customHeight="1" spans="1:4">
      <c r="A18" s="125"/>
      <c r="B18" s="129"/>
      <c r="C18" s="125" t="s">
        <v>64</v>
      </c>
      <c r="D18" s="126"/>
    </row>
    <row r="19" ht="22.7" customHeight="1" spans="1:4">
      <c r="A19" s="125"/>
      <c r="B19" s="129"/>
      <c r="C19" s="125" t="s">
        <v>65</v>
      </c>
      <c r="D19" s="126"/>
    </row>
    <row r="20" ht="22.7" customHeight="1" spans="1:4">
      <c r="A20" s="131"/>
      <c r="B20" s="132"/>
      <c r="C20" s="125" t="s">
        <v>66</v>
      </c>
      <c r="D20" s="126"/>
    </row>
    <row r="21" ht="22.7" customHeight="1" spans="1:4">
      <c r="A21" s="131"/>
      <c r="B21" s="132"/>
      <c r="C21" s="125" t="s">
        <v>67</v>
      </c>
      <c r="D21" s="126"/>
    </row>
    <row r="22" ht="22.7" customHeight="1" spans="1:4">
      <c r="A22" s="131"/>
      <c r="B22" s="132"/>
      <c r="C22" s="125" t="s">
        <v>68</v>
      </c>
      <c r="D22" s="126"/>
    </row>
    <row r="23" ht="22.7" customHeight="1" spans="1:4">
      <c r="A23" s="131"/>
      <c r="B23" s="132"/>
      <c r="C23" s="125" t="s">
        <v>69</v>
      </c>
      <c r="D23" s="126"/>
    </row>
    <row r="24" ht="22.7" customHeight="1" spans="1:4">
      <c r="A24" s="131"/>
      <c r="B24" s="132"/>
      <c r="C24" s="125" t="s">
        <v>70</v>
      </c>
      <c r="D24" s="126"/>
    </row>
    <row r="25" ht="22.7" customHeight="1" spans="1:4">
      <c r="A25" s="125"/>
      <c r="B25" s="129"/>
      <c r="C25" s="125" t="s">
        <v>71</v>
      </c>
      <c r="D25" s="126"/>
    </row>
    <row r="26" ht="22.7" customHeight="1" spans="1:4">
      <c r="A26" s="125"/>
      <c r="B26" s="129"/>
      <c r="C26" s="125" t="s">
        <v>72</v>
      </c>
      <c r="D26" s="126"/>
    </row>
    <row r="27" ht="22.7" customHeight="1" spans="1:4">
      <c r="A27" s="125"/>
      <c r="B27" s="129"/>
      <c r="C27" s="125" t="s">
        <v>73</v>
      </c>
      <c r="D27" s="126"/>
    </row>
    <row r="28" ht="22.7" customHeight="1" spans="1:4">
      <c r="A28" s="131"/>
      <c r="B28" s="132"/>
      <c r="C28" s="125" t="s">
        <v>74</v>
      </c>
      <c r="D28" s="126"/>
    </row>
    <row r="29" ht="22.7" customHeight="1" spans="1:4">
      <c r="A29" s="131"/>
      <c r="B29" s="132"/>
      <c r="C29" s="125" t="s">
        <v>75</v>
      </c>
      <c r="D29" s="126"/>
    </row>
    <row r="30" ht="22.7" customHeight="1" spans="1:4">
      <c r="A30" s="131"/>
      <c r="B30" s="132"/>
      <c r="C30" s="125" t="s">
        <v>76</v>
      </c>
      <c r="D30" s="126"/>
    </row>
    <row r="31" ht="22.7" customHeight="1" spans="1:4">
      <c r="A31" s="131"/>
      <c r="B31" s="132"/>
      <c r="C31" s="125" t="s">
        <v>77</v>
      </c>
      <c r="D31" s="126"/>
    </row>
    <row r="32" ht="22.7" customHeight="1" spans="1:4">
      <c r="A32" s="131"/>
      <c r="B32" s="132"/>
      <c r="C32" s="125" t="s">
        <v>78</v>
      </c>
      <c r="D32" s="126"/>
    </row>
    <row r="33" ht="22.7" customHeight="1" spans="1:4">
      <c r="A33" s="125"/>
      <c r="B33" s="125"/>
      <c r="C33" s="125" t="s">
        <v>79</v>
      </c>
      <c r="D33" s="126"/>
    </row>
    <row r="34" ht="22.7" customHeight="1" spans="1:4">
      <c r="A34" s="125"/>
      <c r="B34" s="125"/>
      <c r="C34" s="125" t="s">
        <v>80</v>
      </c>
      <c r="D34" s="126"/>
    </row>
    <row r="35" ht="22.7" customHeight="1" spans="1:4">
      <c r="A35" s="125"/>
      <c r="B35" s="125"/>
      <c r="C35" s="125" t="s">
        <v>81</v>
      </c>
      <c r="D35" s="126"/>
    </row>
    <row r="36" ht="22.7" customHeight="1" spans="1:4">
      <c r="A36" s="125"/>
      <c r="B36" s="125"/>
      <c r="C36" s="125"/>
      <c r="D36" s="125"/>
    </row>
    <row r="37" ht="22.7" customHeight="1" spans="1:4">
      <c r="A37" s="125"/>
      <c r="B37" s="125"/>
      <c r="C37" s="125"/>
      <c r="D37" s="125"/>
    </row>
    <row r="38" ht="22.7" customHeight="1" spans="1:4">
      <c r="A38" s="125"/>
      <c r="B38" s="125"/>
      <c r="C38" s="125"/>
      <c r="D38" s="125"/>
    </row>
    <row r="39" ht="22.7" customHeight="1" spans="1:4">
      <c r="A39" s="131" t="s">
        <v>82</v>
      </c>
      <c r="B39" s="132">
        <f>SUM(B6:B14)</f>
        <v>49120291.21</v>
      </c>
      <c r="C39" s="131" t="s">
        <v>83</v>
      </c>
      <c r="D39" s="132">
        <f>SUM(D6:D38)</f>
        <v>49120291.21</v>
      </c>
    </row>
    <row r="40" ht="22.7" customHeight="1" spans="1:4">
      <c r="A40" s="131" t="s">
        <v>84</v>
      </c>
      <c r="B40" s="132"/>
      <c r="C40" s="131" t="s">
        <v>85</v>
      </c>
      <c r="D40" s="132"/>
    </row>
    <row r="41" ht="22.7" customHeight="1" spans="1:4">
      <c r="A41" s="125"/>
      <c r="B41" s="129"/>
      <c r="C41" s="125"/>
      <c r="D41" s="129"/>
    </row>
    <row r="42" ht="22.7" customHeight="1" spans="1:4">
      <c r="A42" s="131" t="s">
        <v>86</v>
      </c>
      <c r="B42" s="132">
        <f>B39+B40</f>
        <v>49120291.21</v>
      </c>
      <c r="C42" s="131" t="s">
        <v>87</v>
      </c>
      <c r="D42" s="132">
        <f>D39+D40</f>
        <v>49120291.21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10" workbookViewId="0">
      <selection activeCell="B5" sqref="B5"/>
    </sheetView>
  </sheetViews>
  <sheetFormatPr defaultColWidth="7.875" defaultRowHeight="12.75" customHeight="1" outlineLevelCol="1"/>
  <cols>
    <col min="1" max="1" width="39.5" style="53" customWidth="1"/>
    <col min="2" max="2" width="35.625" style="53" customWidth="1"/>
    <col min="3" max="3" width="27.375" style="53" customWidth="1"/>
    <col min="4" max="16384" width="7.875" style="54"/>
  </cols>
  <sheetData>
    <row r="1" ht="24.75" customHeight="1" spans="1:1">
      <c r="A1" s="62"/>
    </row>
    <row r="2" ht="24.75" customHeight="1" spans="1:2">
      <c r="A2" s="56" t="s">
        <v>88</v>
      </c>
      <c r="B2" s="56"/>
    </row>
    <row r="3" ht="24.75" customHeight="1" spans="1:2">
      <c r="A3" s="116"/>
      <c r="B3" s="57" t="s">
        <v>38</v>
      </c>
    </row>
    <row r="4" ht="24" customHeight="1" spans="1:2">
      <c r="A4" s="66" t="s">
        <v>41</v>
      </c>
      <c r="B4" s="66" t="s">
        <v>42</v>
      </c>
    </row>
    <row r="5" ht="24.95" customHeight="1" spans="1:2">
      <c r="A5" s="117" t="s">
        <v>89</v>
      </c>
      <c r="B5" s="118">
        <v>14120291.21</v>
      </c>
    </row>
    <row r="6" ht="24.95" customHeight="1" spans="1:2">
      <c r="A6" s="117" t="s">
        <v>90</v>
      </c>
      <c r="B6" s="119">
        <v>14120291.21</v>
      </c>
    </row>
    <row r="7" ht="24.95" customHeight="1" spans="1:2">
      <c r="A7" s="117" t="s">
        <v>91</v>
      </c>
      <c r="B7" s="119"/>
    </row>
    <row r="8" ht="24.95" customHeight="1" spans="1:2">
      <c r="A8" s="117" t="s">
        <v>92</v>
      </c>
      <c r="B8" s="119">
        <f>B9+B10</f>
        <v>0</v>
      </c>
    </row>
    <row r="9" ht="24.95" customHeight="1" spans="1:2">
      <c r="A9" s="117" t="s">
        <v>93</v>
      </c>
      <c r="B9" s="119"/>
    </row>
    <row r="10" ht="24.95" customHeight="1" spans="1:2">
      <c r="A10" s="117" t="s">
        <v>94</v>
      </c>
      <c r="B10" s="119"/>
    </row>
    <row r="11" ht="24.95" customHeight="1" spans="1:2">
      <c r="A11" s="117" t="s">
        <v>95</v>
      </c>
      <c r="B11" s="119">
        <v>35000000</v>
      </c>
    </row>
    <row r="12" ht="24.95" customHeight="1" spans="1:2">
      <c r="A12" s="117" t="s">
        <v>96</v>
      </c>
      <c r="B12" s="119"/>
    </row>
    <row r="13" ht="24.95" customHeight="1" spans="1:2">
      <c r="A13" s="117" t="s">
        <v>97</v>
      </c>
      <c r="B13" s="119">
        <v>35000000</v>
      </c>
    </row>
    <row r="14" ht="24.95" customHeight="1" spans="1:2">
      <c r="A14" s="117" t="s">
        <v>98</v>
      </c>
      <c r="B14" s="119"/>
    </row>
    <row r="15" ht="24.95" customHeight="1" spans="1:2">
      <c r="A15" s="117" t="s">
        <v>99</v>
      </c>
      <c r="B15" s="119"/>
    </row>
    <row r="16" ht="24.95" customHeight="1" spans="1:2">
      <c r="A16" s="117" t="s">
        <v>100</v>
      </c>
      <c r="B16" s="119"/>
    </row>
    <row r="17" ht="24.95" customHeight="1" spans="1:2">
      <c r="A17" s="117" t="s">
        <v>101</v>
      </c>
      <c r="B17" s="119"/>
    </row>
    <row r="18" ht="24.95" customHeight="1" spans="1:2">
      <c r="A18" s="117" t="s">
        <v>102</v>
      </c>
      <c r="B18" s="119"/>
    </row>
    <row r="19" ht="24.95" customHeight="1" spans="1:2">
      <c r="A19" s="117" t="s">
        <v>103</v>
      </c>
      <c r="B19" s="118">
        <f>B20+B23+B26+B27</f>
        <v>0</v>
      </c>
    </row>
    <row r="20" ht="24.95" customHeight="1" spans="1:2">
      <c r="A20" s="117" t="s">
        <v>104</v>
      </c>
      <c r="B20" s="118">
        <f>B21+B22</f>
        <v>0</v>
      </c>
    </row>
    <row r="21" ht="24.95" customHeight="1" spans="1:2">
      <c r="A21" s="117" t="s">
        <v>105</v>
      </c>
      <c r="B21" s="118"/>
    </row>
    <row r="22" ht="24.95" customHeight="1" spans="1:2">
      <c r="A22" s="117" t="s">
        <v>106</v>
      </c>
      <c r="B22" s="118"/>
    </row>
    <row r="23" ht="24.95" customHeight="1" spans="1:2">
      <c r="A23" s="117" t="s">
        <v>107</v>
      </c>
      <c r="B23" s="118">
        <f>B24+B25</f>
        <v>0</v>
      </c>
    </row>
    <row r="24" ht="24.95" customHeight="1" spans="1:2">
      <c r="A24" s="117" t="s">
        <v>108</v>
      </c>
      <c r="B24" s="118"/>
    </row>
    <row r="25" ht="24.95" customHeight="1" spans="1:2">
      <c r="A25" s="117" t="s">
        <v>109</v>
      </c>
      <c r="B25" s="118"/>
    </row>
    <row r="26" ht="24.95" customHeight="1" spans="1:2">
      <c r="A26" s="117" t="s">
        <v>110</v>
      </c>
      <c r="B26" s="118"/>
    </row>
    <row r="27" ht="24.95" customHeight="1" spans="1:2">
      <c r="A27" s="117" t="s">
        <v>111</v>
      </c>
      <c r="B27" s="118"/>
    </row>
    <row r="28" ht="24.95" customHeight="1" spans="1:2">
      <c r="A28" s="120"/>
      <c r="B28" s="118"/>
    </row>
    <row r="29" ht="24.95" customHeight="1" spans="1:2">
      <c r="A29" s="121" t="s">
        <v>112</v>
      </c>
      <c r="B29" s="122">
        <f>B5+B8+B11+B15+B16+B17+B18+B19</f>
        <v>49120291.21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1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selection activeCell="A6" sqref="A6:A8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46"/>
      <c r="B1" s="46"/>
      <c r="C1" s="46"/>
      <c r="D1" s="46"/>
      <c r="E1" s="46"/>
    </row>
    <row r="2" ht="39.95" customHeight="1" spans="1:5">
      <c r="A2" s="47" t="s">
        <v>113</v>
      </c>
      <c r="B2" s="47"/>
      <c r="C2" s="47"/>
      <c r="D2" s="47"/>
      <c r="E2" s="47"/>
    </row>
    <row r="3" ht="22.7" customHeight="1" spans="1:5">
      <c r="A3" s="48"/>
      <c r="B3" s="48"/>
      <c r="C3" s="48"/>
      <c r="D3" s="48"/>
      <c r="E3" s="48" t="s">
        <v>38</v>
      </c>
    </row>
    <row r="4" ht="22.7" customHeight="1" spans="1:5">
      <c r="A4" s="114" t="s">
        <v>114</v>
      </c>
      <c r="B4" s="114" t="s">
        <v>115</v>
      </c>
      <c r="C4" s="114" t="s">
        <v>116</v>
      </c>
      <c r="D4" s="114" t="s">
        <v>117</v>
      </c>
      <c r="E4" s="114" t="s">
        <v>118</v>
      </c>
    </row>
    <row r="5" ht="22.7" customHeight="1" spans="1:5">
      <c r="A5" s="115" t="s">
        <v>119</v>
      </c>
      <c r="B5" s="102">
        <v>48878014.89</v>
      </c>
      <c r="C5" s="102">
        <v>48878014.89</v>
      </c>
      <c r="D5" s="101"/>
      <c r="E5" s="101"/>
    </row>
    <row r="6" ht="24" customHeight="1" spans="1:5">
      <c r="A6" s="71" t="s">
        <v>120</v>
      </c>
      <c r="B6" s="102">
        <v>48878014.89</v>
      </c>
      <c r="C6" s="102">
        <v>48878014.89</v>
      </c>
      <c r="D6" s="101"/>
      <c r="E6" s="101"/>
    </row>
    <row r="7" ht="24" customHeight="1" spans="1:5">
      <c r="A7" s="71" t="s">
        <v>121</v>
      </c>
      <c r="B7" s="102">
        <v>48878014.89</v>
      </c>
      <c r="C7" s="102">
        <v>48878014.89</v>
      </c>
      <c r="D7" s="101"/>
      <c r="E7" s="101"/>
    </row>
    <row r="8" ht="24" customHeight="1" spans="1:5">
      <c r="A8" s="74" t="s">
        <v>122</v>
      </c>
      <c r="B8" s="102">
        <v>48878014.89</v>
      </c>
      <c r="C8" s="102">
        <v>48878014.89</v>
      </c>
      <c r="D8" s="102"/>
      <c r="E8" s="102"/>
    </row>
    <row r="9" ht="24" customHeight="1" spans="1:5">
      <c r="A9" s="74"/>
      <c r="B9" s="74"/>
      <c r="C9" s="72"/>
      <c r="D9" s="72"/>
      <c r="E9" s="72"/>
    </row>
    <row r="10" ht="24" customHeight="1" spans="1:5">
      <c r="A10" s="74"/>
      <c r="B10" s="74"/>
      <c r="C10" s="72"/>
      <c r="D10" s="72"/>
      <c r="E10" s="72"/>
    </row>
    <row r="11" ht="24" customHeight="1" spans="1:5">
      <c r="A11" s="74"/>
      <c r="B11" s="74"/>
      <c r="C11" s="72"/>
      <c r="D11" s="72"/>
      <c r="E11" s="72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7" sqref="D7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46"/>
      <c r="B1" s="46"/>
      <c r="C1" s="46"/>
      <c r="D1" s="46"/>
      <c r="E1" s="46"/>
      <c r="F1" s="46"/>
      <c r="G1" s="46"/>
    </row>
    <row r="2" ht="39.95" customHeight="1" spans="1:7">
      <c r="A2" s="47" t="s">
        <v>123</v>
      </c>
      <c r="B2" s="47"/>
      <c r="C2" s="47"/>
      <c r="D2" s="47"/>
      <c r="E2" s="46"/>
      <c r="F2" s="46"/>
      <c r="G2" s="46"/>
    </row>
    <row r="3" ht="22.7" customHeight="1" spans="1:7">
      <c r="A3" s="48"/>
      <c r="B3" s="48"/>
      <c r="C3" s="81" t="s">
        <v>38</v>
      </c>
      <c r="D3" s="81"/>
      <c r="E3" s="48"/>
      <c r="F3" s="48"/>
      <c r="G3" s="48"/>
    </row>
    <row r="4" ht="22.7" customHeight="1" spans="1:7">
      <c r="A4" s="103" t="s">
        <v>39</v>
      </c>
      <c r="B4" s="103"/>
      <c r="C4" s="103" t="s">
        <v>40</v>
      </c>
      <c r="D4" s="103"/>
      <c r="E4" s="48"/>
      <c r="F4" s="48"/>
      <c r="G4" s="48"/>
    </row>
    <row r="5" ht="22.7" customHeight="1" spans="1:7">
      <c r="A5" s="103" t="s">
        <v>41</v>
      </c>
      <c r="B5" s="103" t="s">
        <v>42</v>
      </c>
      <c r="C5" s="103" t="s">
        <v>41</v>
      </c>
      <c r="D5" s="103" t="s">
        <v>119</v>
      </c>
      <c r="E5" s="48"/>
      <c r="F5" s="48"/>
      <c r="G5" s="48"/>
    </row>
    <row r="6" ht="22.7" customHeight="1" spans="1:7">
      <c r="A6" s="51" t="s">
        <v>124</v>
      </c>
      <c r="B6" s="109">
        <f>SUM(B7:B9)</f>
        <v>14120291.21</v>
      </c>
      <c r="C6" s="51" t="s">
        <v>125</v>
      </c>
      <c r="D6" s="109">
        <f>SUM(D7:D36)</f>
        <v>14120291.21</v>
      </c>
      <c r="E6" s="48"/>
      <c r="F6" s="48"/>
      <c r="G6" s="48"/>
    </row>
    <row r="7" ht="22.7" customHeight="1" spans="1:7">
      <c r="A7" s="51" t="s">
        <v>126</v>
      </c>
      <c r="B7" s="110">
        <v>14120291.21</v>
      </c>
      <c r="C7" s="51" t="s">
        <v>127</v>
      </c>
      <c r="D7" s="110"/>
      <c r="E7" s="48"/>
      <c r="F7" s="48"/>
      <c r="G7" s="48"/>
    </row>
    <row r="8" ht="22.7" customHeight="1" spans="1:7">
      <c r="A8" s="51" t="s">
        <v>128</v>
      </c>
      <c r="B8" s="110"/>
      <c r="C8" s="51" t="s">
        <v>129</v>
      </c>
      <c r="D8" s="110"/>
      <c r="E8" s="48"/>
      <c r="F8" s="48"/>
      <c r="G8" s="48"/>
    </row>
    <row r="9" ht="22.7" customHeight="1" spans="1:7">
      <c r="A9" s="51" t="s">
        <v>130</v>
      </c>
      <c r="B9" s="110"/>
      <c r="C9" s="51" t="s">
        <v>131</v>
      </c>
      <c r="D9" s="110"/>
      <c r="E9" s="48"/>
      <c r="F9" s="48"/>
      <c r="G9" s="48"/>
    </row>
    <row r="10" ht="22.7" customHeight="1" spans="1:7">
      <c r="A10" s="51"/>
      <c r="B10" s="111"/>
      <c r="C10" s="51" t="s">
        <v>132</v>
      </c>
      <c r="D10" s="110"/>
      <c r="E10" s="48"/>
      <c r="F10" s="48"/>
      <c r="G10" s="48"/>
    </row>
    <row r="11" ht="22.7" customHeight="1" spans="1:7">
      <c r="A11" s="51"/>
      <c r="B11" s="111"/>
      <c r="C11" s="51" t="s">
        <v>133</v>
      </c>
      <c r="D11" s="110"/>
      <c r="E11" s="48"/>
      <c r="F11" s="48"/>
      <c r="G11" s="48"/>
    </row>
    <row r="12" ht="22.7" customHeight="1" spans="1:7">
      <c r="A12" s="51"/>
      <c r="B12" s="111"/>
      <c r="C12" s="51" t="s">
        <v>134</v>
      </c>
      <c r="D12" s="110"/>
      <c r="E12" s="48"/>
      <c r="F12" s="48"/>
      <c r="G12" s="48"/>
    </row>
    <row r="13" ht="22.7" customHeight="1" spans="1:7">
      <c r="A13" s="78"/>
      <c r="B13" s="106"/>
      <c r="C13" s="51" t="s">
        <v>135</v>
      </c>
      <c r="D13" s="110"/>
      <c r="E13" s="48"/>
      <c r="F13" s="48"/>
      <c r="G13" s="48"/>
    </row>
    <row r="14" ht="22.7" customHeight="1" spans="1:7">
      <c r="A14" s="51"/>
      <c r="B14" s="111"/>
      <c r="C14" s="51" t="s">
        <v>136</v>
      </c>
      <c r="D14" s="110"/>
      <c r="E14" s="48"/>
      <c r="F14" s="48"/>
      <c r="G14" s="80"/>
    </row>
    <row r="15" ht="22.7" customHeight="1" spans="1:7">
      <c r="A15" s="51"/>
      <c r="B15" s="111"/>
      <c r="C15" s="51" t="s">
        <v>137</v>
      </c>
      <c r="D15" s="110"/>
      <c r="E15" s="48"/>
      <c r="F15" s="48"/>
      <c r="G15" s="48"/>
    </row>
    <row r="16" ht="22.7" customHeight="1" spans="1:7">
      <c r="A16" s="51"/>
      <c r="B16" s="111"/>
      <c r="C16" s="51" t="s">
        <v>138</v>
      </c>
      <c r="D16" s="110">
        <v>14120291.21</v>
      </c>
      <c r="E16" s="48"/>
      <c r="F16" s="48"/>
      <c r="G16" s="48"/>
    </row>
    <row r="17" ht="22.7" customHeight="1" spans="1:7">
      <c r="A17" s="51"/>
      <c r="B17" s="111"/>
      <c r="C17" s="51" t="s">
        <v>139</v>
      </c>
      <c r="D17" s="110"/>
      <c r="E17" s="48"/>
      <c r="F17" s="48"/>
      <c r="G17" s="48"/>
    </row>
    <row r="18" ht="22.7" customHeight="1" spans="1:7">
      <c r="A18" s="51"/>
      <c r="B18" s="111"/>
      <c r="C18" s="51" t="s">
        <v>140</v>
      </c>
      <c r="D18" s="110"/>
      <c r="E18" s="48"/>
      <c r="F18" s="48"/>
      <c r="G18" s="48"/>
    </row>
    <row r="19" ht="22.7" customHeight="1" spans="1:7">
      <c r="A19" s="51"/>
      <c r="B19" s="51"/>
      <c r="C19" s="51" t="s">
        <v>141</v>
      </c>
      <c r="D19" s="110"/>
      <c r="E19" s="48"/>
      <c r="F19" s="48"/>
      <c r="G19" s="48"/>
    </row>
    <row r="20" ht="22.7" customHeight="1" spans="1:7">
      <c r="A20" s="51"/>
      <c r="B20" s="51"/>
      <c r="C20" s="51" t="s">
        <v>142</v>
      </c>
      <c r="D20" s="110"/>
      <c r="E20" s="48"/>
      <c r="F20" s="48"/>
      <c r="G20" s="48"/>
    </row>
    <row r="21" ht="22.7" customHeight="1" spans="1:7">
      <c r="A21" s="51"/>
      <c r="B21" s="51"/>
      <c r="C21" s="51" t="s">
        <v>143</v>
      </c>
      <c r="D21" s="110"/>
      <c r="E21" s="48"/>
      <c r="F21" s="48"/>
      <c r="G21" s="48"/>
    </row>
    <row r="22" ht="22.7" customHeight="1" spans="1:7">
      <c r="A22" s="51"/>
      <c r="B22" s="51"/>
      <c r="C22" s="51" t="s">
        <v>144</v>
      </c>
      <c r="D22" s="110"/>
      <c r="E22" s="48"/>
      <c r="F22" s="48"/>
      <c r="G22" s="48"/>
    </row>
    <row r="23" ht="22.7" customHeight="1" spans="1:7">
      <c r="A23" s="51"/>
      <c r="B23" s="51"/>
      <c r="C23" s="51" t="s">
        <v>145</v>
      </c>
      <c r="D23" s="110"/>
      <c r="E23" s="48"/>
      <c r="F23" s="48"/>
      <c r="G23" s="48"/>
    </row>
    <row r="24" ht="22.7" customHeight="1" spans="1:7">
      <c r="A24" s="51"/>
      <c r="B24" s="51"/>
      <c r="C24" s="51" t="s">
        <v>146</v>
      </c>
      <c r="D24" s="110"/>
      <c r="E24" s="48"/>
      <c r="F24" s="48"/>
      <c r="G24" s="48"/>
    </row>
    <row r="25" ht="22.7" customHeight="1" spans="1:7">
      <c r="A25" s="51"/>
      <c r="B25" s="51"/>
      <c r="C25" s="51" t="s">
        <v>147</v>
      </c>
      <c r="D25" s="110"/>
      <c r="E25" s="48"/>
      <c r="F25" s="48"/>
      <c r="G25" s="48"/>
    </row>
    <row r="26" ht="22.7" customHeight="1" spans="1:7">
      <c r="A26" s="51"/>
      <c r="B26" s="51"/>
      <c r="C26" s="51" t="s">
        <v>148</v>
      </c>
      <c r="D26" s="110"/>
      <c r="E26" s="48"/>
      <c r="F26" s="48"/>
      <c r="G26" s="48"/>
    </row>
    <row r="27" ht="22.7" customHeight="1" spans="1:7">
      <c r="A27" s="51"/>
      <c r="B27" s="51"/>
      <c r="C27" s="51" t="s">
        <v>149</v>
      </c>
      <c r="D27" s="110"/>
      <c r="E27" s="48"/>
      <c r="F27" s="48"/>
      <c r="G27" s="48"/>
    </row>
    <row r="28" ht="22.7" customHeight="1" spans="1:7">
      <c r="A28" s="51"/>
      <c r="B28" s="51"/>
      <c r="C28" s="51" t="s">
        <v>150</v>
      </c>
      <c r="D28" s="110"/>
      <c r="E28" s="48"/>
      <c r="F28" s="48"/>
      <c r="G28" s="48"/>
    </row>
    <row r="29" ht="22.7" customHeight="1" spans="1:7">
      <c r="A29" s="51"/>
      <c r="B29" s="51"/>
      <c r="C29" s="51" t="s">
        <v>151</v>
      </c>
      <c r="D29" s="110"/>
      <c r="E29" s="48"/>
      <c r="F29" s="48"/>
      <c r="G29" s="48"/>
    </row>
    <row r="30" ht="22.7" customHeight="1" spans="1:7">
      <c r="A30" s="51"/>
      <c r="B30" s="51"/>
      <c r="C30" s="51" t="s">
        <v>152</v>
      </c>
      <c r="D30" s="110"/>
      <c r="E30" s="48"/>
      <c r="F30" s="48"/>
      <c r="G30" s="48"/>
    </row>
    <row r="31" ht="22.7" customHeight="1" spans="1:7">
      <c r="A31" s="51"/>
      <c r="B31" s="51"/>
      <c r="C31" s="51" t="s">
        <v>153</v>
      </c>
      <c r="D31" s="110"/>
      <c r="E31" s="48"/>
      <c r="F31" s="48"/>
      <c r="G31" s="48"/>
    </row>
    <row r="32" ht="22.7" customHeight="1" spans="1:7">
      <c r="A32" s="51"/>
      <c r="B32" s="51"/>
      <c r="C32" s="51" t="s">
        <v>154</v>
      </c>
      <c r="D32" s="110"/>
      <c r="E32" s="48"/>
      <c r="F32" s="48"/>
      <c r="G32" s="48"/>
    </row>
    <row r="33" ht="22.7" customHeight="1" spans="1:7">
      <c r="A33" s="51"/>
      <c r="B33" s="51"/>
      <c r="C33" s="51" t="s">
        <v>155</v>
      </c>
      <c r="D33" s="110"/>
      <c r="E33" s="48"/>
      <c r="F33" s="48"/>
      <c r="G33" s="48"/>
    </row>
    <row r="34" ht="22.7" customHeight="1" spans="1:7">
      <c r="A34" s="51"/>
      <c r="B34" s="51"/>
      <c r="C34" s="51" t="s">
        <v>156</v>
      </c>
      <c r="D34" s="110"/>
      <c r="E34" s="48"/>
      <c r="F34" s="48"/>
      <c r="G34" s="48"/>
    </row>
    <row r="35" ht="22.7" customHeight="1" spans="1:7">
      <c r="A35" s="51"/>
      <c r="B35" s="51"/>
      <c r="C35" s="51" t="s">
        <v>157</v>
      </c>
      <c r="D35" s="110"/>
      <c r="E35" s="48"/>
      <c r="F35" s="48"/>
      <c r="G35" s="48"/>
    </row>
    <row r="36" ht="22.7" customHeight="1" spans="1:7">
      <c r="A36" s="51"/>
      <c r="B36" s="51"/>
      <c r="C36" s="51" t="s">
        <v>158</v>
      </c>
      <c r="D36" s="109"/>
      <c r="E36" s="48"/>
      <c r="F36" s="48"/>
      <c r="G36" s="48"/>
    </row>
    <row r="37" ht="22.7" customHeight="1" spans="1:7">
      <c r="A37" s="103" t="s">
        <v>159</v>
      </c>
      <c r="B37" s="112">
        <f>B6</f>
        <v>14120291.21</v>
      </c>
      <c r="C37" s="103" t="s">
        <v>160</v>
      </c>
      <c r="D37" s="113">
        <f>D6</f>
        <v>14120291.21</v>
      </c>
      <c r="E37" s="80"/>
      <c r="F37" s="48"/>
      <c r="G37" s="4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3" sqref="D13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3.6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39.95" customHeight="1" spans="1:11">
      <c r="A2" s="47" t="s">
        <v>161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ht="22.7" customHeight="1" spans="1:11">
      <c r="A3" s="48"/>
      <c r="B3" s="48"/>
      <c r="C3" s="48"/>
      <c r="D3" s="48"/>
      <c r="E3" s="48"/>
      <c r="F3" s="48"/>
      <c r="G3" s="48"/>
      <c r="H3" s="48"/>
      <c r="I3" s="48"/>
      <c r="J3" s="81" t="s">
        <v>38</v>
      </c>
      <c r="K3" s="81"/>
    </row>
    <row r="4" ht="22.7" customHeight="1" spans="1:11">
      <c r="A4" s="103" t="s">
        <v>162</v>
      </c>
      <c r="B4" s="103" t="s">
        <v>119</v>
      </c>
      <c r="C4" s="103" t="s">
        <v>163</v>
      </c>
      <c r="D4" s="103"/>
      <c r="E4" s="103"/>
      <c r="F4" s="103" t="s">
        <v>164</v>
      </c>
      <c r="G4" s="103"/>
      <c r="H4" s="103"/>
      <c r="I4" s="103" t="s">
        <v>165</v>
      </c>
      <c r="J4" s="103"/>
      <c r="K4" s="103"/>
    </row>
    <row r="5" ht="22.7" customHeight="1" spans="1:11">
      <c r="A5" s="103"/>
      <c r="B5" s="103"/>
      <c r="C5" s="50" t="s">
        <v>119</v>
      </c>
      <c r="D5" s="50" t="s">
        <v>116</v>
      </c>
      <c r="E5" s="50" t="s">
        <v>117</v>
      </c>
      <c r="F5" s="50" t="s">
        <v>119</v>
      </c>
      <c r="G5" s="50" t="s">
        <v>116</v>
      </c>
      <c r="H5" s="50" t="s">
        <v>117</v>
      </c>
      <c r="I5" s="50" t="s">
        <v>119</v>
      </c>
      <c r="J5" s="50" t="s">
        <v>116</v>
      </c>
      <c r="K5" s="50" t="s">
        <v>117</v>
      </c>
    </row>
    <row r="6" ht="22.7" customHeight="1" spans="1:11">
      <c r="A6" s="78" t="s">
        <v>119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ht="22.7" customHeight="1" spans="1:11">
      <c r="A7" s="105" t="s">
        <v>2</v>
      </c>
      <c r="B7" s="104">
        <f>C7</f>
        <v>14120291.21</v>
      </c>
      <c r="C7" s="104">
        <f>D7</f>
        <v>14120291.21</v>
      </c>
      <c r="D7" s="106">
        <v>14120291.21</v>
      </c>
      <c r="E7" s="106"/>
      <c r="F7" s="106"/>
      <c r="G7" s="106"/>
      <c r="H7" s="106"/>
      <c r="I7" s="106"/>
      <c r="J7" s="106"/>
      <c r="K7" s="106"/>
    </row>
    <row r="8" ht="22.7" customHeight="1" spans="1:11">
      <c r="A8" s="107"/>
      <c r="B8" s="108"/>
      <c r="C8" s="108"/>
      <c r="D8" s="106"/>
      <c r="E8" s="106"/>
      <c r="F8" s="106"/>
      <c r="G8" s="106"/>
      <c r="H8" s="106"/>
      <c r="I8" s="106"/>
      <c r="J8" s="106"/>
      <c r="K8" s="10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C16" sqref="C16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94"/>
    </row>
    <row r="2" ht="36.95" customHeight="1" spans="1:5">
      <c r="A2" s="47" t="s">
        <v>166</v>
      </c>
      <c r="B2" s="47"/>
      <c r="C2" s="47"/>
      <c r="D2" s="47"/>
      <c r="E2" s="47"/>
    </row>
    <row r="3" ht="21.95" customHeight="1" spans="1:5">
      <c r="A3" s="48"/>
      <c r="B3" s="48"/>
      <c r="C3" s="81" t="s">
        <v>38</v>
      </c>
      <c r="D3" s="81"/>
      <c r="E3" s="81"/>
    </row>
    <row r="4" ht="22.7" customHeight="1" spans="1:5">
      <c r="A4" s="82" t="s">
        <v>114</v>
      </c>
      <c r="B4" s="82"/>
      <c r="C4" s="82" t="s">
        <v>163</v>
      </c>
      <c r="D4" s="82"/>
      <c r="E4" s="82"/>
    </row>
    <row r="5" ht="22.7" customHeight="1" spans="1:5">
      <c r="A5" s="95" t="s">
        <v>167</v>
      </c>
      <c r="B5" s="95" t="s">
        <v>168</v>
      </c>
      <c r="C5" s="96" t="s">
        <v>119</v>
      </c>
      <c r="D5" s="95" t="s">
        <v>116</v>
      </c>
      <c r="E5" s="95" t="s">
        <v>117</v>
      </c>
    </row>
    <row r="6" ht="22.7" customHeight="1" spans="1:5">
      <c r="A6" s="97"/>
      <c r="B6" s="98" t="s">
        <v>119</v>
      </c>
      <c r="C6" s="99">
        <v>14120291.21</v>
      </c>
      <c r="D6" s="100">
        <v>14120291.21</v>
      </c>
      <c r="E6" s="100"/>
    </row>
    <row r="7" ht="29.1" customHeight="1" spans="1:5">
      <c r="A7" s="71" t="s">
        <v>169</v>
      </c>
      <c r="B7" s="71" t="s">
        <v>170</v>
      </c>
      <c r="C7" s="101">
        <v>14120291.21</v>
      </c>
      <c r="D7" s="101">
        <v>14120291.21</v>
      </c>
      <c r="E7" s="101"/>
    </row>
    <row r="8" ht="29.1" customHeight="1" spans="1:5">
      <c r="A8" s="71" t="s">
        <v>171</v>
      </c>
      <c r="B8" s="71" t="s">
        <v>172</v>
      </c>
      <c r="C8" s="101">
        <v>14120291.21</v>
      </c>
      <c r="D8" s="101">
        <v>14120291.21</v>
      </c>
      <c r="E8" s="101"/>
    </row>
    <row r="9" ht="29.1" customHeight="1" spans="1:5">
      <c r="A9" s="74" t="s">
        <v>173</v>
      </c>
      <c r="B9" s="74" t="s">
        <v>174</v>
      </c>
      <c r="C9" s="102">
        <v>14120291.21</v>
      </c>
      <c r="D9" s="102">
        <v>14120291.21</v>
      </c>
      <c r="E9" s="102"/>
    </row>
    <row r="10" ht="29.1" customHeight="1" spans="1:5">
      <c r="A10" s="74"/>
      <c r="B10" s="74"/>
      <c r="C10" s="72"/>
      <c r="D10" s="72"/>
      <c r="E10" s="72"/>
    </row>
    <row r="11" ht="29.1" customHeight="1" spans="1:5">
      <c r="A11" s="74"/>
      <c r="B11" s="74"/>
      <c r="C11" s="72"/>
      <c r="D11" s="72"/>
      <c r="E11" s="72"/>
    </row>
    <row r="12" ht="29.1" customHeight="1" spans="1:5">
      <c r="A12" s="74"/>
      <c r="B12" s="74"/>
      <c r="C12" s="72"/>
      <c r="D12" s="72"/>
      <c r="E12" s="72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opLeftCell="A4" workbookViewId="0">
      <selection activeCell="G15" sqref="G15"/>
    </sheetView>
  </sheetViews>
  <sheetFormatPr defaultColWidth="10" defaultRowHeight="13.5" outlineLevelCol="6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  <col min="7" max="7" width="16.875" customWidth="1"/>
  </cols>
  <sheetData>
    <row r="1" ht="18" customHeight="1" spans="1:5">
      <c r="A1" s="46"/>
      <c r="B1" s="46"/>
      <c r="C1" s="46"/>
      <c r="D1" s="46"/>
      <c r="E1" s="46"/>
    </row>
    <row r="2" ht="39.95" customHeight="1" spans="1:5">
      <c r="A2" s="47" t="s">
        <v>175</v>
      </c>
      <c r="B2" s="47"/>
      <c r="C2" s="47"/>
      <c r="D2" s="47"/>
      <c r="E2" s="47"/>
    </row>
    <row r="3" ht="22.7" customHeight="1" spans="1:5">
      <c r="A3" s="80"/>
      <c r="B3" s="80"/>
      <c r="C3" s="48"/>
      <c r="D3" s="48"/>
      <c r="E3" s="81" t="s">
        <v>38</v>
      </c>
    </row>
    <row r="4" ht="22.7" customHeight="1" spans="1:5">
      <c r="A4" s="82" t="s">
        <v>176</v>
      </c>
      <c r="B4" s="82"/>
      <c r="C4" s="82" t="s">
        <v>177</v>
      </c>
      <c r="D4" s="82"/>
      <c r="E4" s="82"/>
    </row>
    <row r="5" ht="22.7" customHeight="1" spans="1:5">
      <c r="A5" s="82" t="s">
        <v>167</v>
      </c>
      <c r="B5" s="82" t="s">
        <v>168</v>
      </c>
      <c r="C5" s="82" t="s">
        <v>119</v>
      </c>
      <c r="D5" s="82" t="s">
        <v>178</v>
      </c>
      <c r="E5" s="82" t="s">
        <v>179</v>
      </c>
    </row>
    <row r="6" ht="22.7" customHeight="1" spans="1:5">
      <c r="A6" s="82"/>
      <c r="B6" s="83" t="s">
        <v>119</v>
      </c>
      <c r="C6" s="84">
        <f>D6+E6</f>
        <v>14120291.21</v>
      </c>
      <c r="D6" s="84">
        <f>D7+D14+D17</f>
        <v>13782942.42</v>
      </c>
      <c r="E6" s="84">
        <f>E7+E14+E17</f>
        <v>337348.79</v>
      </c>
    </row>
    <row r="7" ht="27" customHeight="1" spans="1:5">
      <c r="A7" s="71" t="s">
        <v>180</v>
      </c>
      <c r="B7" s="71" t="s">
        <v>181</v>
      </c>
      <c r="C7" s="85">
        <f>D7</f>
        <v>13639615.55</v>
      </c>
      <c r="D7" s="86">
        <f>D8+D9+D10+D11+D12+D13</f>
        <v>13639615.55</v>
      </c>
      <c r="E7" s="86"/>
    </row>
    <row r="8" ht="27" customHeight="1" spans="1:7">
      <c r="A8" s="74" t="s">
        <v>182</v>
      </c>
      <c r="B8" s="74" t="s">
        <v>183</v>
      </c>
      <c r="C8" s="87"/>
      <c r="D8" s="88">
        <v>4980076.92</v>
      </c>
      <c r="E8" s="88"/>
      <c r="G8" s="89"/>
    </row>
    <row r="9" ht="27" customHeight="1" spans="1:7">
      <c r="A9" s="74" t="s">
        <v>184</v>
      </c>
      <c r="B9" s="74" t="s">
        <v>185</v>
      </c>
      <c r="C9" s="90"/>
      <c r="D9" s="90">
        <v>644820.54</v>
      </c>
      <c r="E9" s="90"/>
      <c r="G9" s="89"/>
    </row>
    <row r="10" ht="27" customHeight="1" spans="1:7">
      <c r="A10" s="74" t="s">
        <v>186</v>
      </c>
      <c r="B10" s="74" t="s">
        <v>187</v>
      </c>
      <c r="C10" s="90"/>
      <c r="D10" s="90">
        <v>3111413.76</v>
      </c>
      <c r="E10" s="90"/>
      <c r="G10" s="89"/>
    </row>
    <row r="11" ht="27" customHeight="1" spans="1:5">
      <c r="A11" s="74" t="s">
        <v>188</v>
      </c>
      <c r="B11" s="74" t="s">
        <v>189</v>
      </c>
      <c r="C11" s="90"/>
      <c r="D11" s="90">
        <v>807005.15</v>
      </c>
      <c r="E11" s="90"/>
    </row>
    <row r="12" ht="27" customHeight="1" spans="1:5">
      <c r="A12" s="74" t="s">
        <v>190</v>
      </c>
      <c r="B12" s="74" t="s">
        <v>191</v>
      </c>
      <c r="C12" s="90"/>
      <c r="D12" s="90">
        <v>98949.45</v>
      </c>
      <c r="E12" s="90"/>
    </row>
    <row r="13" ht="27" customHeight="1" spans="1:5">
      <c r="A13" s="74" t="s">
        <v>192</v>
      </c>
      <c r="B13" s="74" t="s">
        <v>193</v>
      </c>
      <c r="C13" s="90"/>
      <c r="D13" s="90">
        <v>3997349.73</v>
      </c>
      <c r="E13" s="90"/>
    </row>
    <row r="14" ht="27" customHeight="1" spans="1:5">
      <c r="A14" s="91">
        <v>302</v>
      </c>
      <c r="B14" s="91" t="s">
        <v>194</v>
      </c>
      <c r="C14" s="92">
        <f>E14</f>
        <v>337348.79</v>
      </c>
      <c r="D14" s="92"/>
      <c r="E14" s="92">
        <f>E15+E16</f>
        <v>337348.79</v>
      </c>
    </row>
    <row r="15" ht="27" customHeight="1" spans="1:5">
      <c r="A15" s="93">
        <v>30228</v>
      </c>
      <c r="B15" s="93" t="s">
        <v>195</v>
      </c>
      <c r="C15" s="90"/>
      <c r="D15" s="90"/>
      <c r="E15" s="90">
        <v>179908.08</v>
      </c>
    </row>
    <row r="16" ht="27" customHeight="1" spans="1:5">
      <c r="A16" s="93">
        <v>30229</v>
      </c>
      <c r="B16" s="93" t="s">
        <v>196</v>
      </c>
      <c r="C16" s="90"/>
      <c r="D16" s="90"/>
      <c r="E16" s="90">
        <v>157440.71</v>
      </c>
    </row>
    <row r="17" ht="27" customHeight="1" spans="1:5">
      <c r="A17" s="91">
        <v>303</v>
      </c>
      <c r="B17" s="91" t="s">
        <v>197</v>
      </c>
      <c r="C17" s="92">
        <f>D17</f>
        <v>143326.87</v>
      </c>
      <c r="D17" s="92">
        <f>D18+D19</f>
        <v>143326.87</v>
      </c>
      <c r="E17" s="92"/>
    </row>
    <row r="18" ht="27" customHeight="1" spans="1:5">
      <c r="A18" s="93">
        <v>30302</v>
      </c>
      <c r="B18" s="93" t="s">
        <v>198</v>
      </c>
      <c r="C18" s="90"/>
      <c r="D18" s="90">
        <v>136993.27</v>
      </c>
      <c r="E18" s="90"/>
    </row>
    <row r="19" ht="27" customHeight="1" spans="1:5">
      <c r="A19" s="93">
        <v>30305</v>
      </c>
      <c r="B19" s="93" t="s">
        <v>199</v>
      </c>
      <c r="C19" s="90"/>
      <c r="D19" s="90">
        <v>6333.6</v>
      </c>
      <c r="E19" s="90"/>
    </row>
    <row r="20" ht="27" customHeight="1" spans="1:5">
      <c r="A20" s="93"/>
      <c r="B20" s="93"/>
      <c r="C20" s="90"/>
      <c r="D20" s="90"/>
      <c r="E20" s="90"/>
    </row>
    <row r="21" ht="27" customHeight="1" spans="1:5">
      <c r="A21" s="93"/>
      <c r="B21" s="93"/>
      <c r="C21" s="90"/>
      <c r="D21" s="90"/>
      <c r="E21" s="90"/>
    </row>
    <row r="22" ht="27" customHeight="1" spans="1:5">
      <c r="A22" s="93"/>
      <c r="B22" s="93"/>
      <c r="C22" s="90"/>
      <c r="D22" s="90"/>
      <c r="E22" s="90"/>
    </row>
    <row r="23" ht="27" customHeight="1" spans="1:5">
      <c r="A23" s="93"/>
      <c r="B23" s="93"/>
      <c r="C23" s="90"/>
      <c r="D23" s="90"/>
      <c r="E23" s="90"/>
    </row>
    <row r="24" ht="27" customHeight="1" spans="1:5">
      <c r="A24" s="93"/>
      <c r="B24" s="93"/>
      <c r="C24" s="90"/>
      <c r="D24" s="90"/>
      <c r="E24" s="90"/>
    </row>
    <row r="25" ht="27" customHeight="1" spans="1:5">
      <c r="A25" s="93"/>
      <c r="B25" s="93"/>
      <c r="C25" s="90"/>
      <c r="D25" s="90"/>
      <c r="E25" s="90"/>
    </row>
    <row r="26" ht="27" customHeight="1" spans="1:5">
      <c r="A26" s="93"/>
      <c r="B26" s="93"/>
      <c r="C26" s="90"/>
      <c r="D26" s="90"/>
      <c r="E26" s="90"/>
    </row>
    <row r="27" ht="27" customHeight="1" spans="1:5">
      <c r="A27" s="93"/>
      <c r="B27" s="93"/>
      <c r="C27" s="90"/>
      <c r="D27" s="90"/>
      <c r="E27" s="90"/>
    </row>
    <row r="28" ht="27" customHeight="1" spans="1:5">
      <c r="A28" s="93"/>
      <c r="B28" s="93"/>
      <c r="C28" s="90"/>
      <c r="D28" s="90"/>
      <c r="E28" s="90"/>
    </row>
    <row r="29" ht="27" customHeight="1" spans="1:5">
      <c r="A29" s="93"/>
      <c r="B29" s="93"/>
      <c r="C29" s="90"/>
      <c r="D29" s="90"/>
      <c r="E29" s="90"/>
    </row>
    <row r="30" ht="27" customHeight="1" spans="1:5">
      <c r="A30" s="93"/>
      <c r="B30" s="93"/>
      <c r="C30" s="90"/>
      <c r="D30" s="90"/>
      <c r="E30" s="9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46"/>
      <c r="B1" s="46"/>
      <c r="C1" s="46"/>
      <c r="D1" s="46"/>
      <c r="E1" s="46"/>
      <c r="F1" s="46"/>
      <c r="G1" s="46"/>
      <c r="H1" s="46"/>
    </row>
    <row r="2" ht="39.95" customHeight="1" spans="1:8">
      <c r="A2" s="76" t="s">
        <v>200</v>
      </c>
      <c r="B2" s="76"/>
      <c r="C2" s="76"/>
      <c r="D2" s="76"/>
      <c r="E2" s="76"/>
      <c r="F2" s="76"/>
      <c r="G2" s="76"/>
      <c r="H2" s="76"/>
    </row>
    <row r="3" ht="22.7" customHeight="1" spans="1:8">
      <c r="A3" s="46"/>
      <c r="B3" s="46"/>
      <c r="C3" s="46"/>
      <c r="D3" s="46"/>
      <c r="E3" s="46"/>
      <c r="F3" s="46"/>
      <c r="G3" s="46"/>
      <c r="H3" s="77" t="s">
        <v>38</v>
      </c>
    </row>
    <row r="4" ht="22.7" customHeight="1" spans="1:8">
      <c r="A4" s="50" t="s">
        <v>162</v>
      </c>
      <c r="B4" s="50" t="s">
        <v>201</v>
      </c>
      <c r="C4" s="50"/>
      <c r="D4" s="50"/>
      <c r="E4" s="50"/>
      <c r="F4" s="50"/>
      <c r="G4" s="50" t="s">
        <v>202</v>
      </c>
      <c r="H4" s="50" t="s">
        <v>203</v>
      </c>
    </row>
    <row r="5" ht="22.7" customHeight="1" spans="1:8">
      <c r="A5" s="50"/>
      <c r="B5" s="50" t="s">
        <v>119</v>
      </c>
      <c r="C5" s="50" t="s">
        <v>204</v>
      </c>
      <c r="D5" s="50" t="s">
        <v>205</v>
      </c>
      <c r="E5" s="50" t="s">
        <v>206</v>
      </c>
      <c r="F5" s="50"/>
      <c r="G5" s="50"/>
      <c r="H5" s="50"/>
    </row>
    <row r="6" ht="22.7" customHeight="1" spans="1:8">
      <c r="A6" s="50"/>
      <c r="B6" s="50"/>
      <c r="C6" s="50"/>
      <c r="D6" s="50"/>
      <c r="E6" s="50" t="s">
        <v>207</v>
      </c>
      <c r="F6" s="50" t="s">
        <v>208</v>
      </c>
      <c r="G6" s="50"/>
      <c r="H6" s="50"/>
    </row>
    <row r="7" ht="22.7" customHeight="1" spans="1:8">
      <c r="A7" s="78" t="s">
        <v>119</v>
      </c>
      <c r="B7" s="79"/>
      <c r="C7" s="79"/>
      <c r="D7" s="79"/>
      <c r="E7" s="79"/>
      <c r="F7" s="79"/>
      <c r="G7" s="79"/>
      <c r="H7" s="79"/>
    </row>
    <row r="8" ht="22.7" customHeight="1" spans="1:8">
      <c r="A8" s="78"/>
      <c r="B8" s="79"/>
      <c r="C8" s="79"/>
      <c r="D8" s="79"/>
      <c r="E8" s="79"/>
      <c r="F8" s="79"/>
      <c r="G8" s="79"/>
      <c r="H8" s="79"/>
    </row>
    <row r="9" ht="22.7" customHeight="1" spans="1:8">
      <c r="A9" s="51"/>
      <c r="B9" s="52"/>
      <c r="C9" s="52"/>
      <c r="D9" s="52"/>
      <c r="E9" s="52"/>
      <c r="F9" s="52"/>
      <c r="G9" s="52"/>
      <c r="H9" s="5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selection activeCell="G16" sqref="G16"/>
    </sheetView>
  </sheetViews>
  <sheetFormatPr defaultColWidth="10" defaultRowHeight="15"/>
  <cols>
    <col min="1" max="1" width="9.75" customWidth="1"/>
    <col min="2" max="2" width="12" style="53" customWidth="1"/>
    <col min="3" max="3" width="29.625" style="53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14.25" customHeight="1" spans="1:11">
      <c r="A1" s="46"/>
      <c r="B1" s="62"/>
      <c r="C1" s="63"/>
      <c r="D1" s="46"/>
      <c r="E1" s="46"/>
      <c r="F1" s="46"/>
      <c r="G1" s="46"/>
      <c r="H1" s="46"/>
      <c r="I1" s="46"/>
      <c r="J1" s="46"/>
      <c r="K1" s="46"/>
    </row>
    <row r="2" ht="39.95" customHeight="1" spans="1:11">
      <c r="A2" s="47" t="s">
        <v>209</v>
      </c>
      <c r="B2" s="56"/>
      <c r="C2" s="56"/>
      <c r="D2" s="47"/>
      <c r="E2" s="47"/>
      <c r="F2" s="47"/>
      <c r="G2" s="46"/>
      <c r="H2" s="46"/>
      <c r="I2" s="46"/>
      <c r="J2" s="46"/>
      <c r="K2" s="46"/>
    </row>
    <row r="3" ht="22.7" customHeight="1" spans="1:11">
      <c r="A3" s="48"/>
      <c r="D3" s="48"/>
      <c r="E3" s="48"/>
      <c r="F3" s="48" t="s">
        <v>38</v>
      </c>
      <c r="G3" s="46"/>
      <c r="H3" s="46"/>
      <c r="I3" s="46"/>
      <c r="J3" s="46"/>
      <c r="K3" s="46"/>
    </row>
    <row r="4" ht="22.7" customHeight="1" spans="1:11">
      <c r="A4" s="64" t="s">
        <v>210</v>
      </c>
      <c r="B4" s="65" t="s">
        <v>211</v>
      </c>
      <c r="C4" s="66" t="s">
        <v>212</v>
      </c>
      <c r="D4" s="64" t="s">
        <v>119</v>
      </c>
      <c r="E4" s="64" t="s">
        <v>116</v>
      </c>
      <c r="F4" s="64" t="s">
        <v>117</v>
      </c>
      <c r="G4" s="46"/>
      <c r="H4" s="46"/>
      <c r="I4" s="46"/>
      <c r="J4" s="46"/>
      <c r="K4" s="46"/>
    </row>
    <row r="5" ht="27.95" customHeight="1" spans="1:11">
      <c r="A5" s="64"/>
      <c r="B5" s="67"/>
      <c r="C5" s="68" t="s">
        <v>119</v>
      </c>
      <c r="D5" s="69"/>
      <c r="E5" s="69"/>
      <c r="F5" s="69"/>
      <c r="G5" s="48"/>
      <c r="H5" s="48"/>
      <c r="I5" s="48"/>
      <c r="J5" s="48"/>
      <c r="K5" s="48"/>
    </row>
    <row r="6" ht="27.95" customHeight="1" spans="1:6">
      <c r="A6" s="70"/>
      <c r="B6" s="67"/>
      <c r="C6" s="71"/>
      <c r="D6" s="72"/>
      <c r="E6" s="72"/>
      <c r="F6" s="72"/>
    </row>
    <row r="7" ht="27.95" customHeight="1" spans="1:6">
      <c r="A7" s="70"/>
      <c r="B7" s="73"/>
      <c r="C7" s="74"/>
      <c r="D7" s="72"/>
      <c r="E7" s="72"/>
      <c r="F7" s="72"/>
    </row>
    <row r="8" ht="27.95" customHeight="1" spans="1:6">
      <c r="A8" s="72"/>
      <c r="B8" s="73"/>
      <c r="C8" s="74"/>
      <c r="D8" s="72"/>
      <c r="E8" s="72"/>
      <c r="F8" s="72"/>
    </row>
    <row r="9" ht="27.95" customHeight="1" spans="1:6">
      <c r="A9" s="72"/>
      <c r="B9" s="73"/>
      <c r="C9" s="74"/>
      <c r="D9" s="72"/>
      <c r="E9" s="72"/>
      <c r="F9" s="72"/>
    </row>
    <row r="10" ht="27.95" customHeight="1" spans="1:6">
      <c r="A10" s="72"/>
      <c r="B10" s="73"/>
      <c r="C10" s="74"/>
      <c r="D10" s="72"/>
      <c r="E10" s="72"/>
      <c r="F10" s="72"/>
    </row>
    <row r="11" ht="27.95" customHeight="1" spans="1:6">
      <c r="A11" s="72"/>
      <c r="B11" s="73"/>
      <c r="C11" s="74"/>
      <c r="D11" s="72"/>
      <c r="E11" s="72"/>
      <c r="F11" s="72"/>
    </row>
    <row r="12" ht="27.95" customHeight="1" spans="1:6">
      <c r="A12" s="72"/>
      <c r="B12" s="73"/>
      <c r="C12" s="74"/>
      <c r="D12" s="72"/>
      <c r="E12" s="75"/>
      <c r="F12" s="72"/>
    </row>
    <row r="13" ht="27.95" customHeight="1" spans="1:6">
      <c r="A13" s="72"/>
      <c r="B13" s="73"/>
      <c r="C13" s="74"/>
      <c r="D13" s="72"/>
      <c r="E13" s="72"/>
      <c r="F13" s="72"/>
    </row>
    <row r="14" ht="27.95" customHeight="1" spans="1:6">
      <c r="A14" s="72"/>
      <c r="B14" s="73"/>
      <c r="C14" s="74"/>
      <c r="D14" s="72"/>
      <c r="E14" s="72"/>
      <c r="F14" s="72"/>
    </row>
    <row r="15" ht="27.95" customHeight="1" spans="1:6">
      <c r="A15" s="72"/>
      <c r="B15" s="73"/>
      <c r="C15" s="74"/>
      <c r="D15" s="72"/>
      <c r="E15" s="72"/>
      <c r="F15" s="72"/>
    </row>
    <row r="16" ht="27.95" customHeight="1" spans="1:6">
      <c r="A16" s="72"/>
      <c r="B16" s="73"/>
      <c r="C16" s="74"/>
      <c r="D16" s="72"/>
      <c r="E16" s="72"/>
      <c r="F16" s="72"/>
    </row>
    <row r="17" ht="27.95" customHeight="1" spans="1:6">
      <c r="A17" s="72"/>
      <c r="B17" s="73"/>
      <c r="C17" s="74"/>
      <c r="D17" s="72"/>
      <c r="E17" s="72"/>
      <c r="F17" s="72"/>
    </row>
    <row r="18" ht="27.95" customHeight="1" spans="1:6">
      <c r="A18" s="72"/>
      <c r="B18" s="73"/>
      <c r="C18" s="74"/>
      <c r="D18" s="72"/>
      <c r="E18" s="72"/>
      <c r="F18" s="72"/>
    </row>
    <row r="19" ht="27.95" customHeight="1" spans="1:6">
      <c r="A19" s="72"/>
      <c r="B19" s="73"/>
      <c r="C19" s="74"/>
      <c r="D19" s="72"/>
      <c r="E19" s="72"/>
      <c r="F19" s="72"/>
    </row>
    <row r="25" ht="13.5" spans="2:3">
      <c r="B25" s="54"/>
      <c r="C25" s="54"/>
    </row>
    <row r="26" ht="13.5" spans="2:3">
      <c r="B26" s="54"/>
      <c r="C26" s="54"/>
    </row>
    <row r="27" ht="13.5" spans="2:3">
      <c r="B27" s="54"/>
      <c r="C27" s="54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53" customWidth="1"/>
    <col min="2" max="2" width="41.375" style="53" customWidth="1"/>
    <col min="3" max="3" width="29.375" style="53" customWidth="1"/>
    <col min="4" max="4" width="2.5" style="53" customWidth="1"/>
    <col min="5" max="16" width="8" style="53"/>
    <col min="17" max="16384" width="7.875" style="54"/>
  </cols>
  <sheetData>
    <row r="1" ht="15" customHeight="1" spans="1:16">
      <c r="A1" s="55"/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ht="32.25" customHeight="1" spans="1:16">
      <c r="A2" s="56" t="s">
        <v>213</v>
      </c>
      <c r="B2" s="56"/>
      <c r="C2" s="5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ht="15" customHeight="1" spans="1:16">
      <c r="A3" s="54"/>
      <c r="B3" s="54"/>
      <c r="C3" s="57" t="s">
        <v>38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ht="25.5" customHeight="1" spans="1:16">
      <c r="A4" s="58" t="s">
        <v>214</v>
      </c>
      <c r="B4" s="58"/>
      <c r="C4" s="59" t="s">
        <v>42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ht="25.5" customHeight="1" spans="1:16">
      <c r="A5" s="58" t="s">
        <v>215</v>
      </c>
      <c r="B5" s="58" t="s">
        <v>216</v>
      </c>
      <c r="C5" s="59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ht="25.5" customHeight="1" spans="1:16">
      <c r="A6" s="58" t="s">
        <v>119</v>
      </c>
      <c r="B6" s="58"/>
      <c r="C6" s="59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ht="26.25" customHeight="1" spans="1:16">
      <c r="A7" s="60"/>
      <c r="B7" s="60"/>
      <c r="C7" s="61"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ht="26.25" customHeight="1" spans="1:16">
      <c r="A8" s="60"/>
      <c r="B8" s="60"/>
      <c r="C8" s="61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 ht="26.25" customHeight="1" spans="1:16">
      <c r="A9" s="60"/>
      <c r="B9" s="60"/>
      <c r="C9" s="6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ht="26.25" customHeight="1" spans="1:3">
      <c r="A10" s="60"/>
      <c r="B10" s="60"/>
      <c r="C10" s="61"/>
    </row>
    <row r="11" ht="26.25" customHeight="1" spans="1:3">
      <c r="A11" s="60"/>
      <c r="B11" s="60"/>
      <c r="C11" s="61"/>
    </row>
    <row r="12" ht="26.25" customHeight="1" spans="1:3">
      <c r="A12" s="60"/>
      <c r="B12" s="60"/>
      <c r="C12" s="6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28" sqref="E28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46"/>
      <c r="B1" s="46"/>
      <c r="C1" s="46"/>
      <c r="D1" s="46"/>
      <c r="E1" s="46"/>
    </row>
    <row r="2" ht="39.95" customHeight="1" spans="1:5">
      <c r="A2" s="47" t="s">
        <v>217</v>
      </c>
      <c r="B2" s="47"/>
      <c r="C2" s="47"/>
      <c r="D2" s="47"/>
      <c r="E2" s="47"/>
    </row>
    <row r="3" ht="22.7" customHeight="1" spans="1:5">
      <c r="A3" s="48"/>
      <c r="B3" s="48"/>
      <c r="C3" s="48"/>
      <c r="D3" s="48"/>
      <c r="E3" s="49" t="s">
        <v>38</v>
      </c>
    </row>
    <row r="4" ht="22.7" customHeight="1" spans="1:5">
      <c r="A4" s="50" t="s">
        <v>162</v>
      </c>
      <c r="B4" s="50" t="s">
        <v>119</v>
      </c>
      <c r="C4" s="50" t="s">
        <v>218</v>
      </c>
      <c r="D4" s="50" t="s">
        <v>219</v>
      </c>
      <c r="E4" s="50" t="s">
        <v>220</v>
      </c>
    </row>
    <row r="5" ht="22.7" customHeight="1" spans="1:5">
      <c r="A5" s="51"/>
      <c r="B5" s="52"/>
      <c r="C5" s="52"/>
      <c r="D5" s="52"/>
      <c r="E5" s="52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C33" sqref="C3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38" t="s">
        <v>221</v>
      </c>
      <c r="B1" s="38"/>
    </row>
    <row r="2" spans="1:1">
      <c r="A2" s="39" t="s">
        <v>222</v>
      </c>
    </row>
    <row r="3" ht="15" customHeight="1" spans="1:2">
      <c r="A3" s="40" t="s">
        <v>41</v>
      </c>
      <c r="B3" s="41" t="s">
        <v>42</v>
      </c>
    </row>
    <row r="4" spans="1:2">
      <c r="A4" s="40"/>
      <c r="B4" s="41"/>
    </row>
    <row r="5" spans="1:2">
      <c r="A5" s="16"/>
      <c r="B5" s="41"/>
    </row>
    <row r="6" spans="1:2">
      <c r="A6" s="42"/>
      <c r="B6" s="43"/>
    </row>
    <row r="7" spans="1:2">
      <c r="A7" s="44"/>
      <c r="B7" s="43"/>
    </row>
    <row r="8" spans="1:2">
      <c r="A8" s="44"/>
      <c r="B8" s="43"/>
    </row>
    <row r="9" spans="1:2">
      <c r="A9" s="44"/>
      <c r="B9" s="43"/>
    </row>
    <row r="10" spans="1:2">
      <c r="A10" s="44"/>
      <c r="B10" s="43"/>
    </row>
    <row r="11" spans="1:2">
      <c r="A11" s="44"/>
      <c r="B11" s="43"/>
    </row>
    <row r="12" spans="1:2">
      <c r="A12" s="44"/>
      <c r="B12" s="43"/>
    </row>
    <row r="13" spans="1:2">
      <c r="A13" s="44"/>
      <c r="B13" s="43"/>
    </row>
    <row r="14" spans="1:2">
      <c r="A14" s="44"/>
      <c r="B14" s="43"/>
    </row>
    <row r="15" spans="1:2">
      <c r="A15" s="44"/>
      <c r="B15" s="43"/>
    </row>
    <row r="16" spans="1:1">
      <c r="A16" s="45" t="s">
        <v>223</v>
      </c>
    </row>
  </sheetData>
  <mergeCells count="3">
    <mergeCell ref="A1:B1"/>
    <mergeCell ref="A3:A4"/>
    <mergeCell ref="B3:B4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6"/>
  <sheetViews>
    <sheetView workbookViewId="0">
      <selection activeCell="S8" sqref="S8"/>
    </sheetView>
  </sheetViews>
  <sheetFormatPr defaultColWidth="9" defaultRowHeight="13.5"/>
  <cols>
    <col min="4" max="16" width="5.75" customWidth="1"/>
    <col min="17" max="19" width="15.25" customWidth="1"/>
  </cols>
  <sheetData>
    <row r="1" ht="18.75" spans="1:16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6">
      <c r="A2" s="2" t="s">
        <v>225</v>
      </c>
      <c r="N2" s="30" t="s">
        <v>222</v>
      </c>
      <c r="O2" s="31"/>
      <c r="P2" s="31"/>
    </row>
    <row r="3" ht="26.25" customHeight="1" spans="1:16">
      <c r="A3" s="3" t="s">
        <v>226</v>
      </c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227</v>
      </c>
      <c r="B4" s="11" t="s">
        <v>7</v>
      </c>
      <c r="C4" s="5"/>
      <c r="D4" s="5"/>
      <c r="E4" s="5"/>
      <c r="F4" s="3" t="s">
        <v>228</v>
      </c>
      <c r="G4" s="3"/>
      <c r="H4" s="3"/>
      <c r="I4" s="3"/>
      <c r="J4" s="11">
        <v>13119399799</v>
      </c>
      <c r="K4" s="11"/>
      <c r="L4" s="11"/>
      <c r="M4" s="11"/>
      <c r="N4" s="11"/>
      <c r="O4" s="11"/>
      <c r="P4" s="11"/>
    </row>
    <row r="5" ht="36" customHeight="1" spans="1:16">
      <c r="A5" s="3" t="s">
        <v>229</v>
      </c>
      <c r="B5" s="3" t="s">
        <v>230</v>
      </c>
      <c r="C5" s="3"/>
      <c r="D5" s="12" t="s">
        <v>231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ht="105.75" customHeight="1" spans="1:16">
      <c r="A6" s="3"/>
      <c r="B6" s="3" t="s">
        <v>232</v>
      </c>
      <c r="C6" s="3"/>
      <c r="D6" s="13" t="s">
        <v>233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ht="36" customHeight="1" spans="1:16">
      <c r="A7" s="3"/>
      <c r="B7" s="3" t="s">
        <v>234</v>
      </c>
      <c r="C7" s="3"/>
      <c r="D7" s="14" t="s">
        <v>235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236</v>
      </c>
      <c r="C8" s="3"/>
      <c r="D8" s="15" t="s">
        <v>237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3" t="s">
        <v>238</v>
      </c>
      <c r="B9" s="3" t="s">
        <v>239</v>
      </c>
      <c r="C9" s="3"/>
      <c r="D9" s="14" t="s">
        <v>237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6" t="s">
        <v>240</v>
      </c>
      <c r="C10" s="16"/>
      <c r="D10" s="15" t="s">
        <v>237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36" customHeight="1" spans="1:16">
      <c r="A11" s="3"/>
      <c r="B11" s="16" t="s">
        <v>241</v>
      </c>
      <c r="C11" s="16"/>
      <c r="D11" s="3" t="s">
        <v>242</v>
      </c>
      <c r="E11" s="3"/>
      <c r="F11" s="3"/>
      <c r="G11" s="3"/>
      <c r="H11" s="3" t="s">
        <v>243</v>
      </c>
      <c r="I11" s="3"/>
      <c r="J11" s="3"/>
      <c r="K11" s="3"/>
      <c r="L11" s="3" t="s">
        <v>244</v>
      </c>
      <c r="M11" s="3"/>
      <c r="N11" s="3"/>
      <c r="O11" s="3"/>
      <c r="P11" s="3" t="s">
        <v>245</v>
      </c>
    </row>
    <row r="12" ht="36" customHeight="1" spans="1:16">
      <c r="A12" s="3"/>
      <c r="B12" s="17">
        <v>66</v>
      </c>
      <c r="C12" s="17"/>
      <c r="D12" s="4">
        <v>136</v>
      </c>
      <c r="E12" s="4"/>
      <c r="F12" s="4"/>
      <c r="G12" s="4"/>
      <c r="H12" s="4"/>
      <c r="I12" s="4"/>
      <c r="J12" s="4"/>
      <c r="K12" s="4"/>
      <c r="L12" s="4">
        <v>62</v>
      </c>
      <c r="M12" s="4"/>
      <c r="N12" s="4"/>
      <c r="O12" s="4"/>
      <c r="P12" s="4">
        <v>74</v>
      </c>
    </row>
    <row r="13" ht="53.25" customHeight="1" spans="1:16">
      <c r="A13" s="3" t="s">
        <v>246</v>
      </c>
      <c r="B13" s="18" t="s">
        <v>247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36" customHeight="1" spans="1:16">
      <c r="A14" s="3" t="s">
        <v>248</v>
      </c>
      <c r="B14" s="3" t="s">
        <v>249</v>
      </c>
      <c r="C14" s="3" t="s">
        <v>250</v>
      </c>
      <c r="D14" s="3"/>
      <c r="E14" s="3"/>
      <c r="F14" s="3"/>
      <c r="G14" s="3" t="s">
        <v>251</v>
      </c>
      <c r="H14" s="3"/>
      <c r="I14" s="3"/>
      <c r="J14" s="3"/>
      <c r="K14" s="3" t="s">
        <v>252</v>
      </c>
      <c r="L14" s="3"/>
      <c r="M14" s="3"/>
      <c r="N14" s="3"/>
      <c r="O14" s="3" t="s">
        <v>253</v>
      </c>
      <c r="P14" s="3"/>
    </row>
    <row r="15" ht="36" customHeight="1" spans="1:16">
      <c r="A15" s="3"/>
      <c r="B15" s="5">
        <v>790.18</v>
      </c>
      <c r="C15" s="5">
        <v>1521.08</v>
      </c>
      <c r="D15" s="5"/>
      <c r="E15" s="5"/>
      <c r="F15" s="5"/>
      <c r="G15" s="5">
        <v>1521.08</v>
      </c>
      <c r="H15" s="5"/>
      <c r="I15" s="5"/>
      <c r="J15" s="5"/>
      <c r="K15" s="32">
        <v>1</v>
      </c>
      <c r="L15" s="5"/>
      <c r="M15" s="5"/>
      <c r="N15" s="5"/>
      <c r="O15" s="5"/>
      <c r="P15" s="5"/>
    </row>
    <row r="16" ht="36" customHeight="1" spans="1:16">
      <c r="A16" s="3" t="s">
        <v>254</v>
      </c>
      <c r="B16" s="3" t="s">
        <v>255</v>
      </c>
      <c r="C16" s="3"/>
      <c r="D16" s="3"/>
      <c r="E16" s="3"/>
      <c r="F16" s="3"/>
      <c r="G16" s="3"/>
      <c r="H16" s="3"/>
      <c r="I16" s="3" t="s">
        <v>256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257</v>
      </c>
      <c r="C17" s="3"/>
      <c r="D17" s="3"/>
      <c r="E17" s="5"/>
      <c r="F17" s="5"/>
      <c r="G17" s="5"/>
      <c r="H17" s="5"/>
      <c r="I17" s="3" t="s">
        <v>178</v>
      </c>
      <c r="J17" s="3"/>
      <c r="K17" s="3"/>
      <c r="L17" s="3"/>
      <c r="M17" s="3"/>
      <c r="N17" s="5">
        <v>1378.29</v>
      </c>
      <c r="O17" s="5"/>
      <c r="P17" s="5"/>
    </row>
    <row r="18" ht="36" customHeight="1" spans="1:16">
      <c r="A18" s="3"/>
      <c r="B18" s="3" t="s">
        <v>258</v>
      </c>
      <c r="C18" s="3"/>
      <c r="D18" s="3"/>
      <c r="E18" s="5">
        <v>1412.03</v>
      </c>
      <c r="F18" s="5"/>
      <c r="G18" s="5"/>
      <c r="H18" s="5"/>
      <c r="I18" s="3" t="s">
        <v>179</v>
      </c>
      <c r="J18" s="3"/>
      <c r="K18" s="3"/>
      <c r="L18" s="3"/>
      <c r="M18" s="3"/>
      <c r="N18" s="5">
        <v>33.74</v>
      </c>
      <c r="O18" s="5"/>
      <c r="P18" s="5"/>
    </row>
    <row r="19" ht="36" customHeight="1" spans="1:16">
      <c r="A19" s="3"/>
      <c r="B19" s="3" t="s">
        <v>259</v>
      </c>
      <c r="C19" s="3"/>
      <c r="D19" s="3"/>
      <c r="E19" s="5"/>
      <c r="F19" s="5"/>
      <c r="G19" s="5"/>
      <c r="H19" s="5"/>
      <c r="I19" s="3" t="s">
        <v>260</v>
      </c>
      <c r="J19" s="3"/>
      <c r="K19" s="3"/>
      <c r="L19" s="3"/>
      <c r="M19" s="3"/>
      <c r="N19" s="5"/>
      <c r="O19" s="5"/>
      <c r="P19" s="5"/>
    </row>
    <row r="20" ht="36" customHeight="1" spans="1:16">
      <c r="A20" s="3"/>
      <c r="B20" s="3" t="s">
        <v>261</v>
      </c>
      <c r="C20" s="3"/>
      <c r="D20" s="3"/>
      <c r="E20" s="5">
        <v>1412.03</v>
      </c>
      <c r="F20" s="5"/>
      <c r="G20" s="5"/>
      <c r="H20" s="5"/>
      <c r="I20" s="3" t="s">
        <v>262</v>
      </c>
      <c r="J20" s="3"/>
      <c r="K20" s="3"/>
      <c r="L20" s="3"/>
      <c r="M20" s="3"/>
      <c r="N20" s="5">
        <v>1412.03</v>
      </c>
      <c r="O20" s="5"/>
      <c r="P20" s="5"/>
    </row>
    <row r="21" ht="22.5" spans="1:16">
      <c r="A21" s="3" t="s">
        <v>263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ht="36" customHeight="1" spans="1:16">
      <c r="A22" s="3" t="s">
        <v>264</v>
      </c>
      <c r="B22" s="3" t="s">
        <v>265</v>
      </c>
      <c r="C22" s="3"/>
      <c r="D22" s="3" t="s">
        <v>266</v>
      </c>
      <c r="E22" s="3"/>
      <c r="F22" s="3"/>
      <c r="G22" s="3"/>
      <c r="H22" s="3"/>
      <c r="I22" s="3"/>
      <c r="J22" s="3"/>
      <c r="K22" s="3"/>
      <c r="L22" s="3"/>
      <c r="M22" s="3" t="s">
        <v>267</v>
      </c>
      <c r="N22" s="3"/>
      <c r="O22" s="3"/>
      <c r="P22" s="3"/>
    </row>
    <row r="23" ht="24.75" customHeight="1" spans="1:16">
      <c r="A23" s="19" t="s">
        <v>268</v>
      </c>
      <c r="B23" s="20" t="s">
        <v>269</v>
      </c>
      <c r="C23" s="21"/>
      <c r="D23" s="22" t="s">
        <v>270</v>
      </c>
      <c r="E23" s="23"/>
      <c r="F23" s="23"/>
      <c r="G23" s="23"/>
      <c r="H23" s="23"/>
      <c r="I23" s="23"/>
      <c r="J23" s="23"/>
      <c r="K23" s="23"/>
      <c r="L23" s="23"/>
      <c r="M23" s="23">
        <v>1412.03</v>
      </c>
      <c r="N23" s="23"/>
      <c r="O23" s="23"/>
      <c r="P23" s="23"/>
    </row>
    <row r="24" ht="24.95" customHeight="1" spans="1:16">
      <c r="A24" s="24"/>
      <c r="B24" s="25" t="s">
        <v>271</v>
      </c>
      <c r="C24" s="26"/>
      <c r="D24" s="27" t="s">
        <v>272</v>
      </c>
      <c r="E24" s="28"/>
      <c r="F24" s="28"/>
      <c r="G24" s="28"/>
      <c r="H24" s="28"/>
      <c r="I24" s="28"/>
      <c r="J24" s="28"/>
      <c r="K24" s="28"/>
      <c r="L24" s="33"/>
      <c r="M24" s="34">
        <v>1</v>
      </c>
      <c r="N24" s="35"/>
      <c r="O24" s="35"/>
      <c r="P24" s="36"/>
    </row>
    <row r="25" ht="24.95" customHeight="1" spans="1:16">
      <c r="A25" s="29" t="s">
        <v>273</v>
      </c>
      <c r="B25" s="20" t="s">
        <v>274</v>
      </c>
      <c r="C25" s="21"/>
      <c r="D25" s="22" t="s">
        <v>275</v>
      </c>
      <c r="E25" s="23"/>
      <c r="F25" s="23"/>
      <c r="G25" s="23"/>
      <c r="H25" s="23"/>
      <c r="I25" s="23"/>
      <c r="J25" s="23"/>
      <c r="K25" s="23"/>
      <c r="L25" s="23"/>
      <c r="M25" s="22" t="s">
        <v>276</v>
      </c>
      <c r="N25" s="23"/>
      <c r="O25" s="23"/>
      <c r="P25" s="23"/>
    </row>
    <row r="26" ht="24.75" customHeight="1" spans="1:16">
      <c r="A26" s="29" t="s">
        <v>277</v>
      </c>
      <c r="B26" s="20" t="s">
        <v>278</v>
      </c>
      <c r="C26" s="21"/>
      <c r="D26" s="22" t="s">
        <v>278</v>
      </c>
      <c r="E26" s="23"/>
      <c r="F26" s="23"/>
      <c r="G26" s="23"/>
      <c r="H26" s="23"/>
      <c r="I26" s="23"/>
      <c r="J26" s="23"/>
      <c r="K26" s="23"/>
      <c r="L26" s="23"/>
      <c r="M26" s="37" t="s">
        <v>279</v>
      </c>
      <c r="N26" s="37"/>
      <c r="O26" s="37"/>
      <c r="P26" s="37"/>
    </row>
  </sheetData>
  <mergeCells count="74">
    <mergeCell ref="A1:P1"/>
    <mergeCell ref="N2:P2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L16" sqref="L16"/>
    </sheetView>
  </sheetViews>
  <sheetFormatPr defaultColWidth="9" defaultRowHeight="13.5"/>
  <sheetData>
    <row r="1" ht="34.5" customHeight="1" spans="1:11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225</v>
      </c>
    </row>
    <row r="3" ht="39" customHeight="1" spans="1:11">
      <c r="A3" s="3" t="s">
        <v>281</v>
      </c>
      <c r="B3" s="4"/>
      <c r="C3" s="4"/>
      <c r="D3" s="4"/>
      <c r="E3" s="4"/>
      <c r="F3" s="3" t="s">
        <v>282</v>
      </c>
      <c r="G3" s="3"/>
      <c r="H3" s="5"/>
      <c r="I3" s="5"/>
      <c r="J3" s="5"/>
      <c r="K3" s="5"/>
    </row>
    <row r="4" ht="39" customHeight="1" spans="1:11">
      <c r="A4" s="3" t="s">
        <v>283</v>
      </c>
      <c r="B4" s="4"/>
      <c r="C4" s="4"/>
      <c r="D4" s="4"/>
      <c r="E4" s="4"/>
      <c r="F4" s="3" t="s">
        <v>284</v>
      </c>
      <c r="G4" s="3"/>
      <c r="H4" s="5"/>
      <c r="I4" s="5"/>
      <c r="J4" s="5"/>
      <c r="K4" s="5"/>
    </row>
    <row r="5" ht="39" customHeight="1" spans="1:11">
      <c r="A5" s="3" t="s">
        <v>285</v>
      </c>
      <c r="B5" s="4"/>
      <c r="C5" s="4"/>
      <c r="D5" s="4"/>
      <c r="E5" s="4"/>
      <c r="F5" s="3" t="s">
        <v>286</v>
      </c>
      <c r="G5" s="3"/>
      <c r="H5" s="5"/>
      <c r="I5" s="5"/>
      <c r="J5" s="5"/>
      <c r="K5" s="5"/>
    </row>
    <row r="6" ht="39" customHeight="1" spans="1:11">
      <c r="A6" s="3" t="s">
        <v>287</v>
      </c>
      <c r="B6" s="4"/>
      <c r="C6" s="4"/>
      <c r="D6" s="4"/>
      <c r="E6" s="4"/>
      <c r="F6" s="3" t="s">
        <v>288</v>
      </c>
      <c r="G6" s="3"/>
      <c r="H6" s="5"/>
      <c r="I6" s="5"/>
      <c r="J6" s="5"/>
      <c r="K6" s="5"/>
    </row>
    <row r="7" ht="39" customHeight="1" spans="1:11">
      <c r="A7" s="3" t="s">
        <v>289</v>
      </c>
      <c r="B7" s="6" t="s">
        <v>290</v>
      </c>
      <c r="C7" s="5"/>
      <c r="D7" s="5"/>
      <c r="E7" s="6" t="s">
        <v>291</v>
      </c>
      <c r="F7" s="6"/>
      <c r="G7" s="5"/>
      <c r="H7" s="5"/>
      <c r="I7" s="6" t="s">
        <v>292</v>
      </c>
      <c r="J7" s="6"/>
      <c r="K7" s="5"/>
    </row>
    <row r="8" ht="39" customHeight="1" spans="1:11">
      <c r="A8" s="3" t="s">
        <v>293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9" customHeight="1" spans="1:11">
      <c r="A9" s="3" t="s">
        <v>264</v>
      </c>
      <c r="B9" s="3" t="s">
        <v>265</v>
      </c>
      <c r="C9" s="3"/>
      <c r="D9" s="3" t="s">
        <v>266</v>
      </c>
      <c r="E9" s="3"/>
      <c r="F9" s="3"/>
      <c r="G9" s="3"/>
      <c r="H9" s="3"/>
      <c r="I9" s="3"/>
      <c r="J9" s="3" t="s">
        <v>294</v>
      </c>
      <c r="K9" s="3"/>
    </row>
    <row r="10" ht="39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39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39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39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39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默默默默</cp:lastModifiedBy>
  <dcterms:created xsi:type="dcterms:W3CDTF">2023-01-31T08:53:00Z</dcterms:created>
  <cp:lastPrinted>2023-02-02T08:33:00Z</cp:lastPrinted>
  <dcterms:modified xsi:type="dcterms:W3CDTF">2023-05-10T03:39:10Z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