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表10!$A$1:$C$25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<sst xmlns="http://schemas.openxmlformats.org/spreadsheetml/2006/main" count="396" uniqueCount="301">
  <si>
    <t>单位代码：</t>
  </si>
  <si>
    <t>单位名称：</t>
  </si>
  <si>
    <t>宁县焦村乡卫生院坳马分院</t>
  </si>
  <si>
    <t>部门预算公开表</t>
  </si>
  <si>
    <t xml:space="preserve">     </t>
  </si>
  <si>
    <t>编制日期：</t>
  </si>
  <si>
    <t>部门领导：</t>
  </si>
  <si>
    <t>张世鹏</t>
  </si>
  <si>
    <t>财务负责人：</t>
  </si>
  <si>
    <t>高晓平</t>
  </si>
  <si>
    <t>制表人：</t>
  </si>
  <si>
    <t>赵文杰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</si>
  <si>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</si>
  <si>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</si>
  <si>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</si>
  <si>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</si>
  <si>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</si>
  <si>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</si>
  <si>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</si>
  <si>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</si>
  <si>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</si>
  <si>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</si>
  <si>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</si>
  <si>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</si>
  <si>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</si>
  <si>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</si>
  <si>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</si>
  <si>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</si>
  <si>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</si>
  <si>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</si>
  <si>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</si>
  <si>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</si>
  <si>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</si>
  <si>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</si>
  <si>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</si>
  <si>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</si>
  <si>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</si>
  <si>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</si>
  <si>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</si>
  <si>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</si>
  <si>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</si>
  <si>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</si>
  <si>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</si>
  <si>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</si>
  <si>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</si>
  <si>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</si>
  <si>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</si>
  <si>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</si>
  <si>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</si>
  <si>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</si>
  <si>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</si>
  <si>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</si>
  <si>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</si>
  <si>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</si>
  <si>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</si>
  <si>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</si>
  <si>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</si>
  <si>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</si>
  <si>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</si>
  <si>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</si>
  <si>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</si>
  <si>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</si>
  <si>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</si>
  <si>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</si>
  <si>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</si>
  <si>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</si>
  <si>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</si>
  <si>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</si>
  <si>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</si>
  <si>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</si>
  <si>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</si>
  <si>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</si>
  <si>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</si>
  <si>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</si>
  <si>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</si>
  <si>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</si>
  <si>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</si>
  <si>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</si>
  <si>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</si>
  <si>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</si>
  <si>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</si>
  <si>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</si>
  <si>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</si>
  <si>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</si>
  <si>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</si>
  <si>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</si>
  <si>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</si>
  <si>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</si>
  <si>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</si>
  <si>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</si>
  <si>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</si>
  <si>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</si>
  <si>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</si>
  <si>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</si>
  <si>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</si>
  <si>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</si>
  <si>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</si>
  <si>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</si>
  <si>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</si>
  <si>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</si>
  <si>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</si>
  <si>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</si>
  <si>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</si>
  <si>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</si>
  <si>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</si>
  <si>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</si>
  <si>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</si>
  <si>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</si>
  <si>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</si>
  <si>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</si>
  <si>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</si>
  <si>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功能分类科目编码</t>
  </si>
  <si>
    <t>功能科目名称</t>
  </si>
  <si>
    <t>支出合计</t>
  </si>
  <si>
    <t>基本支出</t>
  </si>
  <si>
    <t>项目支出</t>
  </si>
  <si>
    <t>上年结转</t>
  </si>
  <si>
    <t>合计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</si>
  <si>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</si>
  <si>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</si>
  <si>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</si>
  <si>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</si>
  <si>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</si>
  <si>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</si>
  <si>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20899</t>
  </si>
  <si>
    <t>其他社会保障和就业支出</t>
  </si>
  <si>
    <t>2089999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</si>
  <si>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</si>
  <si>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</si>
  <si>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</si>
  <si>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</si>
  <si>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</si>
  <si>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</si>
  <si>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</si>
  <si>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</si>
  <si>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</si>
  <si>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</si>
  <si>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</si>
  <si>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</si>
  <si>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</si>
  <si>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</si>
  <si>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</si>
  <si>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</si>
  <si>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</si>
  <si>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</si>
  <si>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</si>
  <si>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</si>
  <si>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</si>
  <si>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</si>
  <si>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</si>
  <si>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</si>
  <si>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</si>
  <si>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</si>
  <si>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</si>
  <si>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</si>
  <si>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</si>
  <si>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</si>
  <si>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</si>
  <si>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</si>
  <si>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</si>
  <si>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</si>
  <si>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</si>
  <si>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</si>
  <si>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</si>
  <si>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</si>
  <si>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</si>
  <si>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</si>
  <si>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</si>
  <si>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</si>
  <si>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</si>
  <si>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</si>
  <si>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</si>
  <si>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</si>
  <si>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</si>
  <si>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</si>
  <si>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</si>
  <si>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</si>
  <si>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</si>
  <si>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</si>
  <si>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</si>
  <si>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</si>
  <si>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功能分类科目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</si>
  <si>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</si>
  <si>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</si>
  <si>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</si>
  <si>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</si>
  <si>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</si>
  <si>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</si>
  <si>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</si>
  <si>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</si>
  <si>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</si>
  <si>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</si>
  <si>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</si>
  <si>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</si>
  <si>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</si>
  <si>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302</t>
  </si>
  <si>
    <t>商品和服务支出</t>
  </si>
  <si>
    <t xml:space="preserve">  工会经费</t>
  </si>
  <si>
    <t xml:space="preserve">  福利费</t>
  </si>
  <si>
    <t>对个人和家庭的补助支出</t>
  </si>
  <si>
    <t xml:space="preserve">  退休费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</si>
  <si>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</si>
  <si>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</si>
  <si>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</si>
  <si>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</si>
  <si>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</si>
  <si>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</si>
  <si>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</si>
  <si>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</si>
  <si>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</si>
  <si>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</si>
  <si>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</si>
  <si>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</si>
  <si>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</si>
  <si>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</si>
  <si>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</si>
  <si>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</si>
  <si>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</si>
  <si>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</si>
  <si>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</si>
  <si>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</si>
  <si>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</si>
  <si>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</si>
  <si>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</si>
  <si>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</si>
  <si>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</si>
  <si>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</si>
  <si>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</si>
  <si>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</si>
  <si>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</si>
  <si>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</si>
  <si>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</si>
  <si>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</si>
  <si>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</si>
  <si>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0934-6740655</t>
  </si>
  <si>
    <t>部门（单位）职能</t>
  </si>
  <si>
    <t>依据</t>
  </si>
  <si>
    <r>
      <rPr>
        <sz val="9"/>
        <color rgb="FF000000"/>
        <rFont val="Calibri"/>
        <charset val="1"/>
      </rPr>
      <t xml:space="preserve">      </t>
    </r>
    <r>
      <rPr>
        <sz val="9"/>
        <color rgb="FF000000"/>
        <rFont val="宋体"/>
        <charset val="1"/>
      </rPr>
      <t>宁县新庄镇中心卫生院始建于</t>
    </r>
    <r>
      <rPr>
        <sz val="9"/>
        <color rgb="FF000000"/>
        <rFont val="Calibri"/>
        <charset val="1"/>
      </rPr>
      <t>1999</t>
    </r>
    <r>
      <rPr>
        <sz val="9"/>
        <color rgb="FF000000"/>
        <rFont val="宋体"/>
        <charset val="1"/>
      </rPr>
      <t>年</t>
    </r>
    <r>
      <rPr>
        <sz val="9"/>
        <color rgb="FF000000"/>
        <rFont val="Calibri"/>
        <charset val="1"/>
      </rPr>
      <t>,</t>
    </r>
    <r>
      <rPr>
        <sz val="9"/>
        <color rgb="FF000000"/>
        <rFont val="宋体"/>
        <charset val="1"/>
      </rPr>
      <t>依据举办单位县卫健局核定的职责</t>
    </r>
  </si>
  <si>
    <t>职能概述</t>
  </si>
  <si>
    <t>1、以公共卫生服务为主，综合提供预防、保健和基本医疗等服务。
2、加强农村疾病预防控制，做好传染病、地方病防治和疫情等农村突发性公共卫生事件报告工作，重点控制严重危害农民身体健康的传染病、地方病、职业病和寄生虫病等重大疾病。
3、认真执行儿童计划免疫。积极开展慢性非传染性疾病的防治工作。
4、做好农村孕产妇和儿童保健工作，提高住院分娩率，改善儿童营养状况。
 5、积极做好新型农村合作医疗的服务、计划生育技术指导、康复等工作。
 6、开展爱国卫生运动，普及疾病预防和卫生保健知识，指导群众改善居住、饮食、饮水和环境卫生条件，引导和帮助农民建立良好的卫生习惯。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</si>
  <si>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</si>
  <si>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</si>
  <si>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</si>
  <si>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</si>
  <si>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</si>
  <si>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</si>
  <si>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</si>
  <si>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</si>
  <si>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</si>
  <si>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</si>
  <si>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</si>
  <si>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</si>
  <si>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</si>
  <si>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建立健全了财务管理制度、预决算管理制度等。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</si>
  <si>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</si>
  <si>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</si>
  <si>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</si>
  <si>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</si>
  <si>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</si>
  <si>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</si>
  <si>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</si>
  <si>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</si>
  <si>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</si>
  <si>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</si>
  <si>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</si>
  <si>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</si>
  <si>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</si>
  <si>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</si>
  <si>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</si>
  <si>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</si>
  <si>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</si>
  <si>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</si>
  <si>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</si>
  <si>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</si>
  <si>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</si>
  <si>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</si>
  <si>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共需221.35万元保障人员工资及工会经费、福利费</t>
  </si>
  <si>
    <t>成本指标</t>
  </si>
  <si>
    <t>成本控制率</t>
  </si>
  <si>
    <t>效益指标</t>
  </si>
  <si>
    <t>社会效益</t>
  </si>
  <si>
    <t>医疗服务水平</t>
  </si>
  <si>
    <t>提升</t>
  </si>
  <si>
    <t>满意度指标</t>
  </si>
  <si>
    <t>服务对象满意度</t>
  </si>
  <si>
    <t>90%以上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</si>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</sst>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#,##0.00_ ;[Red]\-#,##0.00\ "/>
    <numFmt numFmtId="179" formatCode="yyyy/mm/dd"/>
    <numFmt numFmtId="180" formatCode="#0.00"/>
  </numFmts>
  <fonts count="65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12"/>
      <color rgb="FF000000"/>
      <name val="宋体"/>
      <charset val="1"/>
    </font>
    <font>
      <sz val="12"/>
      <color indexed="8"/>
      <name val="Calibri"/>
      <charset val="1"/>
    </font>
    <font>
      <sz val="9"/>
      <color rgb="FF000000"/>
      <name val="宋体"/>
      <charset val="1"/>
    </font>
    <font>
      <sz val="9"/>
      <color rgb="FF000000"/>
      <name val="Calibri"/>
      <charset val="1"/>
    </font>
    <font>
      <b/>
      <sz val="9"/>
      <color rgb="FF000000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"/>
    </font>
    <font>
      <b/>
      <sz val="11"/>
      <color indexed="8"/>
      <name val="宋体"/>
      <charset val="1"/>
    </font>
    <font>
      <sz val="10"/>
      <color indexed="8"/>
      <name val="宋体"/>
      <charset val="1"/>
    </font>
    <font>
      <sz val="10"/>
      <name val="宋体"/>
      <charset val="134"/>
    </font>
    <font>
      <sz val="19"/>
      <name val="SimSun"/>
      <charset val="134"/>
    </font>
    <font>
      <sz val="9"/>
      <color theme="1"/>
      <name val="宋体"/>
      <charset val="134"/>
    </font>
    <font>
      <sz val="10"/>
      <name val="Hiragino Sans GB"/>
      <charset val="134"/>
    </font>
    <font>
      <sz val="10"/>
      <color theme="1"/>
      <name val="SimSun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4" fillId="0" borderId="0" applyFont="0" applyFill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5" borderId="9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9" borderId="10" applyNumberFormat="0" applyFont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7" fillId="13" borderId="13" applyNumberFormat="0" applyAlignment="0" applyProtection="0">
      <alignment vertical="center"/>
    </xf>
    <xf numFmtId="0" fontId="58" fillId="13" borderId="9" applyNumberFormat="0" applyAlignment="0" applyProtection="0">
      <alignment vertical="center"/>
    </xf>
    <xf numFmtId="0" fontId="59" fillId="14" borderId="14" applyNumberForma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1" fillId="0" borderId="16" applyNumberFormat="0" applyFill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21" fillId="0" borderId="0"/>
  </cellStyleXfs>
  <cellXfs count="13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indent="2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21" fillId="0" borderId="0" xfId="0" applyFont="1" applyFill="1" applyAlignment="1"/>
    <xf numFmtId="0" fontId="22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right" vertical="center"/>
    </xf>
    <xf numFmtId="0" fontId="26" fillId="0" borderId="1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left" vertical="center"/>
    </xf>
    <xf numFmtId="177" fontId="27" fillId="0" borderId="1" xfId="0" applyNumberFormat="1" applyFont="1" applyFill="1" applyBorder="1" applyAlignment="1" applyProtection="1">
      <alignment horizontal="right" vertical="center"/>
    </xf>
    <xf numFmtId="0" fontId="28" fillId="0" borderId="0" xfId="0" applyFont="1" applyFill="1" applyBorder="1" applyAlignment="1" applyProtection="1">
      <alignment vertical="center" wrapText="1"/>
    </xf>
    <xf numFmtId="0" fontId="28" fillId="0" borderId="0" xfId="0" applyFont="1" applyFill="1" applyBorder="1" applyAlignment="1" applyProtection="1"/>
    <xf numFmtId="0" fontId="19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/>
    </xf>
    <xf numFmtId="49" fontId="29" fillId="0" borderId="1" xfId="0" applyNumberFormat="1" applyFont="1" applyFill="1" applyBorder="1" applyAlignment="1" applyProtection="1">
      <alignment horizontal="left" vertical="center" wrapText="1"/>
    </xf>
    <xf numFmtId="49" fontId="29" fillId="0" borderId="1" xfId="0" applyNumberFormat="1" applyFont="1" applyFill="1" applyBorder="1" applyAlignment="1" applyProtection="1">
      <alignment horizontal="center" vertical="center"/>
    </xf>
    <xf numFmtId="178" fontId="29" fillId="0" borderId="1" xfId="0" applyNumberFormat="1" applyFont="1" applyFill="1" applyBorder="1" applyAlignment="1" applyProtection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/>
    </xf>
    <xf numFmtId="49" fontId="29" fillId="0" borderId="1" xfId="0" applyNumberFormat="1" applyFont="1" applyFill="1" applyBorder="1" applyAlignment="1" applyProtection="1">
      <alignment horizontal="left" vertical="center"/>
    </xf>
    <xf numFmtId="0" fontId="31" fillId="0" borderId="1" xfId="0" applyFont="1" applyBorder="1">
      <alignment vertical="center"/>
    </xf>
    <xf numFmtId="0" fontId="32" fillId="0" borderId="1" xfId="0" applyFont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left" vertical="center" wrapText="1"/>
    </xf>
    <xf numFmtId="178" fontId="25" fillId="0" borderId="1" xfId="0" applyNumberFormat="1" applyFont="1" applyFill="1" applyBorder="1" applyAlignment="1" applyProtection="1">
      <alignment horizontal="right" vertical="center" wrapText="1"/>
    </xf>
    <xf numFmtId="49" fontId="25" fillId="0" borderId="1" xfId="0" applyNumberFormat="1" applyFont="1" applyFill="1" applyBorder="1" applyAlignment="1" applyProtection="1">
      <alignment horizontal="left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0" fontId="20" fillId="0" borderId="8" xfId="0" applyFont="1" applyBorder="1" applyAlignment="1">
      <alignment horizontal="right" vertical="center" wrapText="1"/>
    </xf>
    <xf numFmtId="0" fontId="20" fillId="0" borderId="8" xfId="0" applyFont="1" applyBorder="1" applyAlignment="1">
      <alignment horizontal="left" vertical="center" wrapText="1"/>
    </xf>
    <xf numFmtId="0" fontId="19" fillId="0" borderId="8" xfId="0" applyFont="1" applyBorder="1" applyAlignment="1">
      <alignment vertical="center" wrapText="1"/>
    </xf>
    <xf numFmtId="0" fontId="19" fillId="0" borderId="8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Border="1">
      <alignment vertical="center"/>
    </xf>
    <xf numFmtId="0" fontId="17" fillId="0" borderId="0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178" fontId="29" fillId="0" borderId="1" xfId="0" applyNumberFormat="1" applyFont="1" applyFill="1" applyBorder="1" applyAlignment="1" applyProtection="1">
      <alignment horizontal="right" vertical="center"/>
    </xf>
    <xf numFmtId="0" fontId="20" fillId="3" borderId="1" xfId="0" applyFont="1" applyFill="1" applyBorder="1" applyAlignment="1">
      <alignment vertical="center" wrapText="1"/>
    </xf>
    <xf numFmtId="49" fontId="35" fillId="0" borderId="1" xfId="0" applyNumberFormat="1" applyFont="1" applyFill="1" applyBorder="1" applyAlignment="1" applyProtection="1">
      <alignment horizontal="left" vertical="center"/>
    </xf>
    <xf numFmtId="177" fontId="35" fillId="0" borderId="1" xfId="0" applyNumberFormat="1" applyFont="1" applyFill="1" applyBorder="1" applyAlignment="1" applyProtection="1">
      <alignment horizontal="right" vertical="center"/>
    </xf>
    <xf numFmtId="176" fontId="35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Border="1" applyAlignment="1">
      <alignment horizontal="right" vertical="center" wrapText="1"/>
    </xf>
    <xf numFmtId="0" fontId="20" fillId="0" borderId="8" xfId="0" applyFont="1" applyBorder="1" applyAlignment="1">
      <alignment horizontal="center" vertical="center" wrapText="1"/>
    </xf>
    <xf numFmtId="180" fontId="20" fillId="0" borderId="8" xfId="0" applyNumberFormat="1" applyFont="1" applyBorder="1" applyAlignment="1">
      <alignment vertical="center" wrapText="1"/>
    </xf>
    <xf numFmtId="4" fontId="20" fillId="0" borderId="8" xfId="0" applyNumberFormat="1" applyFont="1" applyBorder="1" applyAlignment="1">
      <alignment horizontal="right" vertical="center" wrapText="1"/>
    </xf>
    <xf numFmtId="4" fontId="20" fillId="0" borderId="8" xfId="0" applyNumberFormat="1" applyFont="1" applyBorder="1" applyAlignment="1">
      <alignment vertical="center" wrapText="1"/>
    </xf>
    <xf numFmtId="0" fontId="19" fillId="0" borderId="8" xfId="0" applyFont="1" applyBorder="1" applyAlignment="1">
      <alignment horizontal="left" vertical="center" wrapText="1"/>
    </xf>
    <xf numFmtId="4" fontId="19" fillId="0" borderId="8" xfId="0" applyNumberFormat="1" applyFont="1" applyBorder="1" applyAlignment="1">
      <alignment horizontal="right" vertical="center" wrapText="1"/>
    </xf>
    <xf numFmtId="178" fontId="36" fillId="0" borderId="8" xfId="0" applyNumberFormat="1" applyFont="1" applyBorder="1" applyAlignment="1">
      <alignment horizontal="right" vertical="center" wrapText="1"/>
    </xf>
    <xf numFmtId="178" fontId="19" fillId="0" borderId="8" xfId="0" applyNumberFormat="1" applyFont="1" applyBorder="1" applyAlignment="1">
      <alignment horizontal="right" vertical="center" wrapText="1"/>
    </xf>
    <xf numFmtId="180" fontId="36" fillId="0" borderId="8" xfId="0" applyNumberFormat="1" applyFont="1" applyBorder="1" applyAlignment="1">
      <alignment horizontal="right" vertical="center" wrapText="1"/>
    </xf>
    <xf numFmtId="4" fontId="19" fillId="0" borderId="8" xfId="0" applyNumberFormat="1" applyFont="1" applyBorder="1" applyAlignment="1">
      <alignment vertical="center" wrapText="1"/>
    </xf>
    <xf numFmtId="4" fontId="36" fillId="0" borderId="8" xfId="0" applyNumberFormat="1" applyFont="1" applyBorder="1" applyAlignment="1">
      <alignment horizontal="right" vertical="center" wrapText="1"/>
    </xf>
    <xf numFmtId="180" fontId="19" fillId="0" borderId="8" xfId="0" applyNumberFormat="1" applyFont="1" applyBorder="1" applyAlignment="1">
      <alignment horizontal="right" vertical="center" wrapText="1"/>
    </xf>
    <xf numFmtId="180" fontId="20" fillId="0" borderId="8" xfId="0" applyNumberFormat="1" applyFont="1" applyBorder="1" applyAlignment="1">
      <alignment horizontal="right" vertical="center" wrapText="1"/>
    </xf>
    <xf numFmtId="49" fontId="20" fillId="0" borderId="1" xfId="0" applyNumberFormat="1" applyFont="1" applyBorder="1" applyAlignment="1">
      <alignment vertical="center" wrapText="1"/>
    </xf>
    <xf numFmtId="177" fontId="20" fillId="0" borderId="1" xfId="0" applyNumberFormat="1" applyFont="1" applyBorder="1" applyAlignment="1">
      <alignment horizontal="right" vertical="center" wrapText="1"/>
    </xf>
    <xf numFmtId="177" fontId="37" fillId="0" borderId="1" xfId="0" applyNumberFormat="1" applyFont="1" applyBorder="1" applyAlignment="1">
      <alignment horizontal="right" vertical="center" wrapText="1"/>
    </xf>
    <xf numFmtId="176" fontId="37" fillId="0" borderId="1" xfId="0" applyNumberFormat="1" applyFont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vertical="center"/>
    </xf>
    <xf numFmtId="0" fontId="25" fillId="0" borderId="1" xfId="49" applyFont="1" applyFill="1" applyBorder="1" applyAlignment="1" applyProtection="1">
      <alignment vertical="center"/>
    </xf>
    <xf numFmtId="178" fontId="25" fillId="0" borderId="1" xfId="0" applyNumberFormat="1" applyFont="1" applyFill="1" applyBorder="1" applyAlignment="1" applyProtection="1">
      <alignment horizontal="right" vertical="center"/>
    </xf>
    <xf numFmtId="178" fontId="38" fillId="0" borderId="1" xfId="0" applyNumberFormat="1" applyFont="1" applyFill="1" applyBorder="1" applyAlignment="1">
      <alignment horizontal="right" vertical="center"/>
    </xf>
    <xf numFmtId="4" fontId="38" fillId="0" borderId="1" xfId="0" applyNumberFormat="1" applyFont="1" applyFill="1" applyBorder="1" applyAlignment="1">
      <alignment horizontal="right" vertical="center"/>
    </xf>
    <xf numFmtId="0" fontId="25" fillId="0" borderId="1" xfId="49" applyFont="1" applyBorder="1" applyAlignment="1" applyProtection="1">
      <alignment vertical="center"/>
    </xf>
    <xf numFmtId="0" fontId="29" fillId="0" borderId="1" xfId="49" applyFont="1" applyFill="1" applyBorder="1" applyAlignment="1" applyProtection="1">
      <alignment horizontal="center" vertical="center"/>
    </xf>
    <xf numFmtId="0" fontId="39" fillId="0" borderId="0" xfId="0" applyFont="1" applyBorder="1" applyAlignment="1">
      <alignment vertical="center" wrapText="1"/>
    </xf>
    <xf numFmtId="0" fontId="40" fillId="0" borderId="0" xfId="0" applyFont="1" applyBorder="1" applyAlignment="1">
      <alignment horizontal="right" vertical="center" wrapText="1"/>
    </xf>
    <xf numFmtId="0" fontId="17" fillId="0" borderId="8" xfId="0" applyFont="1" applyBorder="1" applyAlignment="1">
      <alignment vertical="center" wrapText="1"/>
    </xf>
    <xf numFmtId="0" fontId="36" fillId="0" borderId="8" xfId="0" applyFont="1" applyBorder="1" applyAlignment="1">
      <alignment horizontal="right" vertical="center" wrapText="1"/>
    </xf>
    <xf numFmtId="4" fontId="17" fillId="0" borderId="8" xfId="0" applyNumberFormat="1" applyFont="1" applyBorder="1" applyAlignment="1">
      <alignment vertical="center" wrapText="1"/>
    </xf>
    <xf numFmtId="0" fontId="40" fillId="0" borderId="8" xfId="0" applyFont="1" applyBorder="1" applyAlignment="1">
      <alignment vertical="center" wrapText="1"/>
    </xf>
    <xf numFmtId="4" fontId="40" fillId="0" borderId="8" xfId="0" applyNumberFormat="1" applyFont="1" applyBorder="1" applyAlignment="1">
      <alignment vertical="center" wrapText="1"/>
    </xf>
    <xf numFmtId="0" fontId="18" fillId="0" borderId="8" xfId="0" applyFont="1" applyBorder="1" applyAlignment="1">
      <alignment horizontal="center" vertical="center" wrapText="1"/>
    </xf>
    <xf numFmtId="0" fontId="41" fillId="0" borderId="0" xfId="0" applyFont="1" applyBorder="1" applyAlignment="1">
      <alignment vertical="center" wrapText="1"/>
    </xf>
    <xf numFmtId="0" fontId="41" fillId="0" borderId="8" xfId="0" applyFont="1" applyBorder="1" applyAlignment="1">
      <alignment horizontal="center" vertical="center" wrapText="1"/>
    </xf>
    <xf numFmtId="0" fontId="42" fillId="0" borderId="8" xfId="0" applyFont="1" applyBorder="1" applyAlignment="1">
      <alignment vertical="center" wrapText="1"/>
    </xf>
    <xf numFmtId="0" fontId="19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right" vertical="center" wrapText="1"/>
    </xf>
    <xf numFmtId="179" fontId="19" fillId="0" borderId="0" xfId="0" applyNumberFormat="1" applyFont="1" applyBorder="1" applyAlignment="1">
      <alignment vertical="center" wrapText="1"/>
    </xf>
    <xf numFmtId="0" fontId="33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E5" sqref="E5"/>
    </sheetView>
  </sheetViews>
  <sheetFormatPr defaultColWidth="10" defaultRowHeight="13.5"/>
  <cols>
    <col min="1" max="1" width="2.54166666666667" customWidth="1"/>
    <col min="2" max="4" width="9.76666666666667" customWidth="1"/>
    <col min="5" max="5" width="14.75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ht="14.3" customHeight="1" spans="1:11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ht="22.75" customHeight="1" spans="1:11">
      <c r="A3" s="42"/>
      <c r="B3" s="42" t="s">
        <v>0</v>
      </c>
      <c r="C3" s="133">
        <v>607011</v>
      </c>
      <c r="D3" s="133"/>
      <c r="E3" s="42"/>
      <c r="F3" s="42"/>
      <c r="G3" s="42"/>
      <c r="H3" s="42"/>
      <c r="I3" s="42"/>
      <c r="J3" s="42"/>
      <c r="K3" s="42"/>
    </row>
    <row r="4" ht="22.75" customHeight="1" spans="1:11">
      <c r="A4" s="42"/>
      <c r="B4" s="42" t="s">
        <v>1</v>
      </c>
      <c r="C4" s="42" t="s">
        <v>2</v>
      </c>
      <c r="D4" s="42"/>
      <c r="E4" s="42"/>
      <c r="F4" s="42"/>
      <c r="G4" s="42"/>
      <c r="H4" s="42"/>
      <c r="I4" s="42"/>
      <c r="J4" s="42"/>
      <c r="K4" s="42"/>
    </row>
    <row r="5" ht="14.3" customHeight="1" spans="1:11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</row>
    <row r="6" ht="78.55" customHeight="1" spans="1:11">
      <c r="A6" s="40"/>
      <c r="B6" s="134" t="s">
        <v>3</v>
      </c>
      <c r="C6" s="134"/>
      <c r="D6" s="134"/>
      <c r="E6" s="134"/>
      <c r="F6" s="134"/>
      <c r="G6" s="134"/>
      <c r="H6" s="134"/>
      <c r="I6" s="134"/>
      <c r="J6" s="134"/>
      <c r="K6" s="134"/>
    </row>
    <row r="7" ht="22.75" customHeight="1" spans="1:11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</row>
    <row r="8" ht="22.75" customHeight="1" spans="1:1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</row>
    <row r="9" ht="22.75" customHeight="1" spans="1:11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</row>
    <row r="10" ht="22.75" customHeight="1" spans="1:11">
      <c r="A10" s="42"/>
      <c r="B10" s="42" t="s">
        <v>4</v>
      </c>
      <c r="C10" s="42"/>
      <c r="F10" s="135" t="s">
        <v>5</v>
      </c>
      <c r="G10" s="136">
        <v>44963</v>
      </c>
      <c r="H10" s="42"/>
      <c r="I10" s="42"/>
      <c r="J10" s="42"/>
      <c r="K10" s="42"/>
    </row>
    <row r="11" ht="22.75" customHeight="1" spans="1:1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ht="22.75" customHeight="1" spans="1:11">
      <c r="A12" s="42"/>
      <c r="B12" s="135" t="s">
        <v>6</v>
      </c>
      <c r="C12" s="137" t="s">
        <v>7</v>
      </c>
      <c r="D12" s="42"/>
      <c r="E12" s="137" t="s">
        <v>8</v>
      </c>
      <c r="F12" s="40" t="s">
        <v>9</v>
      </c>
      <c r="G12" s="42"/>
      <c r="H12" s="135" t="s">
        <v>10</v>
      </c>
      <c r="I12" s="40" t="s">
        <v>11</v>
      </c>
      <c r="J12" s="42"/>
      <c r="K12" s="42"/>
    </row>
    <row r="13" ht="14.3" customHeight="1" spans="1:11">
      <c r="A13" s="40"/>
      <c r="B13" s="40"/>
      <c r="C13" s="40" t="s">
        <v>12</v>
      </c>
      <c r="D13" s="40"/>
      <c r="E13" s="40"/>
      <c r="F13" s="40"/>
      <c r="G13" s="40"/>
      <c r="H13" s="40"/>
      <c r="I13" s="40"/>
      <c r="J13" s="40"/>
      <c r="K13" s="40"/>
    </row>
    <row r="14" ht="14.3" customHeight="1" spans="1:11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</row>
    <row r="15" ht="14.3" customHeight="1" spans="1:1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F12" sqref="F11:F12"/>
    </sheetView>
  </sheetViews>
  <sheetFormatPr defaultColWidth="10" defaultRowHeight="13.5" outlineLevelCol="2"/>
  <cols>
    <col min="1" max="1" width="5.01666666666667" customWidth="1"/>
    <col min="2" max="2" width="46.375" customWidth="1"/>
    <col min="3" max="3" width="40.1666666666667" customWidth="1"/>
  </cols>
  <sheetData>
    <row r="1" ht="35.4" customHeight="1" spans="1:2">
      <c r="A1" s="40"/>
      <c r="B1" s="40"/>
    </row>
    <row r="2" ht="39.15" customHeight="1" spans="1:3">
      <c r="A2" s="40"/>
      <c r="B2" s="129" t="s">
        <v>13</v>
      </c>
      <c r="C2" s="129"/>
    </row>
    <row r="3" ht="29.35" customHeight="1" spans="1:3">
      <c r="A3" s="130"/>
      <c r="B3" s="131" t="s">
        <v>14</v>
      </c>
      <c r="C3" s="131" t="s">
        <v>15</v>
      </c>
    </row>
    <row r="4" ht="28.45" customHeight="1" spans="1:3">
      <c r="A4" s="122"/>
      <c r="B4" s="132" t="s">
        <v>16</v>
      </c>
      <c r="C4" s="78" t="s">
        <v>17</v>
      </c>
    </row>
    <row r="5" ht="28.45" customHeight="1" spans="1:3">
      <c r="A5" s="122"/>
      <c r="B5" s="132" t="s">
        <v>18</v>
      </c>
      <c r="C5" s="78" t="s">
        <v>19</v>
      </c>
    </row>
    <row r="6" ht="28.45" customHeight="1" spans="1:3">
      <c r="A6" s="122"/>
      <c r="B6" s="132" t="s">
        <v>20</v>
      </c>
      <c r="C6" s="78" t="s">
        <v>21</v>
      </c>
    </row>
    <row r="7" ht="28.45" customHeight="1" spans="1:3">
      <c r="A7" s="122"/>
      <c r="B7" s="132" t="s">
        <v>22</v>
      </c>
      <c r="C7" s="78"/>
    </row>
    <row r="8" ht="28.45" customHeight="1" spans="1:3">
      <c r="A8" s="122"/>
      <c r="B8" s="132" t="s">
        <v>23</v>
      </c>
      <c r="C8" s="78" t="s">
        <v>24</v>
      </c>
    </row>
    <row r="9" ht="28.45" customHeight="1" spans="1:3">
      <c r="A9" s="122"/>
      <c r="B9" s="132" t="s">
        <v>25</v>
      </c>
      <c r="C9" s="78" t="s">
        <v>26</v>
      </c>
    </row>
    <row r="10" ht="28.45" customHeight="1" spans="1:3">
      <c r="A10" s="122"/>
      <c r="B10" s="132" t="s">
        <v>27</v>
      </c>
      <c r="C10" s="78" t="s">
        <v>28</v>
      </c>
    </row>
    <row r="11" ht="28.45" customHeight="1" spans="1:3">
      <c r="A11" s="122"/>
      <c r="B11" s="132" t="s">
        <v>29</v>
      </c>
      <c r="C11" s="78" t="s">
        <v>30</v>
      </c>
    </row>
    <row r="12" ht="28.45" customHeight="1" spans="1:3">
      <c r="A12" s="122"/>
      <c r="B12" s="132" t="s">
        <v>31</v>
      </c>
      <c r="C12" s="78"/>
    </row>
    <row r="13" ht="28.45" customHeight="1" spans="1:3">
      <c r="A13" s="40"/>
      <c r="B13" s="132" t="s">
        <v>32</v>
      </c>
      <c r="C13" s="78"/>
    </row>
    <row r="14" ht="28.45" customHeight="1" spans="1:3">
      <c r="A14" s="40"/>
      <c r="B14" s="132" t="s">
        <v>33</v>
      </c>
      <c r="C14" s="78" t="s">
        <v>17</v>
      </c>
    </row>
  </sheetData>
  <mergeCells count="1">
    <mergeCell ref="B2:C2"/>
  </mergeCells>
  <pageMargins left="0.00763888888888889" right="0.00763888888888889" top="0.271527777777778" bottom="0.271527777777778" header="0" footer="0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E18" sqref="E18"/>
    </sheetView>
  </sheetViews>
  <sheetFormatPr defaultColWidth="10" defaultRowHeight="13.5" outlineLevelCol="3"/>
  <cols>
    <col min="1" max="1" width="23.625" customWidth="1"/>
    <col min="2" max="2" width="16.6916666666667" customWidth="1"/>
    <col min="3" max="3" width="27.5" customWidth="1"/>
    <col min="4" max="4" width="14.5583333333333" customWidth="1"/>
  </cols>
  <sheetData>
    <row r="1" ht="14.3" customHeight="1" spans="1:4">
      <c r="A1" s="40"/>
      <c r="B1" s="40"/>
      <c r="C1" s="40"/>
      <c r="D1" s="40"/>
    </row>
    <row r="2" ht="39.85" customHeight="1" spans="1:4">
      <c r="A2" s="41" t="s">
        <v>34</v>
      </c>
      <c r="B2" s="41"/>
      <c r="C2" s="41"/>
      <c r="D2" s="41"/>
    </row>
    <row r="3" ht="22.75" customHeight="1" spans="1:4">
      <c r="A3" s="122"/>
      <c r="B3" s="122"/>
      <c r="C3" s="122"/>
      <c r="D3" s="123" t="s">
        <v>35</v>
      </c>
    </row>
    <row r="4" ht="19" customHeight="1" spans="1:4">
      <c r="A4" s="98" t="s">
        <v>36</v>
      </c>
      <c r="B4" s="98"/>
      <c r="C4" s="98" t="s">
        <v>37</v>
      </c>
      <c r="D4" s="98"/>
    </row>
    <row r="5" ht="19" customHeight="1" spans="1:4">
      <c r="A5" s="98" t="s">
        <v>38</v>
      </c>
      <c r="B5" s="98" t="s">
        <v>39</v>
      </c>
      <c r="C5" s="98" t="s">
        <v>38</v>
      </c>
      <c r="D5" s="98" t="s">
        <v>39</v>
      </c>
    </row>
    <row r="6" ht="19" customHeight="1" spans="1:4">
      <c r="A6" s="124" t="s">
        <v>40</v>
      </c>
      <c r="B6" s="104">
        <v>445189.73</v>
      </c>
      <c r="C6" s="124" t="s">
        <v>41</v>
      </c>
      <c r="D6" s="106"/>
    </row>
    <row r="7" ht="19" customHeight="1" spans="1:4">
      <c r="A7" s="124" t="s">
        <v>42</v>
      </c>
      <c r="B7" s="106"/>
      <c r="C7" s="124" t="s">
        <v>43</v>
      </c>
      <c r="D7" s="125"/>
    </row>
    <row r="8" ht="19" customHeight="1" spans="1:4">
      <c r="A8" s="124" t="s">
        <v>44</v>
      </c>
      <c r="B8" s="106"/>
      <c r="C8" s="124" t="s">
        <v>45</v>
      </c>
      <c r="D8" s="125"/>
    </row>
    <row r="9" ht="19" customHeight="1" spans="1:4">
      <c r="A9" s="124" t="s">
        <v>46</v>
      </c>
      <c r="B9" s="106"/>
      <c r="C9" s="124" t="s">
        <v>47</v>
      </c>
      <c r="D9" s="125"/>
    </row>
    <row r="10" ht="19" customHeight="1" spans="1:4">
      <c r="A10" s="124" t="s">
        <v>48</v>
      </c>
      <c r="B10" s="108">
        <v>312470</v>
      </c>
      <c r="C10" s="124" t="s">
        <v>49</v>
      </c>
      <c r="D10" s="125"/>
    </row>
    <row r="11" ht="19" customHeight="1" spans="1:4">
      <c r="A11" s="124" t="s">
        <v>50</v>
      </c>
      <c r="B11" s="106"/>
      <c r="C11" s="124" t="s">
        <v>51</v>
      </c>
      <c r="D11" s="125"/>
    </row>
    <row r="12" ht="19" customHeight="1" spans="1:4">
      <c r="A12" s="124" t="s">
        <v>52</v>
      </c>
      <c r="B12" s="106"/>
      <c r="C12" s="124" t="s">
        <v>53</v>
      </c>
      <c r="D12" s="125"/>
    </row>
    <row r="13" ht="19" customHeight="1" spans="1:4">
      <c r="A13" s="124" t="s">
        <v>54</v>
      </c>
      <c r="B13" s="106"/>
      <c r="C13" s="124" t="s">
        <v>55</v>
      </c>
      <c r="D13" s="108">
        <v>27853.64</v>
      </c>
    </row>
    <row r="14" ht="19" customHeight="1" spans="1:4">
      <c r="A14" s="124" t="s">
        <v>56</v>
      </c>
      <c r="B14" s="106"/>
      <c r="C14" s="124" t="s">
        <v>57</v>
      </c>
      <c r="D14" s="125"/>
    </row>
    <row r="15" ht="19" customHeight="1" spans="1:4">
      <c r="A15" s="124"/>
      <c r="B15" s="126"/>
      <c r="C15" s="124" t="s">
        <v>58</v>
      </c>
      <c r="D15" s="108">
        <v>729806.09</v>
      </c>
    </row>
    <row r="16" ht="19" customHeight="1" spans="1:4">
      <c r="A16" s="124"/>
      <c r="B16" s="126"/>
      <c r="C16" s="124" t="s">
        <v>59</v>
      </c>
      <c r="D16" s="125"/>
    </row>
    <row r="17" ht="19" customHeight="1" spans="1:4">
      <c r="A17" s="124"/>
      <c r="B17" s="126"/>
      <c r="C17" s="124" t="s">
        <v>60</v>
      </c>
      <c r="D17" s="125"/>
    </row>
    <row r="18" ht="19" customHeight="1" spans="1:4">
      <c r="A18" s="124"/>
      <c r="B18" s="126"/>
      <c r="C18" s="124" t="s">
        <v>61</v>
      </c>
      <c r="D18" s="125"/>
    </row>
    <row r="19" ht="19" customHeight="1" spans="1:4">
      <c r="A19" s="124"/>
      <c r="B19" s="126"/>
      <c r="C19" s="124" t="s">
        <v>62</v>
      </c>
      <c r="D19" s="125"/>
    </row>
    <row r="20" ht="19" customHeight="1" spans="1:4">
      <c r="A20" s="127"/>
      <c r="B20" s="128"/>
      <c r="C20" s="124" t="s">
        <v>63</v>
      </c>
      <c r="D20" s="125"/>
    </row>
    <row r="21" ht="19" customHeight="1" spans="1:4">
      <c r="A21" s="127"/>
      <c r="B21" s="128"/>
      <c r="C21" s="124" t="s">
        <v>64</v>
      </c>
      <c r="D21" s="125"/>
    </row>
    <row r="22" ht="19" customHeight="1" spans="1:4">
      <c r="A22" s="127"/>
      <c r="B22" s="128"/>
      <c r="C22" s="124" t="s">
        <v>65</v>
      </c>
      <c r="D22" s="125"/>
    </row>
    <row r="23" ht="19" customHeight="1" spans="1:4">
      <c r="A23" s="127"/>
      <c r="B23" s="128"/>
      <c r="C23" s="124" t="s">
        <v>66</v>
      </c>
      <c r="D23" s="125"/>
    </row>
    <row r="24" ht="19" customHeight="1" spans="1:4">
      <c r="A24" s="127"/>
      <c r="B24" s="128"/>
      <c r="C24" s="124" t="s">
        <v>67</v>
      </c>
      <c r="D24" s="125"/>
    </row>
    <row r="25" ht="19" customHeight="1" spans="1:4">
      <c r="A25" s="124"/>
      <c r="B25" s="126"/>
      <c r="C25" s="124" t="s">
        <v>68</v>
      </c>
      <c r="D25" s="125"/>
    </row>
    <row r="26" ht="19" customHeight="1" spans="1:4">
      <c r="A26" s="124"/>
      <c r="B26" s="126"/>
      <c r="C26" s="124" t="s">
        <v>69</v>
      </c>
      <c r="D26" s="125"/>
    </row>
    <row r="27" ht="19" customHeight="1" spans="1:4">
      <c r="A27" s="124"/>
      <c r="B27" s="126"/>
      <c r="C27" s="124" t="s">
        <v>70</v>
      </c>
      <c r="D27" s="125"/>
    </row>
    <row r="28" ht="19" customHeight="1" spans="1:4">
      <c r="A28" s="127"/>
      <c r="B28" s="128"/>
      <c r="C28" s="124" t="s">
        <v>71</v>
      </c>
      <c r="D28" s="125"/>
    </row>
    <row r="29" ht="19" customHeight="1" spans="1:4">
      <c r="A29" s="127"/>
      <c r="B29" s="128"/>
      <c r="C29" s="124" t="s">
        <v>72</v>
      </c>
      <c r="D29" s="125"/>
    </row>
    <row r="30" ht="19" customHeight="1" spans="1:4">
      <c r="A30" s="127"/>
      <c r="B30" s="128"/>
      <c r="C30" s="124" t="s">
        <v>73</v>
      </c>
      <c r="D30" s="125"/>
    </row>
    <row r="31" ht="19" customHeight="1" spans="1:4">
      <c r="A31" s="127"/>
      <c r="B31" s="128"/>
      <c r="C31" s="124" t="s">
        <v>74</v>
      </c>
      <c r="D31" s="125"/>
    </row>
    <row r="32" ht="19" customHeight="1" spans="1:4">
      <c r="A32" s="127"/>
      <c r="B32" s="128"/>
      <c r="C32" s="124" t="s">
        <v>75</v>
      </c>
      <c r="D32" s="125"/>
    </row>
    <row r="33" ht="19" customHeight="1" spans="1:4">
      <c r="A33" s="124"/>
      <c r="B33" s="124"/>
      <c r="C33" s="124" t="s">
        <v>76</v>
      </c>
      <c r="D33" s="125"/>
    </row>
    <row r="34" ht="19" customHeight="1" spans="1:4">
      <c r="A34" s="124"/>
      <c r="B34" s="124"/>
      <c r="C34" s="124" t="s">
        <v>77</v>
      </c>
      <c r="D34" s="125"/>
    </row>
    <row r="35" ht="19" customHeight="1" spans="1:4">
      <c r="A35" s="124"/>
      <c r="B35" s="124"/>
      <c r="C35" s="124" t="s">
        <v>78</v>
      </c>
      <c r="D35" s="125"/>
    </row>
    <row r="36" ht="19" customHeight="1" spans="1:4">
      <c r="A36" s="124"/>
      <c r="B36" s="124"/>
      <c r="C36" s="124"/>
      <c r="D36" s="124"/>
    </row>
    <row r="37" ht="19" customHeight="1" spans="1:4">
      <c r="A37" s="127" t="s">
        <v>79</v>
      </c>
      <c r="B37" s="128">
        <f>SUM(B6:B14)</f>
        <v>757659.73</v>
      </c>
      <c r="C37" s="127" t="s">
        <v>80</v>
      </c>
      <c r="D37" s="128">
        <f>SUM(D6:D36)</f>
        <v>757659.73</v>
      </c>
    </row>
    <row r="38" ht="19" customHeight="1" spans="1:4">
      <c r="A38" s="127" t="s">
        <v>81</v>
      </c>
      <c r="B38" s="128"/>
      <c r="C38" s="127" t="s">
        <v>82</v>
      </c>
      <c r="D38" s="128"/>
    </row>
    <row r="39" ht="19" customHeight="1" spans="1:4">
      <c r="A39" s="124"/>
      <c r="B39" s="126"/>
      <c r="C39" s="124"/>
      <c r="D39" s="126"/>
    </row>
    <row r="40" ht="19" customHeight="1" spans="1:4">
      <c r="A40" s="127" t="s">
        <v>83</v>
      </c>
      <c r="B40" s="128">
        <f>B37+B38</f>
        <v>757659.73</v>
      </c>
      <c r="C40" s="127" t="s">
        <v>84</v>
      </c>
      <c r="D40" s="128">
        <f>D37+D38</f>
        <v>757659.73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15" sqref="B15"/>
    </sheetView>
  </sheetViews>
  <sheetFormatPr defaultColWidth="7.875" defaultRowHeight="12.75" customHeight="1" outlineLevelCol="2"/>
  <cols>
    <col min="1" max="1" width="39.5" style="49" customWidth="1"/>
    <col min="2" max="2" width="35.625" style="49" customWidth="1"/>
    <col min="3" max="3" width="27.375" style="49" customWidth="1"/>
    <col min="4" max="16384" width="7.875" style="48"/>
  </cols>
  <sheetData>
    <row r="1" ht="24.75" customHeight="1" spans="1:1">
      <c r="A1" s="57"/>
    </row>
    <row r="2" ht="24.75" customHeight="1" spans="1:2">
      <c r="A2" s="51" t="s">
        <v>85</v>
      </c>
      <c r="B2" s="51"/>
    </row>
    <row r="3" ht="24.75" customHeight="1" spans="1:2">
      <c r="A3" s="115"/>
      <c r="B3" s="52" t="s">
        <v>35</v>
      </c>
    </row>
    <row r="4" ht="24" customHeight="1" spans="1:2">
      <c r="A4" s="61" t="s">
        <v>38</v>
      </c>
      <c r="B4" s="61" t="s">
        <v>39</v>
      </c>
    </row>
    <row r="5" s="48" customFormat="1" ht="25" customHeight="1" spans="1:3">
      <c r="A5" s="116" t="s">
        <v>86</v>
      </c>
      <c r="B5" s="117">
        <f>B6+B7</f>
        <v>445189.73</v>
      </c>
      <c r="C5" s="49"/>
    </row>
    <row r="6" s="48" customFormat="1" ht="25" customHeight="1" spans="1:3">
      <c r="A6" s="116" t="s">
        <v>87</v>
      </c>
      <c r="B6" s="118">
        <v>445189.73</v>
      </c>
      <c r="C6" s="49"/>
    </row>
    <row r="7" s="48" customFormat="1" ht="25" customHeight="1" spans="1:3">
      <c r="A7" s="116" t="s">
        <v>88</v>
      </c>
      <c r="B7" s="118"/>
      <c r="C7" s="49"/>
    </row>
    <row r="8" s="48" customFormat="1" ht="25" customHeight="1" spans="1:3">
      <c r="A8" s="116" t="s">
        <v>89</v>
      </c>
      <c r="B8" s="118">
        <f>B9+B10</f>
        <v>0</v>
      </c>
      <c r="C8" s="49"/>
    </row>
    <row r="9" s="48" customFormat="1" ht="25" customHeight="1" spans="1:3">
      <c r="A9" s="116" t="s">
        <v>90</v>
      </c>
      <c r="B9" s="118"/>
      <c r="C9" s="49"/>
    </row>
    <row r="10" s="48" customFormat="1" ht="25" customHeight="1" spans="1:3">
      <c r="A10" s="116" t="s">
        <v>91</v>
      </c>
      <c r="B10" s="118"/>
      <c r="C10" s="49"/>
    </row>
    <row r="11" s="48" customFormat="1" ht="25" customHeight="1" spans="1:3">
      <c r="A11" s="116" t="s">
        <v>92</v>
      </c>
      <c r="B11" s="118">
        <f>SUM(B12:B14)</f>
        <v>312470</v>
      </c>
      <c r="C11" s="49"/>
    </row>
    <row r="12" s="48" customFormat="1" ht="25" customHeight="1" spans="1:3">
      <c r="A12" s="116" t="s">
        <v>93</v>
      </c>
      <c r="B12" s="118"/>
      <c r="C12" s="49"/>
    </row>
    <row r="13" s="48" customFormat="1" ht="25" customHeight="1" spans="1:3">
      <c r="A13" s="116" t="s">
        <v>94</v>
      </c>
      <c r="B13" s="119">
        <v>312470</v>
      </c>
      <c r="C13" s="49"/>
    </row>
    <row r="14" s="48" customFormat="1" ht="25" customHeight="1" spans="1:3">
      <c r="A14" s="116" t="s">
        <v>95</v>
      </c>
      <c r="B14" s="118"/>
      <c r="C14" s="49"/>
    </row>
    <row r="15" s="48" customFormat="1" ht="25" customHeight="1" spans="1:3">
      <c r="A15" s="116" t="s">
        <v>96</v>
      </c>
      <c r="B15" s="118"/>
      <c r="C15" s="49"/>
    </row>
    <row r="16" s="48" customFormat="1" ht="25" customHeight="1" spans="1:3">
      <c r="A16" s="116" t="s">
        <v>97</v>
      </c>
      <c r="B16" s="118"/>
      <c r="C16" s="49"/>
    </row>
    <row r="17" s="48" customFormat="1" ht="25" customHeight="1" spans="1:3">
      <c r="A17" s="116" t="s">
        <v>98</v>
      </c>
      <c r="B17" s="118"/>
      <c r="C17" s="49"/>
    </row>
    <row r="18" s="48" customFormat="1" ht="25" customHeight="1" spans="1:3">
      <c r="A18" s="116" t="s">
        <v>99</v>
      </c>
      <c r="B18" s="118"/>
      <c r="C18" s="49"/>
    </row>
    <row r="19" s="48" customFormat="1" ht="25" customHeight="1" spans="1:3">
      <c r="A19" s="116" t="s">
        <v>100</v>
      </c>
      <c r="B19" s="117">
        <f>B20+B23+B26+B27</f>
        <v>0</v>
      </c>
      <c r="C19" s="49"/>
    </row>
    <row r="20" s="48" customFormat="1" ht="25" customHeight="1" spans="1:3">
      <c r="A20" s="116" t="s">
        <v>101</v>
      </c>
      <c r="B20" s="117">
        <f>B21+B22</f>
        <v>0</v>
      </c>
      <c r="C20" s="49"/>
    </row>
    <row r="21" s="48" customFormat="1" ht="25" customHeight="1" spans="1:3">
      <c r="A21" s="116" t="s">
        <v>102</v>
      </c>
      <c r="B21" s="117"/>
      <c r="C21" s="49"/>
    </row>
    <row r="22" s="48" customFormat="1" ht="25" customHeight="1" spans="1:3">
      <c r="A22" s="116" t="s">
        <v>103</v>
      </c>
      <c r="B22" s="117"/>
      <c r="C22" s="49"/>
    </row>
    <row r="23" s="48" customFormat="1" ht="25" customHeight="1" spans="1:3">
      <c r="A23" s="116" t="s">
        <v>104</v>
      </c>
      <c r="B23" s="117">
        <f>B24+B25</f>
        <v>0</v>
      </c>
      <c r="C23" s="49"/>
    </row>
    <row r="24" s="48" customFormat="1" ht="25" customHeight="1" spans="1:3">
      <c r="A24" s="116" t="s">
        <v>105</v>
      </c>
      <c r="B24" s="117"/>
      <c r="C24" s="49"/>
    </row>
    <row r="25" s="48" customFormat="1" ht="25" customHeight="1" spans="1:3">
      <c r="A25" s="116" t="s">
        <v>106</v>
      </c>
      <c r="B25" s="117"/>
      <c r="C25" s="49"/>
    </row>
    <row r="26" s="48" customFormat="1" ht="25" customHeight="1" spans="1:3">
      <c r="A26" s="116" t="s">
        <v>107</v>
      </c>
      <c r="B26" s="117"/>
      <c r="C26" s="49"/>
    </row>
    <row r="27" s="48" customFormat="1" ht="25" customHeight="1" spans="1:3">
      <c r="A27" s="116" t="s">
        <v>108</v>
      </c>
      <c r="B27" s="117"/>
      <c r="C27" s="49"/>
    </row>
    <row r="28" ht="25" customHeight="1" spans="1:2">
      <c r="A28" s="120"/>
      <c r="B28" s="117"/>
    </row>
    <row r="29" s="48" customFormat="1" ht="25" customHeight="1" spans="1:3">
      <c r="A29" s="121" t="s">
        <v>109</v>
      </c>
      <c r="B29" s="92">
        <f>B5+B8+B11+B15+B16+B17+B18+B19</f>
        <v>757659.73</v>
      </c>
      <c r="C29" s="49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B9" sqref="B9"/>
    </sheetView>
  </sheetViews>
  <sheetFormatPr defaultColWidth="10" defaultRowHeight="13.5" outlineLevelCol="5"/>
  <cols>
    <col min="1" max="1" width="13.875" customWidth="1"/>
    <col min="2" max="2" width="17.5" customWidth="1"/>
    <col min="3" max="3" width="14.125" customWidth="1"/>
    <col min="4" max="4" width="15.625" customWidth="1"/>
    <col min="5" max="5" width="13.3" customWidth="1"/>
    <col min="6" max="6" width="12.625" customWidth="1"/>
  </cols>
  <sheetData>
    <row r="1" ht="14.3" customHeight="1" spans="1:6">
      <c r="A1" s="40"/>
      <c r="B1" s="40"/>
      <c r="C1" s="40"/>
      <c r="D1" s="40"/>
      <c r="E1" s="40"/>
      <c r="F1" s="40"/>
    </row>
    <row r="2" ht="39.85" customHeight="1" spans="1:6">
      <c r="A2" s="41" t="s">
        <v>110</v>
      </c>
      <c r="B2" s="41"/>
      <c r="C2" s="41"/>
      <c r="D2" s="41"/>
      <c r="E2" s="41"/>
      <c r="F2" s="41"/>
    </row>
    <row r="3" ht="22.75" customHeight="1" spans="1:6">
      <c r="A3" s="42"/>
      <c r="B3" s="42"/>
      <c r="C3" s="42"/>
      <c r="D3" s="42"/>
      <c r="E3" s="42"/>
      <c r="F3" s="42" t="s">
        <v>35</v>
      </c>
    </row>
    <row r="4" ht="22.75" customHeight="1" spans="1:6">
      <c r="A4" s="44" t="s">
        <v>111</v>
      </c>
      <c r="B4" s="44" t="s">
        <v>112</v>
      </c>
      <c r="C4" s="44" t="s">
        <v>113</v>
      </c>
      <c r="D4" s="44" t="s">
        <v>114</v>
      </c>
      <c r="E4" s="44" t="s">
        <v>115</v>
      </c>
      <c r="F4" s="44" t="s">
        <v>116</v>
      </c>
    </row>
    <row r="5" ht="22.75" customHeight="1" spans="1:6">
      <c r="A5" s="111"/>
      <c r="B5" s="111" t="s">
        <v>117</v>
      </c>
      <c r="C5" s="112">
        <v>757659.73</v>
      </c>
      <c r="D5" s="112">
        <v>757659.73</v>
      </c>
      <c r="E5" s="97"/>
      <c r="F5" s="97"/>
    </row>
    <row r="6" ht="24" customHeight="1" spans="1:6">
      <c r="A6" s="94" t="s">
        <v>118</v>
      </c>
      <c r="B6" s="94" t="s">
        <v>119</v>
      </c>
      <c r="C6" s="113">
        <v>51572.23</v>
      </c>
      <c r="D6" s="114">
        <v>27853.64</v>
      </c>
      <c r="E6" s="97"/>
      <c r="F6" s="97"/>
    </row>
    <row r="7" ht="24" customHeight="1" spans="1:6">
      <c r="A7" s="94" t="s">
        <v>120</v>
      </c>
      <c r="B7" s="94" t="s">
        <v>121</v>
      </c>
      <c r="C7" s="113">
        <v>36042.1</v>
      </c>
      <c r="D7" s="113">
        <v>24935.5</v>
      </c>
      <c r="E7" s="97"/>
      <c r="F7" s="97"/>
    </row>
    <row r="8" ht="24" customHeight="1" spans="1:6">
      <c r="A8" s="94" t="s">
        <v>122</v>
      </c>
      <c r="B8" s="94" t="s">
        <v>123</v>
      </c>
      <c r="C8" s="113">
        <v>36042.1</v>
      </c>
      <c r="D8" s="113">
        <v>24935.5</v>
      </c>
      <c r="E8" s="46"/>
      <c r="F8" s="46"/>
    </row>
    <row r="9" ht="24" customHeight="1" spans="1:6">
      <c r="A9" s="94" t="s">
        <v>124</v>
      </c>
      <c r="B9" s="94" t="s">
        <v>125</v>
      </c>
      <c r="C9" s="113">
        <v>15530.13</v>
      </c>
      <c r="D9" s="113">
        <v>2918.14</v>
      </c>
      <c r="E9" s="47"/>
      <c r="F9" s="47"/>
    </row>
    <row r="10" ht="24" customHeight="1" spans="1:6">
      <c r="A10" s="94" t="s">
        <v>126</v>
      </c>
      <c r="B10" s="94" t="s">
        <v>125</v>
      </c>
      <c r="C10" s="113">
        <v>15530.13</v>
      </c>
      <c r="D10" s="113">
        <v>2918.14</v>
      </c>
      <c r="E10" s="47"/>
      <c r="F10" s="47"/>
    </row>
    <row r="11" ht="22.75" customHeight="1" spans="1:6">
      <c r="A11" s="94" t="s">
        <v>127</v>
      </c>
      <c r="B11" s="94" t="s">
        <v>128</v>
      </c>
      <c r="C11" s="113">
        <v>729806.09</v>
      </c>
      <c r="D11" s="113">
        <v>729806.09</v>
      </c>
      <c r="E11" s="47"/>
      <c r="F11" s="47"/>
    </row>
    <row r="12" ht="22.75" customHeight="1" spans="1:6">
      <c r="A12" s="94" t="s">
        <v>129</v>
      </c>
      <c r="B12" s="94" t="s">
        <v>130</v>
      </c>
      <c r="C12" s="113">
        <v>701762.55</v>
      </c>
      <c r="D12" s="113">
        <v>701762.55</v>
      </c>
      <c r="E12" s="47"/>
      <c r="F12" s="47"/>
    </row>
    <row r="13" ht="22.75" customHeight="1" spans="1:6">
      <c r="A13" s="94" t="s">
        <v>131</v>
      </c>
      <c r="B13" s="94" t="s">
        <v>132</v>
      </c>
      <c r="C13" s="113">
        <v>701762.55</v>
      </c>
      <c r="D13" s="113">
        <v>701762.55</v>
      </c>
      <c r="E13" s="47"/>
      <c r="F13" s="47"/>
    </row>
    <row r="14" ht="22.75" customHeight="1" spans="1:6">
      <c r="A14" s="94" t="s">
        <v>133</v>
      </c>
      <c r="B14" s="94" t="s">
        <v>134</v>
      </c>
      <c r="C14" s="113">
        <v>28043.54</v>
      </c>
      <c r="D14" s="113">
        <v>28043.54</v>
      </c>
      <c r="E14" s="47"/>
      <c r="F14" s="47"/>
    </row>
    <row r="15" ht="22.75" customHeight="1" spans="1:6">
      <c r="A15" s="94" t="s">
        <v>135</v>
      </c>
      <c r="B15" s="94" t="s">
        <v>136</v>
      </c>
      <c r="C15" s="113">
        <v>28043.54</v>
      </c>
      <c r="D15" s="113">
        <v>28043.54</v>
      </c>
      <c r="E15" s="47"/>
      <c r="F15" s="47"/>
    </row>
    <row r="16" ht="22.75" customHeight="1" spans="1:6">
      <c r="A16" s="73"/>
      <c r="B16" s="73"/>
      <c r="C16" s="73"/>
      <c r="D16" s="47"/>
      <c r="E16" s="47"/>
      <c r="F16" s="47"/>
    </row>
    <row r="17" ht="22.75" customHeight="1" spans="1:6">
      <c r="A17" s="73"/>
      <c r="B17" s="73"/>
      <c r="C17" s="73"/>
      <c r="D17" s="47"/>
      <c r="E17" s="47"/>
      <c r="F17" s="47"/>
    </row>
    <row r="18" ht="22.75" customHeight="1" spans="1:6">
      <c r="A18" s="73"/>
      <c r="B18" s="73"/>
      <c r="C18" s="73"/>
      <c r="D18" s="47"/>
      <c r="E18" s="47"/>
      <c r="F18" s="47"/>
    </row>
    <row r="19" ht="22.75" customHeight="1" spans="1:6">
      <c r="A19" s="73"/>
      <c r="B19" s="73"/>
      <c r="C19" s="73"/>
      <c r="D19" s="47"/>
      <c r="E19" s="47"/>
      <c r="F19" s="47"/>
    </row>
    <row r="20" ht="22.75" customHeight="1" spans="1:6">
      <c r="A20" s="73"/>
      <c r="B20" s="73"/>
      <c r="C20" s="73"/>
      <c r="D20" s="47"/>
      <c r="E20" s="47"/>
      <c r="F20" s="47"/>
    </row>
    <row r="21" ht="22.75" customHeight="1" spans="1:6">
      <c r="A21" s="73"/>
      <c r="B21" s="73"/>
      <c r="C21" s="73"/>
      <c r="D21" s="47"/>
      <c r="E21" s="47"/>
      <c r="F21" s="47"/>
    </row>
    <row r="22" ht="22.75" customHeight="1" spans="1:6">
      <c r="A22" s="73"/>
      <c r="B22" s="73"/>
      <c r="C22" s="73"/>
      <c r="D22" s="47"/>
      <c r="E22" s="47"/>
      <c r="F22" s="47"/>
    </row>
    <row r="23" ht="22.75" customHeight="1" spans="1:6">
      <c r="A23" s="73"/>
      <c r="B23" s="73"/>
      <c r="C23" s="73"/>
      <c r="D23" s="47"/>
      <c r="E23" s="47"/>
      <c r="F23" s="47"/>
    </row>
    <row r="24" ht="22.75" customHeight="1" spans="1:6">
      <c r="A24" s="73"/>
      <c r="B24" s="73"/>
      <c r="C24" s="73"/>
      <c r="D24" s="47"/>
      <c r="E24" s="47"/>
      <c r="F24" s="47"/>
    </row>
    <row r="25" ht="22.75" customHeight="1" spans="1:6">
      <c r="A25" s="73"/>
      <c r="B25" s="73"/>
      <c r="C25" s="73"/>
      <c r="D25" s="47"/>
      <c r="E25" s="47"/>
      <c r="F25" s="47"/>
    </row>
    <row r="26" ht="22.75" customHeight="1" spans="1:6">
      <c r="A26" s="73"/>
      <c r="B26" s="73"/>
      <c r="C26" s="73"/>
      <c r="D26" s="47"/>
      <c r="E26" s="47"/>
      <c r="F26" s="47"/>
    </row>
    <row r="27" ht="22.75" customHeight="1" spans="1:6">
      <c r="A27" s="73"/>
      <c r="B27" s="73"/>
      <c r="C27" s="73"/>
      <c r="D27" s="47"/>
      <c r="E27" s="47"/>
      <c r="F27" s="47"/>
    </row>
    <row r="28" ht="22.75" customHeight="1" spans="1:6">
      <c r="A28" s="73"/>
      <c r="B28" s="73"/>
      <c r="C28" s="73"/>
      <c r="D28" s="47"/>
      <c r="E28" s="47"/>
      <c r="F28" s="4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D37" sqref="D37"/>
    </sheetView>
  </sheetViews>
  <sheetFormatPr defaultColWidth="10" defaultRowHeight="13.5" outlineLevelCol="6"/>
  <cols>
    <col min="1" max="1" width="21.25" customWidth="1"/>
    <col min="2" max="2" width="12.625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40"/>
      <c r="B1" s="40"/>
      <c r="C1" s="40"/>
      <c r="D1" s="40"/>
      <c r="E1" s="40"/>
      <c r="F1" s="40"/>
      <c r="G1" s="40"/>
    </row>
    <row r="2" ht="39.85" customHeight="1" spans="1:7">
      <c r="A2" s="41" t="s">
        <v>137</v>
      </c>
      <c r="B2" s="41"/>
      <c r="C2" s="41"/>
      <c r="D2" s="41"/>
      <c r="E2" s="40"/>
      <c r="F2" s="40"/>
      <c r="G2" s="40"/>
    </row>
    <row r="3" ht="22.75" customHeight="1" spans="1:7">
      <c r="A3" s="42"/>
      <c r="B3" s="42"/>
      <c r="C3" s="84" t="s">
        <v>35</v>
      </c>
      <c r="D3" s="84"/>
      <c r="E3" s="42"/>
      <c r="F3" s="42"/>
      <c r="G3" s="42"/>
    </row>
    <row r="4" ht="20" customHeight="1" spans="1:7">
      <c r="A4" s="98" t="s">
        <v>36</v>
      </c>
      <c r="B4" s="98"/>
      <c r="C4" s="98" t="s">
        <v>37</v>
      </c>
      <c r="D4" s="98"/>
      <c r="E4" s="42"/>
      <c r="F4" s="42"/>
      <c r="G4" s="42"/>
    </row>
    <row r="5" ht="20" customHeight="1" spans="1:7">
      <c r="A5" s="98" t="s">
        <v>38</v>
      </c>
      <c r="B5" s="98" t="s">
        <v>39</v>
      </c>
      <c r="C5" s="98" t="s">
        <v>38</v>
      </c>
      <c r="D5" s="98" t="s">
        <v>117</v>
      </c>
      <c r="E5" s="42"/>
      <c r="F5" s="42"/>
      <c r="G5" s="42"/>
    </row>
    <row r="6" ht="20" customHeight="1" spans="1:7">
      <c r="A6" s="81" t="s">
        <v>138</v>
      </c>
      <c r="B6" s="104">
        <f>SUM(B7:B9)</f>
        <v>445189.73</v>
      </c>
      <c r="C6" s="81" t="s">
        <v>139</v>
      </c>
      <c r="D6" s="105">
        <v>445189.73</v>
      </c>
      <c r="E6" s="42"/>
      <c r="F6" s="42"/>
      <c r="G6" s="42"/>
    </row>
    <row r="7" ht="20" customHeight="1" spans="1:7">
      <c r="A7" s="81" t="s">
        <v>140</v>
      </c>
      <c r="B7" s="104">
        <v>445189.73</v>
      </c>
      <c r="C7" s="81" t="s">
        <v>141</v>
      </c>
      <c r="D7" s="106"/>
      <c r="E7" s="42"/>
      <c r="F7" s="42"/>
      <c r="G7" s="42"/>
    </row>
    <row r="8" ht="20" customHeight="1" spans="1:7">
      <c r="A8" s="81" t="s">
        <v>142</v>
      </c>
      <c r="B8" s="106"/>
      <c r="C8" s="81" t="s">
        <v>143</v>
      </c>
      <c r="D8" s="106"/>
      <c r="E8" s="42"/>
      <c r="F8" s="42"/>
      <c r="G8" s="42"/>
    </row>
    <row r="9" ht="20" customHeight="1" spans="1:7">
      <c r="A9" s="81" t="s">
        <v>144</v>
      </c>
      <c r="B9" s="106"/>
      <c r="C9" s="81" t="s">
        <v>145</v>
      </c>
      <c r="D9" s="106"/>
      <c r="E9" s="42"/>
      <c r="F9" s="42"/>
      <c r="G9" s="42"/>
    </row>
    <row r="10" ht="20" customHeight="1" spans="1:7">
      <c r="A10" s="81"/>
      <c r="B10" s="107"/>
      <c r="C10" s="81" t="s">
        <v>146</v>
      </c>
      <c r="D10" s="106"/>
      <c r="E10" s="42"/>
      <c r="F10" s="42"/>
      <c r="G10" s="42"/>
    </row>
    <row r="11" ht="20" customHeight="1" spans="1:7">
      <c r="A11" s="81"/>
      <c r="B11" s="107"/>
      <c r="C11" s="81" t="s">
        <v>147</v>
      </c>
      <c r="D11" s="106"/>
      <c r="E11" s="42"/>
      <c r="F11" s="42"/>
      <c r="G11" s="42"/>
    </row>
    <row r="12" ht="20" customHeight="1" spans="1:7">
      <c r="A12" s="81"/>
      <c r="B12" s="107"/>
      <c r="C12" s="81" t="s">
        <v>148</v>
      </c>
      <c r="D12" s="106"/>
      <c r="E12" s="42"/>
      <c r="F12" s="42"/>
      <c r="G12" s="42"/>
    </row>
    <row r="13" ht="20" customHeight="1" spans="1:7">
      <c r="A13" s="78"/>
      <c r="B13" s="101"/>
      <c r="C13" s="81" t="s">
        <v>149</v>
      </c>
      <c r="D13" s="106"/>
      <c r="E13" s="42"/>
      <c r="F13" s="42"/>
      <c r="G13" s="42"/>
    </row>
    <row r="14" ht="20" customHeight="1" spans="1:7">
      <c r="A14" s="81"/>
      <c r="B14" s="107"/>
      <c r="C14" s="81" t="s">
        <v>150</v>
      </c>
      <c r="D14" s="108">
        <v>27853.64</v>
      </c>
      <c r="E14" s="42"/>
      <c r="F14" s="42"/>
      <c r="G14" s="83"/>
    </row>
    <row r="15" ht="20" customHeight="1" spans="1:7">
      <c r="A15" s="81"/>
      <c r="B15" s="107"/>
      <c r="C15" s="81" t="s">
        <v>151</v>
      </c>
      <c r="D15" s="106"/>
      <c r="E15" s="42"/>
      <c r="F15" s="42"/>
      <c r="G15" s="42"/>
    </row>
    <row r="16" ht="20" customHeight="1" spans="1:7">
      <c r="A16" s="81"/>
      <c r="B16" s="107"/>
      <c r="C16" s="81" t="s">
        <v>152</v>
      </c>
      <c r="D16" s="108">
        <v>417336.09</v>
      </c>
      <c r="E16" s="42"/>
      <c r="F16" s="42"/>
      <c r="G16" s="42"/>
    </row>
    <row r="17" ht="20" customHeight="1" spans="1:7">
      <c r="A17" s="81"/>
      <c r="B17" s="107"/>
      <c r="C17" s="81" t="s">
        <v>153</v>
      </c>
      <c r="D17" s="106"/>
      <c r="E17" s="42"/>
      <c r="F17" s="42"/>
      <c r="G17" s="42"/>
    </row>
    <row r="18" ht="20" customHeight="1" spans="1:7">
      <c r="A18" s="81"/>
      <c r="B18" s="107"/>
      <c r="C18" s="81" t="s">
        <v>154</v>
      </c>
      <c r="D18" s="106"/>
      <c r="E18" s="42"/>
      <c r="F18" s="42"/>
      <c r="G18" s="42"/>
    </row>
    <row r="19" ht="20" customHeight="1" spans="1:7">
      <c r="A19" s="81"/>
      <c r="B19" s="81"/>
      <c r="C19" s="81" t="s">
        <v>155</v>
      </c>
      <c r="D19" s="106"/>
      <c r="E19" s="42"/>
      <c r="F19" s="42"/>
      <c r="G19" s="42"/>
    </row>
    <row r="20" ht="20" customHeight="1" spans="1:7">
      <c r="A20" s="81"/>
      <c r="B20" s="81"/>
      <c r="C20" s="81" t="s">
        <v>156</v>
      </c>
      <c r="D20" s="106"/>
      <c r="E20" s="42"/>
      <c r="F20" s="42"/>
      <c r="G20" s="42"/>
    </row>
    <row r="21" ht="20" customHeight="1" spans="1:7">
      <c r="A21" s="81"/>
      <c r="B21" s="81"/>
      <c r="C21" s="81" t="s">
        <v>157</v>
      </c>
      <c r="D21" s="106"/>
      <c r="E21" s="42"/>
      <c r="F21" s="42"/>
      <c r="G21" s="42"/>
    </row>
    <row r="22" ht="20" customHeight="1" spans="1:7">
      <c r="A22" s="81"/>
      <c r="B22" s="81"/>
      <c r="C22" s="81" t="s">
        <v>158</v>
      </c>
      <c r="D22" s="106"/>
      <c r="E22" s="42"/>
      <c r="F22" s="42"/>
      <c r="G22" s="42"/>
    </row>
    <row r="23" ht="20" customHeight="1" spans="1:7">
      <c r="A23" s="81"/>
      <c r="B23" s="81"/>
      <c r="C23" s="81" t="s">
        <v>159</v>
      </c>
      <c r="D23" s="106"/>
      <c r="E23" s="42"/>
      <c r="F23" s="42"/>
      <c r="G23" s="42"/>
    </row>
    <row r="24" ht="20" customHeight="1" spans="1:7">
      <c r="A24" s="81"/>
      <c r="B24" s="81"/>
      <c r="C24" s="81" t="s">
        <v>160</v>
      </c>
      <c r="D24" s="106"/>
      <c r="E24" s="42"/>
      <c r="F24" s="42"/>
      <c r="G24" s="42"/>
    </row>
    <row r="25" ht="20" customHeight="1" spans="1:7">
      <c r="A25" s="81"/>
      <c r="B25" s="81"/>
      <c r="C25" s="81" t="s">
        <v>161</v>
      </c>
      <c r="D25" s="106"/>
      <c r="E25" s="42"/>
      <c r="F25" s="42"/>
      <c r="G25" s="42"/>
    </row>
    <row r="26" ht="20" customHeight="1" spans="1:7">
      <c r="A26" s="81"/>
      <c r="B26" s="81"/>
      <c r="C26" s="81" t="s">
        <v>162</v>
      </c>
      <c r="D26" s="106"/>
      <c r="E26" s="42"/>
      <c r="F26" s="42"/>
      <c r="G26" s="42"/>
    </row>
    <row r="27" ht="20" customHeight="1" spans="1:7">
      <c r="A27" s="81"/>
      <c r="B27" s="81"/>
      <c r="C27" s="81" t="s">
        <v>163</v>
      </c>
      <c r="D27" s="106"/>
      <c r="E27" s="42"/>
      <c r="F27" s="42"/>
      <c r="G27" s="42"/>
    </row>
    <row r="28" ht="20" customHeight="1" spans="1:7">
      <c r="A28" s="81"/>
      <c r="B28" s="81"/>
      <c r="C28" s="81" t="s">
        <v>164</v>
      </c>
      <c r="D28" s="106"/>
      <c r="E28" s="42"/>
      <c r="F28" s="42"/>
      <c r="G28" s="42"/>
    </row>
    <row r="29" ht="20" customHeight="1" spans="1:7">
      <c r="A29" s="81"/>
      <c r="B29" s="81"/>
      <c r="C29" s="81" t="s">
        <v>165</v>
      </c>
      <c r="D29" s="106"/>
      <c r="E29" s="42"/>
      <c r="F29" s="42"/>
      <c r="G29" s="42"/>
    </row>
    <row r="30" ht="20" customHeight="1" spans="1:7">
      <c r="A30" s="81"/>
      <c r="B30" s="81"/>
      <c r="C30" s="81" t="s">
        <v>166</v>
      </c>
      <c r="D30" s="106"/>
      <c r="E30" s="42"/>
      <c r="F30" s="42"/>
      <c r="G30" s="42"/>
    </row>
    <row r="31" ht="20" customHeight="1" spans="1:7">
      <c r="A31" s="81"/>
      <c r="B31" s="81"/>
      <c r="C31" s="81" t="s">
        <v>167</v>
      </c>
      <c r="D31" s="106"/>
      <c r="E31" s="42"/>
      <c r="F31" s="42"/>
      <c r="G31" s="42"/>
    </row>
    <row r="32" ht="20" customHeight="1" spans="1:7">
      <c r="A32" s="81"/>
      <c r="B32" s="81"/>
      <c r="C32" s="81" t="s">
        <v>168</v>
      </c>
      <c r="D32" s="106"/>
      <c r="E32" s="42"/>
      <c r="F32" s="42"/>
      <c r="G32" s="42"/>
    </row>
    <row r="33" ht="20" customHeight="1" spans="1:7">
      <c r="A33" s="81"/>
      <c r="B33" s="81"/>
      <c r="C33" s="81" t="s">
        <v>169</v>
      </c>
      <c r="D33" s="106"/>
      <c r="E33" s="42"/>
      <c r="F33" s="42"/>
      <c r="G33" s="42"/>
    </row>
    <row r="34" ht="20" customHeight="1" spans="1:7">
      <c r="A34" s="81"/>
      <c r="B34" s="81"/>
      <c r="C34" s="81" t="s">
        <v>170</v>
      </c>
      <c r="D34" s="106"/>
      <c r="E34" s="42"/>
      <c r="F34" s="42"/>
      <c r="G34" s="42"/>
    </row>
    <row r="35" ht="20" customHeight="1" spans="1:7">
      <c r="A35" s="81"/>
      <c r="B35" s="81"/>
      <c r="C35" s="81" t="s">
        <v>171</v>
      </c>
      <c r="D35" s="106"/>
      <c r="E35" s="42"/>
      <c r="F35" s="42"/>
      <c r="G35" s="42"/>
    </row>
    <row r="36" ht="20" customHeight="1" spans="1:7">
      <c r="A36" s="81"/>
      <c r="B36" s="81"/>
      <c r="C36" s="81" t="s">
        <v>172</v>
      </c>
      <c r="D36" s="109"/>
      <c r="E36" s="42"/>
      <c r="F36" s="42"/>
      <c r="G36" s="42"/>
    </row>
    <row r="37" ht="20" customHeight="1" spans="1:7">
      <c r="A37" s="98" t="s">
        <v>173</v>
      </c>
      <c r="B37" s="99">
        <f>B6</f>
        <v>445189.73</v>
      </c>
      <c r="C37" s="98" t="s">
        <v>174</v>
      </c>
      <c r="D37" s="110">
        <f>D6</f>
        <v>445189.73</v>
      </c>
      <c r="E37" s="83"/>
      <c r="F37" s="42"/>
      <c r="G37" s="4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C8" sqref="C8"/>
    </sheetView>
  </sheetViews>
  <sheetFormatPr defaultColWidth="10" defaultRowHeight="13.5"/>
  <cols>
    <col min="1" max="1" width="15" customWidth="1"/>
    <col min="2" max="2" width="12.125" customWidth="1"/>
    <col min="3" max="3" width="14.925" customWidth="1"/>
    <col min="4" max="4" width="12.35" customWidth="1"/>
    <col min="5" max="5" width="10.625" customWidth="1"/>
    <col min="6" max="6" width="8.5" customWidth="1"/>
    <col min="7" max="7" width="11.125" customWidth="1"/>
    <col min="8" max="8" width="9.75" customWidth="1"/>
    <col min="9" max="9" width="6.875" customWidth="1"/>
    <col min="10" max="10" width="10.75" customWidth="1"/>
    <col min="11" max="11" width="15.7416666666667" customWidth="1"/>
  </cols>
  <sheetData>
    <row r="1" ht="14.3" customHeight="1" spans="1:11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</row>
    <row r="2" ht="39.85" customHeight="1" spans="1:11">
      <c r="A2" s="41" t="s">
        <v>175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ht="22.75" customHeight="1" spans="1:11">
      <c r="A3" s="42"/>
      <c r="B3" s="42"/>
      <c r="C3" s="42"/>
      <c r="D3" s="42"/>
      <c r="E3" s="42"/>
      <c r="F3" s="42"/>
      <c r="G3" s="42"/>
      <c r="H3" s="42"/>
      <c r="I3" s="42"/>
      <c r="J3" s="84" t="s">
        <v>35</v>
      </c>
      <c r="K3" s="84"/>
    </row>
    <row r="4" ht="22.75" customHeight="1" spans="1:11">
      <c r="A4" s="98" t="s">
        <v>176</v>
      </c>
      <c r="B4" s="98" t="s">
        <v>117</v>
      </c>
      <c r="C4" s="98" t="s">
        <v>177</v>
      </c>
      <c r="D4" s="98"/>
      <c r="E4" s="98"/>
      <c r="F4" s="98" t="s">
        <v>178</v>
      </c>
      <c r="G4" s="98"/>
      <c r="H4" s="98"/>
      <c r="I4" s="98" t="s">
        <v>179</v>
      </c>
      <c r="J4" s="98"/>
      <c r="K4" s="98"/>
    </row>
    <row r="5" ht="22.75" customHeight="1" spans="1:11">
      <c r="A5" s="98"/>
      <c r="B5" s="98"/>
      <c r="C5" s="77" t="s">
        <v>117</v>
      </c>
      <c r="D5" s="77" t="s">
        <v>114</v>
      </c>
      <c r="E5" s="77" t="s">
        <v>115</v>
      </c>
      <c r="F5" s="77" t="s">
        <v>117</v>
      </c>
      <c r="G5" s="77" t="s">
        <v>114</v>
      </c>
      <c r="H5" s="77" t="s">
        <v>115</v>
      </c>
      <c r="I5" s="77" t="s">
        <v>117</v>
      </c>
      <c r="J5" s="77" t="s">
        <v>114</v>
      </c>
      <c r="K5" s="77" t="s">
        <v>115</v>
      </c>
    </row>
    <row r="6" ht="22.75" customHeight="1" spans="1:11">
      <c r="A6" s="78" t="s">
        <v>117</v>
      </c>
      <c r="B6" s="99">
        <v>445189.73</v>
      </c>
      <c r="C6" s="99">
        <v>445189.73</v>
      </c>
      <c r="D6" s="99">
        <v>445189.73</v>
      </c>
      <c r="E6" s="100"/>
      <c r="F6" s="100"/>
      <c r="G6" s="100"/>
      <c r="H6" s="100"/>
      <c r="I6" s="100"/>
      <c r="J6" s="100"/>
      <c r="K6" s="100"/>
    </row>
    <row r="7" ht="33" customHeight="1" spans="1:11">
      <c r="A7" s="80" t="s">
        <v>2</v>
      </c>
      <c r="B7" s="99">
        <v>445189.73</v>
      </c>
      <c r="C7" s="100">
        <f>D7+E7</f>
        <v>445189.73</v>
      </c>
      <c r="D7" s="99">
        <v>445189.73</v>
      </c>
      <c r="E7" s="101"/>
      <c r="F7" s="101"/>
      <c r="G7" s="101"/>
      <c r="H7" s="101"/>
      <c r="I7" s="101"/>
      <c r="J7" s="101"/>
      <c r="K7" s="101"/>
    </row>
    <row r="8" ht="33" customHeight="1" spans="1:11">
      <c r="A8" s="80"/>
      <c r="B8" s="99"/>
      <c r="C8" s="100"/>
      <c r="D8" s="99"/>
      <c r="E8" s="101"/>
      <c r="F8" s="101"/>
      <c r="G8" s="101"/>
      <c r="H8" s="101"/>
      <c r="I8" s="101"/>
      <c r="J8" s="101"/>
      <c r="K8" s="101"/>
    </row>
    <row r="9" ht="33" customHeight="1" spans="1:11">
      <c r="A9" s="80"/>
      <c r="B9" s="99"/>
      <c r="C9" s="100"/>
      <c r="D9" s="99"/>
      <c r="E9" s="101"/>
      <c r="F9" s="101"/>
      <c r="G9" s="101"/>
      <c r="H9" s="101"/>
      <c r="I9" s="101"/>
      <c r="J9" s="101"/>
      <c r="K9" s="101"/>
    </row>
    <row r="10" ht="33" customHeight="1" spans="1:11">
      <c r="A10" s="80"/>
      <c r="B10" s="99"/>
      <c r="C10" s="100"/>
      <c r="D10" s="99"/>
      <c r="E10" s="101"/>
      <c r="F10" s="101"/>
      <c r="G10" s="101"/>
      <c r="H10" s="101"/>
      <c r="I10" s="101"/>
      <c r="J10" s="101"/>
      <c r="K10" s="101"/>
    </row>
    <row r="11" ht="33" customHeight="1" spans="1:11">
      <c r="A11" s="80"/>
      <c r="B11" s="99"/>
      <c r="C11" s="100"/>
      <c r="D11" s="99"/>
      <c r="E11" s="101"/>
      <c r="F11" s="101"/>
      <c r="G11" s="101"/>
      <c r="H11" s="101"/>
      <c r="I11" s="101"/>
      <c r="J11" s="101"/>
      <c r="K11" s="101"/>
    </row>
    <row r="12" ht="33" customHeight="1" spans="1:11">
      <c r="A12" s="80"/>
      <c r="B12" s="99"/>
      <c r="C12" s="100"/>
      <c r="D12" s="99"/>
      <c r="E12" s="101"/>
      <c r="F12" s="101"/>
      <c r="G12" s="101"/>
      <c r="H12" s="101"/>
      <c r="I12" s="101"/>
      <c r="J12" s="101"/>
      <c r="K12" s="101"/>
    </row>
    <row r="13" ht="33" customHeight="1" spans="1:11">
      <c r="A13" s="80"/>
      <c r="B13" s="99"/>
      <c r="C13" s="100"/>
      <c r="D13" s="99"/>
      <c r="E13" s="101"/>
      <c r="F13" s="101"/>
      <c r="G13" s="101"/>
      <c r="H13" s="101"/>
      <c r="I13" s="101"/>
      <c r="J13" s="101"/>
      <c r="K13" s="101"/>
    </row>
    <row r="14" ht="33" customHeight="1" spans="1:11">
      <c r="A14" s="80"/>
      <c r="B14" s="99"/>
      <c r="C14" s="100"/>
      <c r="D14" s="99"/>
      <c r="E14" s="101"/>
      <c r="F14" s="101"/>
      <c r="G14" s="101"/>
      <c r="H14" s="101"/>
      <c r="I14" s="101"/>
      <c r="J14" s="101"/>
      <c r="K14" s="101"/>
    </row>
    <row r="15" ht="33" customHeight="1" spans="1:11">
      <c r="A15" s="80"/>
      <c r="B15" s="99"/>
      <c r="C15" s="100"/>
      <c r="D15" s="99"/>
      <c r="E15" s="101"/>
      <c r="F15" s="101"/>
      <c r="G15" s="101"/>
      <c r="H15" s="101"/>
      <c r="I15" s="101"/>
      <c r="J15" s="101"/>
      <c r="K15" s="101"/>
    </row>
    <row r="16" ht="33" customHeight="1" spans="1:11">
      <c r="A16" s="80"/>
      <c r="B16" s="99"/>
      <c r="C16" s="100"/>
      <c r="D16" s="99"/>
      <c r="E16" s="101"/>
      <c r="F16" s="101"/>
      <c r="G16" s="101"/>
      <c r="H16" s="101"/>
      <c r="I16" s="101"/>
      <c r="J16" s="101"/>
      <c r="K16" s="101"/>
    </row>
    <row r="17" ht="33" customHeight="1" spans="1:11">
      <c r="A17" s="80"/>
      <c r="B17" s="99"/>
      <c r="C17" s="100"/>
      <c r="D17" s="99"/>
      <c r="E17" s="101"/>
      <c r="F17" s="101"/>
      <c r="G17" s="101"/>
      <c r="H17" s="101"/>
      <c r="I17" s="101"/>
      <c r="J17" s="101"/>
      <c r="K17" s="101"/>
    </row>
    <row r="18" ht="22.75" customHeight="1" spans="1:11">
      <c r="A18" s="102"/>
      <c r="B18" s="103"/>
      <c r="C18" s="103"/>
      <c r="D18" s="101"/>
      <c r="E18" s="101"/>
      <c r="F18" s="101"/>
      <c r="G18" s="101"/>
      <c r="H18" s="101"/>
      <c r="I18" s="101"/>
      <c r="J18" s="101"/>
      <c r="K18" s="101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selection activeCell="E10" sqref="E10"/>
    </sheetView>
  </sheetViews>
  <sheetFormatPr defaultColWidth="10" defaultRowHeight="13.5" outlineLevelCol="4"/>
  <cols>
    <col min="1" max="1" width="17.5" customWidth="1"/>
    <col min="2" max="2" width="15.75" customWidth="1"/>
    <col min="3" max="3" width="14.125" customWidth="1"/>
    <col min="4" max="4" width="14.375" customWidth="1"/>
    <col min="5" max="5" width="19.375" customWidth="1"/>
  </cols>
  <sheetData>
    <row r="1" ht="14.3" customHeight="1" spans="1:1">
      <c r="A1" s="89"/>
    </row>
    <row r="2" ht="36.9" customHeight="1" spans="1:5">
      <c r="A2" s="41" t="s">
        <v>180</v>
      </c>
      <c r="B2" s="41"/>
      <c r="C2" s="41"/>
      <c r="D2" s="41"/>
      <c r="E2" s="41"/>
    </row>
    <row r="3" ht="21.85" customHeight="1" spans="1:5">
      <c r="A3" s="42"/>
      <c r="B3" s="42"/>
      <c r="C3" s="84" t="s">
        <v>35</v>
      </c>
      <c r="D3" s="84"/>
      <c r="E3" s="84"/>
    </row>
    <row r="4" ht="22.75" customHeight="1" spans="1:5">
      <c r="A4" s="85" t="s">
        <v>181</v>
      </c>
      <c r="B4" s="85"/>
      <c r="C4" s="85" t="s">
        <v>177</v>
      </c>
      <c r="D4" s="85"/>
      <c r="E4" s="85"/>
    </row>
    <row r="5" ht="22.75" customHeight="1" spans="1:5">
      <c r="A5" s="90" t="s">
        <v>182</v>
      </c>
      <c r="B5" s="90" t="s">
        <v>183</v>
      </c>
      <c r="C5" s="91" t="s">
        <v>117</v>
      </c>
      <c r="D5" s="90" t="s">
        <v>114</v>
      </c>
      <c r="E5" s="90" t="s">
        <v>115</v>
      </c>
    </row>
    <row r="6" s="88" customFormat="1" ht="32" customHeight="1" spans="1:5">
      <c r="A6" s="67"/>
      <c r="B6" s="67" t="s">
        <v>117</v>
      </c>
      <c r="C6" s="92">
        <f>D6+E6</f>
        <v>757659.73</v>
      </c>
      <c r="D6" s="92">
        <f>D7+D12</f>
        <v>757659.73</v>
      </c>
      <c r="E6" s="93"/>
    </row>
    <row r="7" s="88" customFormat="1" ht="32" customHeight="1" spans="1:5">
      <c r="A7" s="94" t="s">
        <v>118</v>
      </c>
      <c r="B7" s="94" t="s">
        <v>119</v>
      </c>
      <c r="C7" s="95">
        <v>27853.64</v>
      </c>
      <c r="D7" s="96">
        <f>D8+D10</f>
        <v>27853.64</v>
      </c>
      <c r="E7" s="97"/>
    </row>
    <row r="8" s="88" customFormat="1" ht="32" customHeight="1" spans="1:5">
      <c r="A8" s="94" t="s">
        <v>120</v>
      </c>
      <c r="B8" s="94" t="s">
        <v>121</v>
      </c>
      <c r="C8" s="96">
        <v>24935.5</v>
      </c>
      <c r="D8" s="96">
        <f t="shared" ref="D8:D13" si="0">D9</f>
        <v>24935.5</v>
      </c>
      <c r="E8" s="97"/>
    </row>
    <row r="9" s="88" customFormat="1" ht="32" customHeight="1" spans="1:5">
      <c r="A9" s="94" t="s">
        <v>122</v>
      </c>
      <c r="B9" s="94" t="s">
        <v>123</v>
      </c>
      <c r="C9" s="96">
        <v>24935.5</v>
      </c>
      <c r="D9" s="96">
        <v>24935.5</v>
      </c>
      <c r="E9" s="46"/>
    </row>
    <row r="10" s="88" customFormat="1" ht="32" customHeight="1" spans="1:5">
      <c r="A10" s="94" t="s">
        <v>124</v>
      </c>
      <c r="B10" s="94" t="s">
        <v>125</v>
      </c>
      <c r="C10" s="95">
        <v>2918.14</v>
      </c>
      <c r="D10" s="96">
        <f t="shared" si="0"/>
        <v>2918.14</v>
      </c>
      <c r="E10" s="47"/>
    </row>
    <row r="11" s="88" customFormat="1" ht="32" customHeight="1" spans="1:5">
      <c r="A11" s="94" t="s">
        <v>126</v>
      </c>
      <c r="B11" s="94" t="s">
        <v>125</v>
      </c>
      <c r="C11" s="95">
        <v>2918.14</v>
      </c>
      <c r="D11" s="95">
        <v>2918.14</v>
      </c>
      <c r="E11" s="47"/>
    </row>
    <row r="12" s="88" customFormat="1" ht="32" customHeight="1" spans="1:5">
      <c r="A12" s="94" t="s">
        <v>127</v>
      </c>
      <c r="B12" s="94" t="s">
        <v>128</v>
      </c>
      <c r="C12" s="95">
        <v>729806.09</v>
      </c>
      <c r="D12" s="96">
        <f>D13+D15</f>
        <v>729806.09</v>
      </c>
      <c r="E12" s="47"/>
    </row>
    <row r="13" s="88" customFormat="1" ht="32" customHeight="1" spans="1:5">
      <c r="A13" s="94" t="s">
        <v>129</v>
      </c>
      <c r="B13" s="94" t="s">
        <v>130</v>
      </c>
      <c r="C13" s="95">
        <v>701762.55</v>
      </c>
      <c r="D13" s="96">
        <f t="shared" si="0"/>
        <v>701762.55</v>
      </c>
      <c r="E13" s="47"/>
    </row>
    <row r="14" s="88" customFormat="1" ht="32" customHeight="1" spans="1:5">
      <c r="A14" s="94" t="s">
        <v>131</v>
      </c>
      <c r="B14" s="94" t="s">
        <v>132</v>
      </c>
      <c r="C14" s="95">
        <v>701762.55</v>
      </c>
      <c r="D14" s="96">
        <v>701762.55</v>
      </c>
      <c r="E14" s="47"/>
    </row>
    <row r="15" s="88" customFormat="1" ht="32" customHeight="1" spans="1:5">
      <c r="A15" s="94" t="s">
        <v>133</v>
      </c>
      <c r="B15" s="94" t="s">
        <v>134</v>
      </c>
      <c r="C15" s="95">
        <v>28043.54</v>
      </c>
      <c r="D15" s="96">
        <f>D16</f>
        <v>28043.54</v>
      </c>
      <c r="E15" s="47"/>
    </row>
    <row r="16" s="88" customFormat="1" ht="32" customHeight="1" spans="1:5">
      <c r="A16" s="94" t="s">
        <v>135</v>
      </c>
      <c r="B16" s="94" t="s">
        <v>136</v>
      </c>
      <c r="C16" s="96">
        <v>28043.54</v>
      </c>
      <c r="D16" s="96">
        <v>28043.54</v>
      </c>
      <c r="E16" s="47"/>
    </row>
    <row r="17" s="88" customFormat="1" ht="32" customHeight="1" spans="1:5">
      <c r="A17" s="47"/>
      <c r="B17" s="47"/>
      <c r="C17" s="47"/>
      <c r="D17" s="47"/>
      <c r="E17" s="47"/>
    </row>
    <row r="18" s="88" customFormat="1" ht="32" customHeight="1" spans="1:5">
      <c r="A18" s="47"/>
      <c r="B18" s="47"/>
      <c r="C18" s="47"/>
      <c r="D18" s="47"/>
      <c r="E18" s="47"/>
    </row>
    <row r="19" s="88" customFormat="1" ht="32" customHeight="1" spans="1:5">
      <c r="A19" s="47"/>
      <c r="B19" s="47"/>
      <c r="C19" s="47"/>
      <c r="D19" s="47"/>
      <c r="E19" s="47"/>
    </row>
    <row r="20" s="88" customFormat="1" ht="32" customHeight="1" spans="1:5">
      <c r="A20" s="47"/>
      <c r="B20" s="47"/>
      <c r="C20" s="47"/>
      <c r="D20" s="47"/>
      <c r="E20" s="47"/>
    </row>
    <row r="21" s="88" customFormat="1" ht="32" customHeight="1" spans="1:5">
      <c r="A21" s="47"/>
      <c r="B21" s="47"/>
      <c r="C21" s="47"/>
      <c r="D21" s="47"/>
      <c r="E21" s="47"/>
    </row>
    <row r="22" s="88" customFormat="1" ht="32" customHeight="1" spans="1:5">
      <c r="A22" s="47"/>
      <c r="B22" s="47"/>
      <c r="C22" s="47"/>
      <c r="D22" s="47"/>
      <c r="E22" s="47"/>
    </row>
    <row r="23" s="88" customFormat="1" ht="32" customHeight="1" spans="1:5">
      <c r="A23" s="47"/>
      <c r="B23" s="47"/>
      <c r="C23" s="47"/>
      <c r="D23" s="47"/>
      <c r="E23" s="47"/>
    </row>
    <row r="24" s="88" customFormat="1" ht="32" customHeight="1" spans="1:5">
      <c r="A24" s="47"/>
      <c r="B24" s="47"/>
      <c r="C24" s="47"/>
      <c r="D24" s="47"/>
      <c r="E24" s="47"/>
    </row>
    <row r="25" s="88" customFormat="1" ht="32" customHeight="1" spans="1:5">
      <c r="A25" s="47"/>
      <c r="B25" s="47"/>
      <c r="C25" s="47"/>
      <c r="D25" s="47"/>
      <c r="E25" s="47"/>
    </row>
    <row r="26" s="88" customFormat="1" ht="32" customHeight="1" spans="1:5">
      <c r="A26" s="47"/>
      <c r="B26" s="47"/>
      <c r="C26" s="47"/>
      <c r="D26" s="47"/>
      <c r="E26" s="47"/>
    </row>
    <row r="27" s="88" customFormat="1" ht="32" customHeight="1"/>
    <row r="28" s="88" customFormat="1" ht="32" customHeight="1"/>
    <row r="29" s="88" customFormat="1" ht="32" customHeight="1"/>
    <row r="30" s="88" customFormat="1" ht="32" customHeight="1"/>
    <row r="31" s="88" customFormat="1" ht="32" customHeight="1"/>
    <row r="32" s="88" customFormat="1" ht="32" customHeight="1"/>
    <row r="33" s="88" customFormat="1" ht="32" customHeight="1"/>
    <row r="34" s="88" customFormat="1" ht="32" customHeight="1"/>
    <row r="35" s="88" customFormat="1" ht="32" customHeight="1"/>
    <row r="36" s="88" customFormat="1" ht="32" customHeight="1"/>
    <row r="37" s="88" customFormat="1" ht="32" customHeight="1"/>
    <row r="38" s="88" customFormat="1" ht="32" customHeight="1"/>
    <row r="39" s="88" customFormat="1" ht="32" customHeight="1"/>
    <row r="40" s="88" customFormat="1" ht="32" customHeight="1"/>
    <row r="41" s="88" customFormat="1" ht="32" customHeight="1"/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E12" sqref="E12"/>
    </sheetView>
  </sheetViews>
  <sheetFormatPr defaultColWidth="10" defaultRowHeight="13.5" outlineLevelCol="4"/>
  <cols>
    <col min="1" max="1" width="7.125" customWidth="1"/>
    <col min="2" max="2" width="29.625" customWidth="1"/>
    <col min="3" max="3" width="15.875" customWidth="1"/>
    <col min="4" max="4" width="14.375" customWidth="1"/>
    <col min="5" max="5" width="16" customWidth="1"/>
  </cols>
  <sheetData>
    <row r="1" ht="18.05" customHeight="1" spans="1:5">
      <c r="A1" s="40"/>
      <c r="B1" s="40"/>
      <c r="C1" s="40"/>
      <c r="D1" s="40"/>
      <c r="E1" s="40"/>
    </row>
    <row r="2" ht="39.85" customHeight="1" spans="1:5">
      <c r="A2" s="41" t="s">
        <v>184</v>
      </c>
      <c r="B2" s="41"/>
      <c r="C2" s="41"/>
      <c r="D2" s="41"/>
      <c r="E2" s="41"/>
    </row>
    <row r="3" ht="22.75" customHeight="1" spans="1:5">
      <c r="A3" s="83"/>
      <c r="B3" s="83"/>
      <c r="C3" s="42"/>
      <c r="D3" s="42"/>
      <c r="E3" s="84" t="s">
        <v>35</v>
      </c>
    </row>
    <row r="4" ht="25" customHeight="1" spans="1:5">
      <c r="A4" s="85" t="s">
        <v>185</v>
      </c>
      <c r="B4" s="85"/>
      <c r="C4" s="85" t="s">
        <v>186</v>
      </c>
      <c r="D4" s="85"/>
      <c r="E4" s="85"/>
    </row>
    <row r="5" ht="25" customHeight="1" spans="1:5">
      <c r="A5" s="85" t="s">
        <v>182</v>
      </c>
      <c r="B5" s="85" t="s">
        <v>183</v>
      </c>
      <c r="C5" s="85" t="s">
        <v>117</v>
      </c>
      <c r="D5" s="85" t="s">
        <v>187</v>
      </c>
      <c r="E5" s="85" t="s">
        <v>188</v>
      </c>
    </row>
    <row r="6" ht="25" customHeight="1" spans="1:5">
      <c r="A6" s="67"/>
      <c r="B6" s="67" t="s">
        <v>117</v>
      </c>
      <c r="C6" s="64">
        <f t="shared" ref="C6:C15" si="0">D6+E6</f>
        <v>445189.73</v>
      </c>
      <c r="D6" s="64">
        <f>D7+D10+D13</f>
        <v>433493.74</v>
      </c>
      <c r="E6" s="64">
        <f>E7+E10+E13</f>
        <v>11695.99</v>
      </c>
    </row>
    <row r="7" ht="25" customHeight="1" spans="1:5">
      <c r="A7" s="67" t="s">
        <v>189</v>
      </c>
      <c r="B7" s="67" t="s">
        <v>190</v>
      </c>
      <c r="C7" s="64">
        <f t="shared" si="0"/>
        <v>408558.24</v>
      </c>
      <c r="D7" s="64">
        <f>D8+D9</f>
        <v>408558.24</v>
      </c>
      <c r="E7" s="64"/>
    </row>
    <row r="8" ht="25" customHeight="1" spans="1:5">
      <c r="A8" s="73" t="s">
        <v>191</v>
      </c>
      <c r="B8" s="73" t="s">
        <v>192</v>
      </c>
      <c r="C8" s="64">
        <f t="shared" si="0"/>
        <v>141577.68</v>
      </c>
      <c r="D8" s="64">
        <v>141577.68</v>
      </c>
      <c r="E8" s="64"/>
    </row>
    <row r="9" ht="25" customHeight="1" spans="1:5">
      <c r="A9" s="73" t="s">
        <v>193</v>
      </c>
      <c r="B9" s="73" t="s">
        <v>194</v>
      </c>
      <c r="C9" s="64">
        <f t="shared" si="0"/>
        <v>266980.56</v>
      </c>
      <c r="D9" s="64">
        <v>266980.56</v>
      </c>
      <c r="E9" s="64"/>
    </row>
    <row r="10" ht="25" customHeight="1" spans="1:5">
      <c r="A10" s="86" t="s">
        <v>195</v>
      </c>
      <c r="B10" s="86" t="s">
        <v>196</v>
      </c>
      <c r="C10" s="64">
        <f t="shared" si="0"/>
        <v>11695.99</v>
      </c>
      <c r="D10" s="64"/>
      <c r="E10" s="64">
        <f>E11+E12</f>
        <v>11695.99</v>
      </c>
    </row>
    <row r="11" ht="25" customHeight="1" spans="1:5">
      <c r="A11" s="87">
        <v>30228</v>
      </c>
      <c r="B11" s="86" t="s">
        <v>197</v>
      </c>
      <c r="C11" s="64">
        <f t="shared" si="0"/>
        <v>4561.7</v>
      </c>
      <c r="D11" s="64"/>
      <c r="E11" s="64">
        <v>4561.7</v>
      </c>
    </row>
    <row r="12" ht="25" customHeight="1" spans="1:5">
      <c r="A12" s="87">
        <v>30229</v>
      </c>
      <c r="B12" s="86" t="s">
        <v>198</v>
      </c>
      <c r="C12" s="64">
        <f t="shared" si="0"/>
        <v>7134.29</v>
      </c>
      <c r="D12" s="64"/>
      <c r="E12" s="64">
        <v>7134.29</v>
      </c>
    </row>
    <row r="13" ht="25" customHeight="1" spans="1:5">
      <c r="A13" s="87">
        <v>303</v>
      </c>
      <c r="B13" s="86" t="s">
        <v>199</v>
      </c>
      <c r="C13" s="64">
        <f t="shared" si="0"/>
        <v>24935.5</v>
      </c>
      <c r="D13" s="64">
        <f>D14+D15</f>
        <v>24935.5</v>
      </c>
      <c r="E13" s="64"/>
    </row>
    <row r="14" ht="25" customHeight="1" spans="1:5">
      <c r="A14" s="87">
        <v>30302</v>
      </c>
      <c r="B14" s="70" t="s">
        <v>200</v>
      </c>
      <c r="C14" s="64">
        <f t="shared" si="0"/>
        <v>21695.5</v>
      </c>
      <c r="D14" s="64">
        <v>21695.5</v>
      </c>
      <c r="E14" s="64"/>
    </row>
    <row r="15" ht="25" customHeight="1" spans="1:5">
      <c r="A15" s="87">
        <v>30305</v>
      </c>
      <c r="B15" s="86" t="s">
        <v>201</v>
      </c>
      <c r="C15" s="64">
        <f t="shared" si="0"/>
        <v>3240</v>
      </c>
      <c r="D15" s="64">
        <v>3240</v>
      </c>
      <c r="E15" s="64"/>
    </row>
    <row r="16" ht="25" customHeight="1" spans="1:5">
      <c r="A16" s="73"/>
      <c r="B16" s="73"/>
      <c r="C16" s="71"/>
      <c r="D16" s="71"/>
      <c r="E16" s="71"/>
    </row>
    <row r="17" ht="25" customHeight="1" spans="1:5">
      <c r="A17" s="73"/>
      <c r="B17" s="73"/>
      <c r="C17" s="71"/>
      <c r="D17" s="71"/>
      <c r="E17" s="71"/>
    </row>
    <row r="18" ht="25" customHeight="1" spans="1:5">
      <c r="A18" s="47"/>
      <c r="B18" s="47"/>
      <c r="C18" s="47"/>
      <c r="D18" s="47"/>
      <c r="E18" s="47"/>
    </row>
    <row r="19" ht="25" customHeight="1" spans="1:5">
      <c r="A19" s="47"/>
      <c r="B19" s="47"/>
      <c r="C19" s="47"/>
      <c r="D19" s="47"/>
      <c r="E19" s="47"/>
    </row>
    <row r="20" ht="25" customHeight="1" spans="1:5">
      <c r="A20" s="47"/>
      <c r="B20" s="47"/>
      <c r="C20" s="47"/>
      <c r="D20" s="47"/>
      <c r="E20" s="47"/>
    </row>
    <row r="21" ht="25" customHeight="1" spans="1:5">
      <c r="A21" s="47"/>
      <c r="B21" s="47"/>
      <c r="C21" s="47"/>
      <c r="D21" s="47"/>
      <c r="E21" s="47"/>
    </row>
    <row r="22" ht="25" customHeight="1" spans="1:5">
      <c r="A22" s="47"/>
      <c r="B22" s="47"/>
      <c r="C22" s="47"/>
      <c r="D22" s="47"/>
      <c r="E22" s="47"/>
    </row>
    <row r="23" ht="25" customHeight="1" spans="1:5">
      <c r="A23" s="47"/>
      <c r="B23" s="47"/>
      <c r="C23" s="47"/>
      <c r="D23" s="47"/>
      <c r="E23" s="47"/>
    </row>
    <row r="24" ht="25" customHeight="1" spans="1:5">
      <c r="A24" s="47"/>
      <c r="B24" s="47"/>
      <c r="C24" s="47"/>
      <c r="D24" s="47"/>
      <c r="E24" s="47"/>
    </row>
    <row r="25" ht="25" customHeight="1" spans="1:5">
      <c r="A25" s="47"/>
      <c r="B25" s="47"/>
      <c r="C25" s="47"/>
      <c r="D25" s="47"/>
      <c r="E25" s="47"/>
    </row>
    <row r="26" ht="25" customHeight="1" spans="1:5">
      <c r="A26" s="47"/>
      <c r="B26" s="47"/>
      <c r="C26" s="47"/>
      <c r="D26" s="47"/>
      <c r="E26" s="47"/>
    </row>
    <row r="27" ht="25" customHeight="1" spans="1:5">
      <c r="A27" s="47"/>
      <c r="B27" s="47"/>
      <c r="C27" s="47"/>
      <c r="D27" s="47"/>
      <c r="E27" s="47"/>
    </row>
    <row r="28" ht="25" customHeight="1" spans="1:5">
      <c r="A28" s="47"/>
      <c r="B28" s="47"/>
      <c r="C28" s="47"/>
      <c r="D28" s="47"/>
      <c r="E28" s="47"/>
    </row>
    <row r="29" ht="25" customHeight="1" spans="1:5">
      <c r="A29" s="47"/>
      <c r="B29" s="47"/>
      <c r="C29" s="47"/>
      <c r="D29" s="47"/>
      <c r="E29" s="47"/>
    </row>
    <row r="30" ht="25" customHeight="1" spans="1:5">
      <c r="A30" s="47"/>
      <c r="B30" s="47"/>
      <c r="C30" s="47"/>
      <c r="D30" s="47"/>
      <c r="E30" s="47"/>
    </row>
    <row r="31" ht="25" customHeight="1" spans="1:5">
      <c r="A31" s="47"/>
      <c r="B31" s="47"/>
      <c r="C31" s="47"/>
      <c r="D31" s="47"/>
      <c r="E31" s="47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C10" sqref="C10"/>
    </sheetView>
  </sheetViews>
  <sheetFormatPr defaultColWidth="10" defaultRowHeight="13.5" outlineLevelCol="7"/>
  <cols>
    <col min="1" max="1" width="15.125" customWidth="1"/>
    <col min="2" max="2" width="9.625" customWidth="1"/>
    <col min="3" max="3" width="13.125" customWidth="1"/>
    <col min="4" max="4" width="14" customWidth="1"/>
    <col min="5" max="5" width="18.25" customWidth="1"/>
    <col min="6" max="6" width="13.125" customWidth="1"/>
    <col min="7" max="7" width="12.5" customWidth="1"/>
    <col min="8" max="8" width="27.1416666666667" customWidth="1"/>
  </cols>
  <sheetData>
    <row r="1" ht="14.3" customHeight="1" spans="1:8">
      <c r="A1" s="40"/>
      <c r="B1" s="40"/>
      <c r="C1" s="40"/>
      <c r="D1" s="40"/>
      <c r="E1" s="40"/>
      <c r="F1" s="40"/>
      <c r="G1" s="40"/>
      <c r="H1" s="40"/>
    </row>
    <row r="2" ht="39.85" customHeight="1" spans="1:8">
      <c r="A2" s="75" t="s">
        <v>202</v>
      </c>
      <c r="B2" s="75"/>
      <c r="C2" s="75"/>
      <c r="D2" s="75"/>
      <c r="E2" s="75"/>
      <c r="F2" s="75"/>
      <c r="G2" s="75"/>
      <c r="H2" s="75"/>
    </row>
    <row r="3" ht="22.75" customHeight="1" spans="1:8">
      <c r="A3" s="40"/>
      <c r="B3" s="40"/>
      <c r="C3" s="40"/>
      <c r="D3" s="40"/>
      <c r="E3" s="40"/>
      <c r="F3" s="40"/>
      <c r="G3" s="40"/>
      <c r="H3" s="76" t="s">
        <v>35</v>
      </c>
    </row>
    <row r="4" ht="22.75" customHeight="1" spans="1:8">
      <c r="A4" s="77" t="s">
        <v>176</v>
      </c>
      <c r="B4" s="77" t="s">
        <v>203</v>
      </c>
      <c r="C4" s="77"/>
      <c r="D4" s="77"/>
      <c r="E4" s="77"/>
      <c r="F4" s="77"/>
      <c r="G4" s="77" t="s">
        <v>204</v>
      </c>
      <c r="H4" s="77" t="s">
        <v>205</v>
      </c>
    </row>
    <row r="5" ht="22.75" customHeight="1" spans="1:8">
      <c r="A5" s="77"/>
      <c r="B5" s="77" t="s">
        <v>117</v>
      </c>
      <c r="C5" s="77" t="s">
        <v>206</v>
      </c>
      <c r="D5" s="77" t="s">
        <v>207</v>
      </c>
      <c r="E5" s="77" t="s">
        <v>208</v>
      </c>
      <c r="F5" s="77"/>
      <c r="G5" s="77"/>
      <c r="H5" s="77"/>
    </row>
    <row r="6" ht="22.75" customHeight="1" spans="1:8">
      <c r="A6" s="77"/>
      <c r="B6" s="77"/>
      <c r="C6" s="77"/>
      <c r="D6" s="77"/>
      <c r="E6" s="77" t="s">
        <v>209</v>
      </c>
      <c r="F6" s="77" t="s">
        <v>210</v>
      </c>
      <c r="G6" s="77"/>
      <c r="H6" s="77"/>
    </row>
    <row r="7" ht="22.75" customHeight="1" spans="1:8">
      <c r="A7" s="78" t="s">
        <v>117</v>
      </c>
      <c r="B7" s="79"/>
      <c r="C7" s="79"/>
      <c r="D7" s="79"/>
      <c r="E7" s="79"/>
      <c r="F7" s="79"/>
      <c r="G7" s="79"/>
      <c r="H7" s="79"/>
    </row>
    <row r="8" ht="25" customHeight="1" spans="1:8">
      <c r="A8" s="80" t="s">
        <v>2</v>
      </c>
      <c r="B8" s="79"/>
      <c r="C8" s="79"/>
      <c r="D8" s="79"/>
      <c r="E8" s="79"/>
      <c r="F8" s="79"/>
      <c r="G8" s="79"/>
      <c r="H8" s="79"/>
    </row>
    <row r="9" ht="22.75" customHeight="1" spans="1:8">
      <c r="A9" s="80"/>
      <c r="B9" s="79"/>
      <c r="C9" s="79"/>
      <c r="D9" s="79"/>
      <c r="E9" s="79"/>
      <c r="F9" s="79"/>
      <c r="G9" s="79"/>
      <c r="H9" s="79"/>
    </row>
    <row r="10" ht="22.75" customHeight="1" spans="1:8">
      <c r="A10" s="80"/>
      <c r="B10" s="79"/>
      <c r="C10" s="79"/>
      <c r="D10" s="79"/>
      <c r="E10" s="79"/>
      <c r="F10" s="79"/>
      <c r="G10" s="79"/>
      <c r="H10" s="79"/>
    </row>
    <row r="11" ht="22.75" customHeight="1" spans="1:8">
      <c r="A11" s="80"/>
      <c r="B11" s="79"/>
      <c r="C11" s="79"/>
      <c r="D11" s="79"/>
      <c r="E11" s="79"/>
      <c r="F11" s="79"/>
      <c r="G11" s="79"/>
      <c r="H11" s="79"/>
    </row>
    <row r="12" ht="22.75" customHeight="1" spans="1:8">
      <c r="A12" s="80"/>
      <c r="B12" s="79"/>
      <c r="C12" s="79"/>
      <c r="D12" s="79"/>
      <c r="E12" s="79"/>
      <c r="F12" s="79"/>
      <c r="G12" s="79"/>
      <c r="H12" s="79"/>
    </row>
    <row r="13" ht="22.75" customHeight="1" spans="1:8">
      <c r="A13" s="80"/>
      <c r="B13" s="79"/>
      <c r="C13" s="79"/>
      <c r="D13" s="79"/>
      <c r="E13" s="79"/>
      <c r="F13" s="79"/>
      <c r="G13" s="79"/>
      <c r="H13" s="79"/>
    </row>
    <row r="14" ht="22.75" customHeight="1" spans="1:8">
      <c r="A14" s="80"/>
      <c r="B14" s="79"/>
      <c r="C14" s="79"/>
      <c r="D14" s="79"/>
      <c r="E14" s="79"/>
      <c r="F14" s="79"/>
      <c r="G14" s="79"/>
      <c r="H14" s="79"/>
    </row>
    <row r="15" ht="22.75" customHeight="1" spans="1:8">
      <c r="A15" s="80"/>
      <c r="B15" s="79"/>
      <c r="C15" s="79"/>
      <c r="D15" s="79"/>
      <c r="E15" s="79"/>
      <c r="F15" s="79"/>
      <c r="G15" s="79"/>
      <c r="H15" s="79"/>
    </row>
    <row r="16" ht="22.75" customHeight="1" spans="1:8">
      <c r="A16" s="80"/>
      <c r="B16" s="79"/>
      <c r="C16" s="79"/>
      <c r="D16" s="79"/>
      <c r="E16" s="79"/>
      <c r="F16" s="79"/>
      <c r="G16" s="79"/>
      <c r="H16" s="79"/>
    </row>
    <row r="17" ht="22.75" customHeight="1" spans="1:8">
      <c r="A17" s="80"/>
      <c r="B17" s="79"/>
      <c r="C17" s="79"/>
      <c r="D17" s="79"/>
      <c r="E17" s="79"/>
      <c r="F17" s="79"/>
      <c r="G17" s="79"/>
      <c r="H17" s="79"/>
    </row>
    <row r="18" ht="22.75" customHeight="1" spans="1:8">
      <c r="A18" s="80"/>
      <c r="B18" s="79"/>
      <c r="C18" s="79"/>
      <c r="D18" s="79"/>
      <c r="E18" s="79"/>
      <c r="F18" s="79"/>
      <c r="G18" s="79"/>
      <c r="H18" s="79"/>
    </row>
    <row r="19" ht="22.75" customHeight="1" spans="1:8">
      <c r="A19" s="81"/>
      <c r="B19" s="82"/>
      <c r="C19" s="82"/>
      <c r="D19" s="82"/>
      <c r="E19" s="82"/>
      <c r="F19" s="82"/>
      <c r="G19" s="82"/>
      <c r="H19" s="82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selection activeCell="C10" sqref="C10"/>
    </sheetView>
  </sheetViews>
  <sheetFormatPr defaultColWidth="10" defaultRowHeight="15"/>
  <cols>
    <col min="1" max="1" width="9.76666666666667" customWidth="1"/>
    <col min="2" max="2" width="12" style="49" customWidth="1"/>
    <col min="3" max="3" width="29.625" style="49" customWidth="1"/>
    <col min="4" max="4" width="9.76666666666667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40"/>
      <c r="B1" s="57"/>
      <c r="C1" s="58"/>
      <c r="D1" s="40"/>
      <c r="E1" s="40"/>
      <c r="F1" s="40"/>
      <c r="G1" s="40"/>
      <c r="H1" s="40"/>
      <c r="I1" s="40"/>
      <c r="J1" s="40"/>
      <c r="K1" s="40"/>
    </row>
    <row r="2" ht="39.85" customHeight="1" spans="1:11">
      <c r="A2" s="41" t="s">
        <v>211</v>
      </c>
      <c r="B2" s="51"/>
      <c r="C2" s="51"/>
      <c r="D2" s="41"/>
      <c r="E2" s="41"/>
      <c r="F2" s="41"/>
      <c r="G2" s="40"/>
      <c r="H2" s="40"/>
      <c r="I2" s="40"/>
      <c r="J2" s="40"/>
      <c r="K2" s="40"/>
    </row>
    <row r="3" ht="22.75" customHeight="1" spans="1:11">
      <c r="A3" s="42"/>
      <c r="D3" s="42"/>
      <c r="E3" s="42"/>
      <c r="F3" s="42" t="s">
        <v>35</v>
      </c>
      <c r="G3" s="40"/>
      <c r="H3" s="40"/>
      <c r="I3" s="40"/>
      <c r="J3" s="40"/>
      <c r="K3" s="40"/>
    </row>
    <row r="4" ht="22.75" customHeight="1" spans="1:11">
      <c r="A4" s="59" t="s">
        <v>212</v>
      </c>
      <c r="B4" s="60" t="s">
        <v>213</v>
      </c>
      <c r="C4" s="61" t="s">
        <v>214</v>
      </c>
      <c r="D4" s="59" t="s">
        <v>117</v>
      </c>
      <c r="E4" s="59" t="s">
        <v>114</v>
      </c>
      <c r="F4" s="59" t="s">
        <v>115</v>
      </c>
      <c r="G4" s="40"/>
      <c r="H4" s="40"/>
      <c r="I4" s="40"/>
      <c r="J4" s="40"/>
      <c r="K4" s="40"/>
    </row>
    <row r="5" ht="28" customHeight="1" spans="1:11">
      <c r="A5" s="59"/>
      <c r="B5" s="62"/>
      <c r="C5" s="63" t="s">
        <v>117</v>
      </c>
      <c r="D5" s="64">
        <v>11695.99</v>
      </c>
      <c r="E5" s="64">
        <v>11695.99</v>
      </c>
      <c r="F5" s="65"/>
      <c r="G5" s="42"/>
      <c r="H5" s="42"/>
      <c r="I5" s="42"/>
      <c r="J5" s="42"/>
      <c r="K5" s="42"/>
    </row>
    <row r="6" ht="28" customHeight="1" spans="1:6">
      <c r="A6" s="66">
        <v>1</v>
      </c>
      <c r="B6" s="67" t="s">
        <v>195</v>
      </c>
      <c r="C6" s="68" t="s">
        <v>196</v>
      </c>
      <c r="D6" s="64">
        <v>11695.99</v>
      </c>
      <c r="E6" s="64">
        <v>11695.99</v>
      </c>
      <c r="F6" s="47"/>
    </row>
    <row r="7" ht="28" customHeight="1" spans="1:6">
      <c r="A7" s="66">
        <v>2</v>
      </c>
      <c r="B7" s="69">
        <v>30228</v>
      </c>
      <c r="C7" s="70" t="s">
        <v>197</v>
      </c>
      <c r="D7" s="64">
        <v>4561.7</v>
      </c>
      <c r="E7" s="71">
        <v>4561.7</v>
      </c>
      <c r="F7" s="47"/>
    </row>
    <row r="8" ht="28" customHeight="1" spans="1:6">
      <c r="A8" s="66">
        <v>3</v>
      </c>
      <c r="B8" s="69">
        <v>30229</v>
      </c>
      <c r="C8" s="70" t="s">
        <v>198</v>
      </c>
      <c r="D8" s="64">
        <v>7134.29</v>
      </c>
      <c r="E8" s="71">
        <v>7134.29</v>
      </c>
      <c r="F8" s="47"/>
    </row>
    <row r="9" ht="28" customHeight="1" spans="1:6">
      <c r="A9" s="47"/>
      <c r="B9" s="72"/>
      <c r="C9" s="73"/>
      <c r="D9" s="47"/>
      <c r="E9" s="47"/>
      <c r="F9" s="47"/>
    </row>
    <row r="10" ht="28" customHeight="1" spans="1:6">
      <c r="A10" s="47"/>
      <c r="B10" s="72"/>
      <c r="C10" s="73"/>
      <c r="D10" s="47"/>
      <c r="E10" s="47"/>
      <c r="F10" s="47"/>
    </row>
    <row r="11" ht="28" customHeight="1" spans="1:6">
      <c r="A11" s="47"/>
      <c r="B11" s="72"/>
      <c r="C11" s="73"/>
      <c r="D11" s="47"/>
      <c r="E11" s="47"/>
      <c r="F11" s="47"/>
    </row>
    <row r="12" ht="28" customHeight="1" spans="1:6">
      <c r="A12" s="47"/>
      <c r="B12" s="72"/>
      <c r="C12" s="73"/>
      <c r="D12" s="47"/>
      <c r="E12" s="74"/>
      <c r="F12" s="47"/>
    </row>
    <row r="13" ht="28" customHeight="1" spans="1:6">
      <c r="A13" s="47"/>
      <c r="B13" s="72"/>
      <c r="C13" s="73"/>
      <c r="D13" s="47"/>
      <c r="E13" s="47"/>
      <c r="F13" s="47"/>
    </row>
    <row r="14" ht="28" customHeight="1" spans="1:6">
      <c r="A14" s="47"/>
      <c r="B14" s="72"/>
      <c r="C14" s="73"/>
      <c r="D14" s="47"/>
      <c r="E14" s="47"/>
      <c r="F14" s="47"/>
    </row>
    <row r="15" ht="28" customHeight="1" spans="1:6">
      <c r="A15" s="47"/>
      <c r="B15" s="72"/>
      <c r="C15" s="73"/>
      <c r="D15" s="47"/>
      <c r="E15" s="47"/>
      <c r="F15" s="47"/>
    </row>
    <row r="16" ht="28" customHeight="1" spans="1:6">
      <c r="A16" s="47"/>
      <c r="B16" s="72"/>
      <c r="C16" s="73"/>
      <c r="D16" s="47"/>
      <c r="E16" s="47"/>
      <c r="F16" s="47"/>
    </row>
    <row r="17" ht="28" customHeight="1" spans="1:6">
      <c r="A17" s="47"/>
      <c r="B17" s="72"/>
      <c r="C17" s="73"/>
      <c r="D17" s="47"/>
      <c r="E17" s="47"/>
      <c r="F17" s="47"/>
    </row>
    <row r="18" ht="28" customHeight="1" spans="1:6">
      <c r="A18" s="47"/>
      <c r="B18" s="72"/>
      <c r="C18" s="73"/>
      <c r="D18" s="47"/>
      <c r="E18" s="47"/>
      <c r="F18" s="47"/>
    </row>
    <row r="19" ht="28" customHeight="1" spans="1:6">
      <c r="A19" s="47"/>
      <c r="B19" s="72"/>
      <c r="C19" s="73"/>
      <c r="D19" s="47"/>
      <c r="E19" s="47"/>
      <c r="F19" s="47"/>
    </row>
    <row r="20" ht="28" customHeight="1" spans="1:6">
      <c r="A20" s="47"/>
      <c r="B20" s="72"/>
      <c r="C20" s="73"/>
      <c r="D20" s="47"/>
      <c r="E20" s="47"/>
      <c r="F20" s="47"/>
    </row>
    <row r="21" ht="28" customHeight="1" spans="1:6">
      <c r="A21" s="47"/>
      <c r="B21" s="72"/>
      <c r="C21" s="73"/>
      <c r="D21" s="47"/>
      <c r="E21" s="47"/>
      <c r="F21" s="47"/>
    </row>
    <row r="22" ht="28" customHeight="1" spans="1:6">
      <c r="A22" s="47"/>
      <c r="B22" s="72"/>
      <c r="C22" s="73"/>
      <c r="D22" s="47"/>
      <c r="E22" s="47"/>
      <c r="F22" s="47"/>
    </row>
    <row r="23" ht="28" customHeight="1" spans="1:6">
      <c r="A23" s="47"/>
      <c r="B23" s="72"/>
      <c r="C23" s="73"/>
      <c r="D23" s="47"/>
      <c r="E23" s="47"/>
      <c r="F23" s="47"/>
    </row>
    <row r="24" ht="28" customHeight="1" spans="1:6">
      <c r="A24" s="47"/>
      <c r="B24" s="72"/>
      <c r="C24" s="73"/>
      <c r="D24" s="47"/>
      <c r="E24" s="47"/>
      <c r="F24" s="47"/>
    </row>
    <row r="25" ht="28" customHeight="1" spans="1:6">
      <c r="A25" s="47"/>
      <c r="B25" s="72"/>
      <c r="C25" s="73"/>
      <c r="D25" s="47"/>
      <c r="E25" s="47"/>
      <c r="F25" s="47"/>
    </row>
    <row r="26" ht="28" customHeight="1" spans="1:6">
      <c r="A26" s="47"/>
      <c r="B26" s="72"/>
      <c r="C26" s="73"/>
      <c r="D26" s="47"/>
      <c r="E26" s="47"/>
      <c r="F26" s="47"/>
    </row>
    <row r="27" ht="28" customHeight="1" spans="1:6">
      <c r="A27" s="47"/>
      <c r="B27" s="72"/>
      <c r="C27" s="73"/>
      <c r="D27" s="47"/>
      <c r="E27" s="47"/>
      <c r="F27" s="47"/>
    </row>
    <row r="33" ht="13.5" spans="2:3">
      <c r="B33" s="48"/>
      <c r="C33" s="48"/>
    </row>
    <row r="34" ht="13.5" spans="2:3">
      <c r="B34" s="48"/>
      <c r="C34" s="48"/>
    </row>
    <row r="35" ht="13.5" spans="2:3">
      <c r="B35" s="48"/>
      <c r="C35" s="48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B6" sqref="B6"/>
    </sheetView>
  </sheetViews>
  <sheetFormatPr defaultColWidth="7.875" defaultRowHeight="12.75" customHeight="1"/>
  <cols>
    <col min="1" max="1" width="17" style="49" customWidth="1"/>
    <col min="2" max="2" width="41.375" style="49" customWidth="1"/>
    <col min="3" max="3" width="29.375" style="49" customWidth="1"/>
    <col min="4" max="4" width="2.5" style="49" customWidth="1"/>
    <col min="5" max="16" width="8" style="49"/>
    <col min="17" max="16384" width="7.875" style="48"/>
  </cols>
  <sheetData>
    <row r="1" ht="15" customHeight="1" spans="1:16">
      <c r="A1" s="50"/>
      <c r="B1" s="50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ht="32.25" customHeight="1" spans="1:16">
      <c r="A2" s="51" t="s">
        <v>215</v>
      </c>
      <c r="B2" s="51"/>
      <c r="C2" s="51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ht="15" customHeight="1" spans="1:16">
      <c r="A3" s="48"/>
      <c r="B3" s="48"/>
      <c r="C3" s="52" t="s">
        <v>35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ht="25.5" customHeight="1" spans="1:16">
      <c r="A4" s="53" t="s">
        <v>216</v>
      </c>
      <c r="B4" s="53"/>
      <c r="C4" s="54" t="s">
        <v>39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ht="25.5" customHeight="1" spans="1:16">
      <c r="A5" s="53" t="s">
        <v>217</v>
      </c>
      <c r="B5" s="53" t="s">
        <v>218</v>
      </c>
      <c r="C5" s="54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="48" customFormat="1" ht="25.5" customHeight="1" spans="1:3">
      <c r="A6" s="53" t="s">
        <v>117</v>
      </c>
      <c r="B6" s="53"/>
      <c r="C6" s="54"/>
    </row>
    <row r="7" s="48" customFormat="1" ht="26.25" customHeight="1" spans="1:4">
      <c r="A7" s="55"/>
      <c r="B7" s="55"/>
      <c r="C7" s="56">
        <v>0</v>
      </c>
      <c r="D7" s="49"/>
    </row>
    <row r="8" ht="26.25" customHeight="1" spans="1:16">
      <c r="A8" s="55"/>
      <c r="B8" s="55"/>
      <c r="C8" s="56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ht="26.25" customHeight="1" spans="1:16">
      <c r="A9" s="55"/>
      <c r="B9" s="55"/>
      <c r="C9" s="56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ht="26.25" customHeight="1" spans="1:16">
      <c r="A10" s="55"/>
      <c r="B10" s="55"/>
      <c r="C10" s="56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1" ht="26.25" customHeight="1" spans="1:16">
      <c r="A11" s="55"/>
      <c r="B11" s="55"/>
      <c r="C11" s="56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ht="26.25" customHeight="1" spans="1:16">
      <c r="A12" s="55"/>
      <c r="B12" s="55"/>
      <c r="C12" s="56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ht="26.25" customHeight="1" spans="1:16">
      <c r="A13" s="55"/>
      <c r="B13" s="55"/>
      <c r="C13" s="56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</row>
    <row r="14" ht="26.25" customHeight="1" spans="1:16">
      <c r="A14" s="55"/>
      <c r="B14" s="55"/>
      <c r="C14" s="56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</row>
    <row r="15" ht="26.25" customHeight="1" spans="1:16">
      <c r="A15" s="55"/>
      <c r="B15" s="55"/>
      <c r="C15" s="56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</row>
    <row r="16" ht="26.25" customHeight="1" spans="1:16">
      <c r="A16" s="55"/>
      <c r="B16" s="55"/>
      <c r="C16" s="56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</row>
    <row r="17" ht="26.25" customHeight="1" spans="1:16">
      <c r="A17" s="55"/>
      <c r="B17" s="55"/>
      <c r="C17" s="56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</row>
    <row r="18" ht="26.25" customHeight="1" spans="1:16">
      <c r="A18" s="55"/>
      <c r="B18" s="55"/>
      <c r="C18" s="56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</row>
    <row r="19" ht="26.25" customHeight="1" spans="1:16">
      <c r="A19" s="55"/>
      <c r="B19" s="55"/>
      <c r="C19" s="56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</row>
    <row r="20" ht="26.25" customHeight="1" spans="1:16">
      <c r="A20" s="55"/>
      <c r="B20" s="55"/>
      <c r="C20" s="56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</row>
    <row r="21" ht="26.25" customHeight="1" spans="1:16">
      <c r="A21" s="55"/>
      <c r="B21" s="55"/>
      <c r="C21" s="56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</row>
    <row r="22" ht="26.25" customHeight="1" spans="1:16">
      <c r="A22" s="55"/>
      <c r="B22" s="55"/>
      <c r="C22" s="56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  <row r="23" ht="26.25" customHeight="1" spans="1:3">
      <c r="A23" s="55"/>
      <c r="B23" s="55"/>
      <c r="C23" s="56"/>
    </row>
    <row r="24" ht="26.25" customHeight="1" spans="1:3">
      <c r="A24" s="55"/>
      <c r="B24" s="55"/>
      <c r="C24" s="56"/>
    </row>
    <row r="25" ht="26.25" customHeight="1" spans="1:3">
      <c r="A25" s="55"/>
      <c r="B25" s="55"/>
      <c r="C25" s="56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C10" sqref="C10"/>
    </sheetView>
  </sheetViews>
  <sheetFormatPr defaultColWidth="10" defaultRowHeight="13.5" outlineLevelCol="4"/>
  <cols>
    <col min="1" max="1" width="22.375" customWidth="1"/>
    <col min="2" max="2" width="14.875" customWidth="1"/>
    <col min="3" max="3" width="24.25" customWidth="1"/>
    <col min="4" max="4" width="26.875" customWidth="1"/>
    <col min="5" max="5" width="37.875" customWidth="1"/>
  </cols>
  <sheetData>
    <row r="1" ht="14.3" customHeight="1" spans="1:5">
      <c r="A1" s="40"/>
      <c r="B1" s="40"/>
      <c r="C1" s="40"/>
      <c r="D1" s="40"/>
      <c r="E1" s="40"/>
    </row>
    <row r="2" ht="39.85" customHeight="1" spans="1:5">
      <c r="A2" s="41" t="s">
        <v>219</v>
      </c>
      <c r="B2" s="41"/>
      <c r="C2" s="41"/>
      <c r="D2" s="41"/>
      <c r="E2" s="41"/>
    </row>
    <row r="3" ht="22.75" customHeight="1" spans="1:5">
      <c r="A3" s="42"/>
      <c r="B3" s="42"/>
      <c r="C3" s="42"/>
      <c r="D3" s="42"/>
      <c r="E3" s="43" t="s">
        <v>35</v>
      </c>
    </row>
    <row r="4" ht="22.75" customHeight="1" spans="1:5">
      <c r="A4" s="44" t="s">
        <v>176</v>
      </c>
      <c r="B4" s="44" t="s">
        <v>117</v>
      </c>
      <c r="C4" s="44" t="s">
        <v>220</v>
      </c>
      <c r="D4" s="44" t="s">
        <v>221</v>
      </c>
      <c r="E4" s="44" t="s">
        <v>222</v>
      </c>
    </row>
    <row r="5" ht="34" customHeight="1" spans="1:5">
      <c r="A5" s="45" t="s">
        <v>2</v>
      </c>
      <c r="B5" s="46"/>
      <c r="C5" s="46"/>
      <c r="D5" s="46"/>
      <c r="E5" s="46"/>
    </row>
    <row r="6" ht="34" customHeight="1" spans="1:5">
      <c r="A6" s="47"/>
      <c r="B6" s="47"/>
      <c r="C6" s="47"/>
      <c r="D6" s="47"/>
      <c r="E6" s="47"/>
    </row>
    <row r="7" ht="34" customHeight="1" spans="1:5">
      <c r="A7" s="47"/>
      <c r="B7" s="47"/>
      <c r="C7" s="47"/>
      <c r="D7" s="47"/>
      <c r="E7" s="47"/>
    </row>
    <row r="8" ht="34" customHeight="1" spans="1:5">
      <c r="A8" s="47"/>
      <c r="B8" s="47"/>
      <c r="C8" s="47"/>
      <c r="D8" s="47"/>
      <c r="E8" s="47"/>
    </row>
    <row r="9" ht="34" customHeight="1" spans="1:5">
      <c r="A9" s="47"/>
      <c r="B9" s="47"/>
      <c r="C9" s="47"/>
      <c r="D9" s="47"/>
      <c r="E9" s="47"/>
    </row>
    <row r="10" ht="34" customHeight="1" spans="1:5">
      <c r="A10" s="47"/>
      <c r="B10" s="47"/>
      <c r="C10" s="47"/>
      <c r="D10" s="47"/>
      <c r="E10" s="47"/>
    </row>
    <row r="11" ht="34" customHeight="1" spans="1:5">
      <c r="A11" s="47"/>
      <c r="B11" s="47"/>
      <c r="C11" s="47"/>
      <c r="D11" s="47"/>
      <c r="E11" s="47"/>
    </row>
    <row r="12" ht="34" customHeight="1" spans="1:5">
      <c r="A12" s="47"/>
      <c r="B12" s="47"/>
      <c r="C12" s="47"/>
      <c r="D12" s="47"/>
      <c r="E12" s="47"/>
    </row>
    <row r="13" ht="34" customHeight="1" spans="1:5">
      <c r="A13" s="47"/>
      <c r="B13" s="47"/>
      <c r="C13" s="47"/>
      <c r="D13" s="47"/>
      <c r="E13" s="47"/>
    </row>
    <row r="14" ht="34" customHeight="1" spans="1:5">
      <c r="A14" s="47"/>
      <c r="B14" s="47"/>
      <c r="C14" s="47"/>
      <c r="D14" s="47"/>
      <c r="E14" s="47"/>
    </row>
    <row r="15" ht="34" customHeight="1" spans="1:5">
      <c r="A15" s="47"/>
      <c r="B15" s="47"/>
      <c r="C15" s="47"/>
      <c r="D15" s="47"/>
      <c r="E15" s="47"/>
    </row>
    <row r="16" ht="34" customHeight="1" spans="1:5">
      <c r="A16" s="47"/>
      <c r="B16" s="47"/>
      <c r="C16" s="47"/>
      <c r="D16" s="47"/>
      <c r="E16" s="47"/>
    </row>
    <row r="17" ht="34" customHeight="1"/>
    <row r="18" ht="34" customHeight="1"/>
    <row r="19" ht="34" customHeight="1"/>
    <row r="20" ht="34" customHeight="1"/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9" sqref="B9"/>
    </sheetView>
  </sheetViews>
  <sheetFormatPr defaultColWidth="9" defaultRowHeight="13.5" outlineLevelCol="1"/>
  <cols>
    <col min="1" max="1" width="34.0916666666667" customWidth="1"/>
    <col min="2" max="2" width="45.95" customWidth="1"/>
  </cols>
  <sheetData>
    <row r="1" ht="59" customHeight="1" spans="1:2">
      <c r="A1" s="32" t="s">
        <v>223</v>
      </c>
      <c r="B1" s="32"/>
    </row>
    <row r="2" spans="1:2">
      <c r="A2" s="33" t="s">
        <v>224</v>
      </c>
      <c r="B2" s="33"/>
    </row>
    <row r="3" spans="1:2">
      <c r="A3" s="34" t="s">
        <v>38</v>
      </c>
      <c r="B3" s="35" t="s">
        <v>39</v>
      </c>
    </row>
    <row r="4" spans="1:2">
      <c r="A4" s="34"/>
      <c r="B4" s="35"/>
    </row>
    <row r="5" ht="25" customHeight="1" spans="1:2">
      <c r="A5" s="17" t="s">
        <v>225</v>
      </c>
      <c r="B5" s="35">
        <v>1</v>
      </c>
    </row>
    <row r="6" ht="25" customHeight="1" spans="1:2">
      <c r="A6" s="36" t="s">
        <v>226</v>
      </c>
      <c r="B6" s="37"/>
    </row>
    <row r="7" ht="25" customHeight="1" spans="1:2">
      <c r="A7" s="38" t="s">
        <v>227</v>
      </c>
      <c r="B7" s="37"/>
    </row>
    <row r="8" ht="25" customHeight="1" spans="1:2">
      <c r="A8" s="38"/>
      <c r="B8" s="37"/>
    </row>
    <row r="9" ht="25" customHeight="1" spans="1:2">
      <c r="A9" s="38"/>
      <c r="B9" s="37"/>
    </row>
    <row r="10" ht="25" customHeight="1" spans="1:2">
      <c r="A10" s="38"/>
      <c r="B10" s="37"/>
    </row>
    <row r="11" ht="25" customHeight="1" spans="1:2">
      <c r="A11" s="38"/>
      <c r="B11" s="37"/>
    </row>
    <row r="12" ht="25" customHeight="1" spans="1:2">
      <c r="A12" s="38"/>
      <c r="B12" s="37"/>
    </row>
    <row r="13" ht="25" customHeight="1" spans="1:2">
      <c r="A13" s="38"/>
      <c r="B13" s="37"/>
    </row>
    <row r="14" ht="25" customHeight="1" spans="1:2">
      <c r="A14" s="38"/>
      <c r="B14" s="37"/>
    </row>
    <row r="15" ht="25" customHeight="1" spans="1:2">
      <c r="A15" s="38"/>
      <c r="B15" s="37"/>
    </row>
    <row r="16" customFormat="1" spans="1:1">
      <c r="A16" s="39" t="s">
        <v>228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6"/>
  <sheetViews>
    <sheetView workbookViewId="0">
      <selection activeCell="E17" sqref="E17:H17"/>
    </sheetView>
  </sheetViews>
  <sheetFormatPr defaultColWidth="9" defaultRowHeight="13.5"/>
  <cols>
    <col min="4" max="16" width="4.25" customWidth="1"/>
  </cols>
  <sheetData>
    <row r="1" ht="18.75" spans="1:16">
      <c r="A1" s="1" t="s">
        <v>229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customFormat="1" ht="14.25" spans="1:1">
      <c r="A2" s="2" t="s">
        <v>230</v>
      </c>
    </row>
    <row r="3" ht="22.5" spans="1:16">
      <c r="A3" s="3" t="s">
        <v>231</v>
      </c>
      <c r="B3" s="10" t="s">
        <v>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>
      <c r="A4" s="3" t="s">
        <v>232</v>
      </c>
      <c r="B4" s="12" t="s">
        <v>11</v>
      </c>
      <c r="C4" s="6"/>
      <c r="D4" s="6"/>
      <c r="E4" s="6"/>
      <c r="F4" s="3" t="s">
        <v>233</v>
      </c>
      <c r="G4" s="3"/>
      <c r="H4" s="3"/>
      <c r="I4" s="3"/>
      <c r="J4" s="6" t="s">
        <v>234</v>
      </c>
      <c r="K4" s="6"/>
      <c r="L4" s="6"/>
      <c r="M4" s="6"/>
      <c r="N4" s="6"/>
      <c r="O4" s="6"/>
      <c r="P4" s="6"/>
    </row>
    <row r="5" spans="1:16">
      <c r="A5" s="3" t="s">
        <v>235</v>
      </c>
      <c r="B5" s="3" t="s">
        <v>236</v>
      </c>
      <c r="C5" s="3"/>
      <c r="D5" s="13" t="s">
        <v>237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ht="116" customHeight="1" spans="1:16">
      <c r="A6" s="3"/>
      <c r="B6" s="3" t="s">
        <v>238</v>
      </c>
      <c r="C6" s="3"/>
      <c r="D6" s="15" t="s">
        <v>239</v>
      </c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>
      <c r="A7" s="3"/>
      <c r="B7" s="3" t="s">
        <v>240</v>
      </c>
      <c r="C7" s="3"/>
      <c r="D7" s="16" t="s">
        <v>241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>
      <c r="A8" s="3"/>
      <c r="B8" s="3" t="s">
        <v>242</v>
      </c>
      <c r="C8" s="3"/>
      <c r="D8" s="15" t="s">
        <v>243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>
      <c r="A9" s="3" t="s">
        <v>244</v>
      </c>
      <c r="B9" s="3" t="s">
        <v>245</v>
      </c>
      <c r="C9" s="3"/>
      <c r="D9" s="16" t="s">
        <v>243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3"/>
      <c r="B10" s="17" t="s">
        <v>246</v>
      </c>
      <c r="C10" s="17"/>
      <c r="D10" s="15" t="s">
        <v>243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ht="22.5" spans="1:16">
      <c r="A11" s="3"/>
      <c r="B11" s="17" t="s">
        <v>247</v>
      </c>
      <c r="C11" s="17"/>
      <c r="D11" s="3" t="s">
        <v>248</v>
      </c>
      <c r="E11" s="3"/>
      <c r="F11" s="3"/>
      <c r="G11" s="3"/>
      <c r="H11" s="3" t="s">
        <v>249</v>
      </c>
      <c r="I11" s="3"/>
      <c r="J11" s="3"/>
      <c r="K11" s="3"/>
      <c r="L11" s="3" t="s">
        <v>250</v>
      </c>
      <c r="M11" s="3"/>
      <c r="N11" s="3"/>
      <c r="O11" s="3"/>
      <c r="P11" s="3" t="s">
        <v>251</v>
      </c>
    </row>
    <row r="12" spans="1:16">
      <c r="A12" s="3"/>
      <c r="B12" s="18">
        <v>4</v>
      </c>
      <c r="C12" s="18"/>
      <c r="D12" s="5">
        <v>6</v>
      </c>
      <c r="E12" s="5"/>
      <c r="F12" s="5"/>
      <c r="G12" s="5"/>
      <c r="H12" s="5"/>
      <c r="I12" s="5"/>
      <c r="J12" s="5"/>
      <c r="K12" s="5"/>
      <c r="L12" s="5">
        <v>2</v>
      </c>
      <c r="M12" s="5"/>
      <c r="N12" s="5"/>
      <c r="O12" s="5"/>
      <c r="P12" s="5">
        <v>4</v>
      </c>
    </row>
    <row r="13" ht="33.75" spans="1:16">
      <c r="A13" s="3" t="s">
        <v>252</v>
      </c>
      <c r="B13" s="15" t="s">
        <v>253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1:16">
      <c r="A14" s="3" t="s">
        <v>254</v>
      </c>
      <c r="B14" s="3" t="s">
        <v>255</v>
      </c>
      <c r="C14" s="3" t="s">
        <v>256</v>
      </c>
      <c r="D14" s="3"/>
      <c r="E14" s="3"/>
      <c r="F14" s="3"/>
      <c r="G14" s="3" t="s">
        <v>257</v>
      </c>
      <c r="H14" s="3"/>
      <c r="I14" s="3"/>
      <c r="J14" s="3"/>
      <c r="K14" s="3" t="s">
        <v>258</v>
      </c>
      <c r="L14" s="3"/>
      <c r="M14" s="3"/>
      <c r="N14" s="3"/>
      <c r="O14" s="3" t="s">
        <v>259</v>
      </c>
      <c r="P14" s="3"/>
    </row>
    <row r="15" spans="1:16">
      <c r="A15" s="3"/>
      <c r="B15" s="6">
        <v>29.39</v>
      </c>
      <c r="C15" s="6">
        <v>131.2</v>
      </c>
      <c r="D15" s="6"/>
      <c r="E15" s="6"/>
      <c r="F15" s="6"/>
      <c r="G15" s="6">
        <v>131.2</v>
      </c>
      <c r="H15" s="6"/>
      <c r="I15" s="6"/>
      <c r="J15" s="6"/>
      <c r="K15" s="26">
        <v>1</v>
      </c>
      <c r="L15" s="6"/>
      <c r="M15" s="6"/>
      <c r="N15" s="6"/>
      <c r="O15" s="6"/>
      <c r="P15" s="6"/>
    </row>
    <row r="16" spans="1:16">
      <c r="A16" s="3" t="s">
        <v>260</v>
      </c>
      <c r="B16" s="3" t="s">
        <v>261</v>
      </c>
      <c r="C16" s="3"/>
      <c r="D16" s="3"/>
      <c r="E16" s="3"/>
      <c r="F16" s="3"/>
      <c r="G16" s="3"/>
      <c r="H16" s="3"/>
      <c r="I16" s="3" t="s">
        <v>262</v>
      </c>
      <c r="J16" s="3"/>
      <c r="K16" s="3"/>
      <c r="L16" s="3"/>
      <c r="M16" s="3"/>
      <c r="N16" s="3"/>
      <c r="O16" s="3"/>
      <c r="P16" s="3"/>
    </row>
    <row r="17" spans="1:16">
      <c r="A17" s="3"/>
      <c r="B17" s="3" t="s">
        <v>263</v>
      </c>
      <c r="C17" s="3"/>
      <c r="D17" s="3"/>
      <c r="E17" s="19"/>
      <c r="F17" s="19"/>
      <c r="G17" s="19"/>
      <c r="H17" s="19"/>
      <c r="I17" s="3" t="s">
        <v>187</v>
      </c>
      <c r="J17" s="3"/>
      <c r="K17" s="3"/>
      <c r="L17" s="3"/>
      <c r="M17" s="3"/>
      <c r="N17" s="6">
        <v>43.35</v>
      </c>
      <c r="O17" s="6"/>
      <c r="P17" s="6"/>
    </row>
    <row r="18" spans="1:16">
      <c r="A18" s="3"/>
      <c r="B18" s="3" t="s">
        <v>264</v>
      </c>
      <c r="C18" s="3"/>
      <c r="D18" s="3"/>
      <c r="E18" s="6">
        <v>44.52</v>
      </c>
      <c r="F18" s="6"/>
      <c r="G18" s="6"/>
      <c r="H18" s="6"/>
      <c r="I18" s="3" t="s">
        <v>188</v>
      </c>
      <c r="J18" s="3"/>
      <c r="K18" s="3"/>
      <c r="L18" s="3"/>
      <c r="M18" s="3"/>
      <c r="N18" s="6">
        <v>1.17</v>
      </c>
      <c r="O18" s="6"/>
      <c r="P18" s="6"/>
    </row>
    <row r="19" spans="1:16">
      <c r="A19" s="3"/>
      <c r="B19" s="3" t="s">
        <v>265</v>
      </c>
      <c r="C19" s="3"/>
      <c r="D19" s="3"/>
      <c r="E19" s="6"/>
      <c r="F19" s="6"/>
      <c r="G19" s="6"/>
      <c r="H19" s="6"/>
      <c r="I19" s="3" t="s">
        <v>266</v>
      </c>
      <c r="J19" s="3"/>
      <c r="K19" s="3"/>
      <c r="L19" s="3"/>
      <c r="M19" s="3"/>
      <c r="N19" s="19"/>
      <c r="O19" s="19"/>
      <c r="P19" s="19"/>
    </row>
    <row r="20" spans="1:16">
      <c r="A20" s="3"/>
      <c r="B20" s="3" t="s">
        <v>267</v>
      </c>
      <c r="C20" s="3"/>
      <c r="D20" s="3"/>
      <c r="E20" s="6">
        <v>44.52</v>
      </c>
      <c r="F20" s="6"/>
      <c r="G20" s="6"/>
      <c r="H20" s="6"/>
      <c r="I20" s="3" t="s">
        <v>268</v>
      </c>
      <c r="J20" s="3"/>
      <c r="K20" s="3"/>
      <c r="L20" s="3"/>
      <c r="M20" s="3"/>
      <c r="N20" s="6">
        <f>SUM(N17:N19)</f>
        <v>44.52</v>
      </c>
      <c r="O20" s="6"/>
      <c r="P20" s="6"/>
    </row>
    <row r="21" ht="22.5" spans="1:16">
      <c r="A21" s="3" t="s">
        <v>269</v>
      </c>
      <c r="B21" s="15" t="s">
        <v>243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1:16">
      <c r="A22" s="3" t="s">
        <v>270</v>
      </c>
      <c r="B22" s="3" t="s">
        <v>271</v>
      </c>
      <c r="C22" s="3"/>
      <c r="D22" s="3" t="s">
        <v>272</v>
      </c>
      <c r="E22" s="3"/>
      <c r="F22" s="3"/>
      <c r="G22" s="3"/>
      <c r="H22" s="3"/>
      <c r="I22" s="3"/>
      <c r="J22" s="3"/>
      <c r="K22" s="3"/>
      <c r="L22" s="3"/>
      <c r="M22" s="3" t="s">
        <v>273</v>
      </c>
      <c r="N22" s="3"/>
      <c r="O22" s="3"/>
      <c r="P22" s="3"/>
    </row>
    <row r="23" spans="1:16">
      <c r="A23" s="20" t="s">
        <v>274</v>
      </c>
      <c r="B23" s="4" t="s">
        <v>275</v>
      </c>
      <c r="C23" s="5"/>
      <c r="D23" s="12" t="s">
        <v>276</v>
      </c>
      <c r="E23" s="6"/>
      <c r="F23" s="6"/>
      <c r="G23" s="6"/>
      <c r="H23" s="6"/>
      <c r="I23" s="6"/>
      <c r="J23" s="6"/>
      <c r="K23" s="6"/>
      <c r="L23" s="6"/>
      <c r="M23" s="6">
        <v>44.52</v>
      </c>
      <c r="N23" s="6"/>
      <c r="O23" s="6"/>
      <c r="P23" s="6"/>
    </row>
    <row r="24" spans="1:16">
      <c r="A24" s="21"/>
      <c r="B24" s="22" t="s">
        <v>277</v>
      </c>
      <c r="C24" s="23"/>
      <c r="D24" s="24" t="s">
        <v>278</v>
      </c>
      <c r="E24" s="25"/>
      <c r="F24" s="25"/>
      <c r="G24" s="25"/>
      <c r="H24" s="25"/>
      <c r="I24" s="25"/>
      <c r="J24" s="25"/>
      <c r="K24" s="25"/>
      <c r="L24" s="27"/>
      <c r="M24" s="28">
        <v>1</v>
      </c>
      <c r="N24" s="29"/>
      <c r="O24" s="29"/>
      <c r="P24" s="30"/>
    </row>
    <row r="25" spans="1:16">
      <c r="A25" s="4" t="s">
        <v>279</v>
      </c>
      <c r="B25" s="4" t="s">
        <v>280</v>
      </c>
      <c r="C25" s="5"/>
      <c r="D25" s="12" t="s">
        <v>281</v>
      </c>
      <c r="E25" s="6"/>
      <c r="F25" s="6"/>
      <c r="G25" s="6"/>
      <c r="H25" s="6"/>
      <c r="I25" s="6"/>
      <c r="J25" s="6"/>
      <c r="K25" s="6"/>
      <c r="L25" s="6"/>
      <c r="M25" s="12" t="s">
        <v>282</v>
      </c>
      <c r="N25" s="6"/>
      <c r="O25" s="6"/>
      <c r="P25" s="6"/>
    </row>
    <row r="26" spans="1:16">
      <c r="A26" s="4" t="s">
        <v>283</v>
      </c>
      <c r="B26" s="4" t="s">
        <v>284</v>
      </c>
      <c r="C26" s="5"/>
      <c r="D26" s="12" t="s">
        <v>284</v>
      </c>
      <c r="E26" s="6"/>
      <c r="F26" s="6"/>
      <c r="G26" s="6"/>
      <c r="H26" s="6"/>
      <c r="I26" s="6"/>
      <c r="J26" s="6"/>
      <c r="K26" s="6"/>
      <c r="L26" s="6"/>
      <c r="M26" s="31" t="s">
        <v>285</v>
      </c>
      <c r="N26" s="31"/>
      <c r="O26" s="31"/>
      <c r="P26" s="31"/>
    </row>
  </sheetData>
  <mergeCells count="73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A5:A8"/>
    <mergeCell ref="A9:A12"/>
    <mergeCell ref="A14:A15"/>
    <mergeCell ref="A16:A20"/>
    <mergeCell ref="A23:A24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B4" sqref="B4:E4"/>
    </sheetView>
  </sheetViews>
  <sheetFormatPr defaultColWidth="9" defaultRowHeight="13.5"/>
  <sheetData>
    <row r="1" ht="18.75" spans="1:11">
      <c r="A1" s="1" t="s">
        <v>286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230</v>
      </c>
    </row>
    <row r="3" ht="30" customHeight="1" spans="1:11">
      <c r="A3" s="3" t="s">
        <v>287</v>
      </c>
      <c r="B3" s="4" t="s">
        <v>2</v>
      </c>
      <c r="C3" s="5"/>
      <c r="D3" s="5"/>
      <c r="E3" s="5"/>
      <c r="F3" s="3" t="s">
        <v>288</v>
      </c>
      <c r="G3" s="3"/>
      <c r="H3" s="6"/>
      <c r="I3" s="6"/>
      <c r="J3" s="6"/>
      <c r="K3" s="6"/>
    </row>
    <row r="4" ht="30" customHeight="1" spans="1:11">
      <c r="A4" s="3" t="s">
        <v>289</v>
      </c>
      <c r="B4" s="5"/>
      <c r="C4" s="5"/>
      <c r="D4" s="5"/>
      <c r="E4" s="5"/>
      <c r="F4" s="3" t="s">
        <v>290</v>
      </c>
      <c r="G4" s="3"/>
      <c r="H4" s="6"/>
      <c r="I4" s="6"/>
      <c r="J4" s="6"/>
      <c r="K4" s="6"/>
    </row>
    <row r="5" ht="30" customHeight="1" spans="1:11">
      <c r="A5" s="3" t="s">
        <v>291</v>
      </c>
      <c r="B5" s="5"/>
      <c r="C5" s="5"/>
      <c r="D5" s="5"/>
      <c r="E5" s="5"/>
      <c r="F5" s="3" t="s">
        <v>292</v>
      </c>
      <c r="G5" s="3"/>
      <c r="H5" s="6"/>
      <c r="I5" s="6"/>
      <c r="J5" s="6"/>
      <c r="K5" s="6"/>
    </row>
    <row r="6" ht="30" customHeight="1" spans="1:11">
      <c r="A6" s="3" t="s">
        <v>293</v>
      </c>
      <c r="B6" s="5"/>
      <c r="C6" s="5"/>
      <c r="D6" s="5"/>
      <c r="E6" s="5"/>
      <c r="F6" s="3" t="s">
        <v>294</v>
      </c>
      <c r="G6" s="3"/>
      <c r="H6" s="6"/>
      <c r="I6" s="6"/>
      <c r="J6" s="6"/>
      <c r="K6" s="6"/>
    </row>
    <row r="7" ht="33" customHeight="1" spans="1:11">
      <c r="A7" s="3" t="s">
        <v>295</v>
      </c>
      <c r="B7" s="7" t="s">
        <v>296</v>
      </c>
      <c r="C7" s="6"/>
      <c r="D7" s="6"/>
      <c r="E7" s="7" t="s">
        <v>297</v>
      </c>
      <c r="F7" s="7"/>
      <c r="G7" s="6"/>
      <c r="H7" s="6"/>
      <c r="I7" s="7" t="s">
        <v>298</v>
      </c>
      <c r="J7" s="7"/>
      <c r="K7" s="6"/>
    </row>
    <row r="8" ht="29" customHeight="1" spans="1:11">
      <c r="A8" s="3" t="s">
        <v>299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1" customHeight="1" spans="1:11">
      <c r="A9" s="3" t="s">
        <v>270</v>
      </c>
      <c r="B9" s="3" t="s">
        <v>271</v>
      </c>
      <c r="C9" s="3"/>
      <c r="D9" s="3" t="s">
        <v>272</v>
      </c>
      <c r="E9" s="3"/>
      <c r="F9" s="3"/>
      <c r="G9" s="3"/>
      <c r="H9" s="3"/>
      <c r="I9" s="3"/>
      <c r="J9" s="3" t="s">
        <v>300</v>
      </c>
      <c r="K9" s="3"/>
    </row>
    <row r="10" ht="41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41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41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41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1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追求@</cp:lastModifiedBy>
  <dcterms:created xsi:type="dcterms:W3CDTF">2023-01-31T08:53:00Z</dcterms:created>
  <dcterms:modified xsi:type="dcterms:W3CDTF">2023-05-11T04:00:19Z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C5A746ED89BD401BA04047B7898E3088</vt:lpwstr>
  </property>
</Properties>
</file>