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0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5" sheetId="15" r:id="rId6"/>
    <sheet name="4" sheetId="23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'3'!$A$1:$E$36</definedName>
    <definedName name="_xlnm.Print_Area" localSheetId="6">'4'!$A$1:$D$37</definedName>
    <definedName name="_xlnm.Print_Area" localSheetId="5">'5'!$A$1:$L$12</definedName>
    <definedName name="_xlnm.Print_Area" localSheetId="7">'6'!$A$1:$E$28</definedName>
    <definedName name="_xlnm.Print_Area" localSheetId="8">'7'!$A$1:$E$32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6">'4'!$1:$5</definedName>
    <definedName name="_xlnm.Print_Titles" localSheetId="5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<sst xmlns="http://schemas.openxmlformats.org/spreadsheetml/2006/main" count="397" uniqueCount="254">
  <si>
    <t>单位代码：074018</t>
  </si>
  <si>
    <t>单位名称：宁县新庄镇中心卫生院</t>
  </si>
  <si>
    <t>部门预算公开表</t>
  </si>
  <si>
    <t>编制日期：2022 年12月26日</t>
  </si>
  <si>
    <t>部门领导：张伟</t>
  </si>
  <si>
    <t>财务负责人：肖礼</t>
  </si>
  <si>
    <t>制表人：石虎生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</si>
  <si>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</si>
  <si>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</si>
  <si>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</si>
  <si>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</si>
  <si>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</si>
  <si>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</si>
  <si>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</si>
  <si>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</si>
  <si>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</si>
  <si>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</si>
  <si>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</si>
  <si>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</si>
  <si>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</si>
  <si>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</si>
  <si>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</si>
  <si>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</si>
  <si>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</si>
  <si>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</si>
  <si>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</si>
  <si>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</si>
  <si>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</si>
  <si>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</si>
  <si>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</si>
  <si>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</si>
  <si>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</si>
  <si>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</si>
  <si>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</si>
  <si>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</si>
  <si>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</si>
  <si>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</si>
  <si>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</si>
  <si>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</si>
  <si>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</si>
  <si>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</si>
  <si>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</si>
  <si>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</si>
  <si>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</si>
  <si>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</si>
  <si>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</si>
  <si>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</si>
  <si>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</si>
  <si>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</si>
  <si>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</si>
  <si>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</si>
  <si>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</si>
  <si>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</si>
  <si>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</si>
  <si>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</si>
  <si>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</si>
  <si>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</si>
  <si>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</si>
  <si>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</si>
  <si>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</si>
  <si>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</si>
  <si>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</si>
  <si>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</si>
  <si>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</si>
  <si>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</si>
  <si>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</si>
  <si>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</si>
  <si>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</si>
  <si>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</si>
  <si>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</si>
  <si>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</si>
  <si>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</si>
  <si>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</si>
  <si>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</si>
  <si>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</si>
  <si>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</si>
  <si>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</si>
  <si>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</si>
  <si>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</si>
  <si>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</si>
  <si>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</si>
  <si>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</si>
  <si>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</si>
  <si>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</si>
  <si>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</si>
  <si>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</si>
  <si>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</si>
  <si>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</si>
  <si>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</si>
  <si>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</si>
  <si>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</si>
  <si>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</si>
  <si>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</si>
  <si>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</si>
  <si>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</si>
  <si>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</si>
  <si>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</si>
  <si>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</si>
  <si>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</si>
  <si>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</si>
  <si>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210</t>
  </si>
  <si>
    <t>卫生健康支出</t>
  </si>
  <si>
    <t>21003</t>
  </si>
  <si>
    <t xml:space="preserve">  基层医疗卫生机构</t>
  </si>
  <si>
    <t>2100302</t>
  </si>
  <si>
    <t xml:space="preserve">     乡镇卫生院</t>
  </si>
  <si>
    <t>208</t>
  </si>
  <si>
    <t>社会保障和就业</t>
  </si>
  <si>
    <t>20805</t>
  </si>
  <si>
    <t xml:space="preserve">  行政事业单位养老支出</t>
  </si>
  <si>
    <t>2080505</t>
  </si>
  <si>
    <t xml:space="preserve">     机关事业单位基本养老保险缴费支出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</si>
  <si>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</si>
  <si>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</si>
  <si>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</si>
  <si>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</si>
  <si>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</si>
  <si>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</si>
  <si>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074018</t>
  </si>
  <si>
    <t>宁县新庄镇中心卫生院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</si>
  <si>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</si>
  <si>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</si>
  <si>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</si>
  <si>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</si>
  <si>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</si>
  <si>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</si>
  <si>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</si>
  <si>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</si>
  <si>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</si>
  <si>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</si>
  <si>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</si>
  <si>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</si>
  <si>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</si>
  <si>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</si>
  <si>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</si>
  <si>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</si>
  <si>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</si>
  <si>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</si>
  <si>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</si>
  <si>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</si>
  <si>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</si>
  <si>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</si>
  <si>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</si>
  <si>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</si>
  <si>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</si>
  <si>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30108</t>
  </si>
  <si>
    <t xml:space="preserve">  机关事业单位基本养老保险缴费</t>
  </si>
  <si>
    <t>302</t>
  </si>
  <si>
    <t>商品和服务支出</t>
  </si>
  <si>
    <t>30228</t>
  </si>
  <si>
    <t xml:space="preserve">  工会经费</t>
  </si>
  <si>
    <t>30229</t>
  </si>
  <si>
    <t xml:space="preserve">  福利费</t>
  </si>
  <si>
    <t>303</t>
  </si>
  <si>
    <t>对个人和家庭的补助</t>
  </si>
  <si>
    <t>30305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</si>
  <si>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</si>
  <si>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</si>
  <si>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</si>
  <si>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</si>
  <si>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</si>
  <si>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</si>
  <si>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</si>
  <si>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</si>
  <si>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</si>
  <si>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</si>
  <si>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</si>
  <si>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</si>
  <si>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</si>
  <si>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</si>
  <si>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</si>
  <si>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</si>
  <si>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</si>
  <si>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</si>
  <si>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</si>
  <si>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</si>
  <si>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</si>
  <si>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</si>
  <si>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</si>
  <si>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</si>
  <si>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</si>
  <si>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</si>
  <si>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</si>
  <si>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</si>
  <si>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</si>
  <si>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石虎生</t>
  </si>
  <si>
    <t>联系电话</t>
  </si>
  <si>
    <t>0934-6676459</t>
  </si>
  <si>
    <t>部门（单位）职能</t>
  </si>
  <si>
    <t>依据</t>
  </si>
  <si>
    <r>
      <rPr>
        <sz val="9"/>
        <color rgb="FF000000"/>
        <rFont val="Calibri"/>
        <charset val="1"/>
      </rPr>
      <t xml:space="preserve">      </t>
    </r>
    <r>
      <rPr>
        <sz val="9"/>
        <color rgb="FF000000"/>
        <rFont val="宋体"/>
        <charset val="1"/>
      </rPr>
      <t>宁县新庄镇中心卫生院始建于</t>
    </r>
    <r>
      <rPr>
        <sz val="9"/>
        <color rgb="FF000000"/>
        <rFont val="Calibri"/>
        <charset val="1"/>
      </rPr>
      <t>1956</t>
    </r>
    <r>
      <rPr>
        <sz val="9"/>
        <color rgb="FF000000"/>
        <rFont val="宋体"/>
        <charset val="1"/>
      </rPr>
      <t>年</t>
    </r>
    <r>
      <rPr>
        <sz val="9"/>
        <color rgb="FF000000"/>
        <rFont val="Calibri"/>
        <charset val="1"/>
      </rPr>
      <t>,</t>
    </r>
    <r>
      <rPr>
        <sz val="9"/>
        <color rgb="FF000000"/>
        <rFont val="宋体"/>
        <charset val="1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</si>
  <si>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</si>
  <si>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</si>
  <si>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</si>
  <si>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</si>
  <si>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</si>
  <si>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</si>
  <si>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</si>
  <si>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</si>
  <si>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</si>
  <si>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</si>
  <si>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</si>
  <si>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</si>
  <si>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</si>
  <si>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</si>
  <si>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</si>
  <si>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</si>
  <si>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</si>
  <si>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</si>
  <si>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</si>
  <si>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</si>
  <si>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</si>
  <si>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</si>
  <si>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</si>
  <si>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</si>
  <si>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</si>
  <si>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</si>
  <si>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</si>
  <si>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</si>
  <si>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</si>
  <si>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</si>
  <si>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</si>
  <si>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</si>
  <si>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</si>
  <si>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</si>
  <si>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</si>
  <si>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</si>
  <si>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</si>
  <si>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</si>
  <si>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共需159.43万元保障人员工资和工会经费、福利费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</si>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</sst>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#,###,_-;\(#,###,\);_-\ \ &quot;-&quot;_-;_-@_-"/>
    <numFmt numFmtId="177" formatCode="mmm/dd/yyyy;_-\ &quot;N/A&quot;_-;_-\ &quot;-&quot;_-"/>
    <numFmt numFmtId="178" formatCode="_-#,##0%_-;\(#,##0%\);_-\ &quot;-&quot;_-"/>
    <numFmt numFmtId="179" formatCode="\(#,##0\)\ "/>
    <numFmt numFmtId="180" formatCode="_-* #,##0_-;\-* #,##0_-;_-* &quot;-&quot;_-;_-@_-"/>
    <numFmt numFmtId="181" formatCode="#,##0.00_ "/>
    <numFmt numFmtId="182" formatCode="_-* #,##0.00_-;\-* #,##0.00_-;_-* &quot;-&quot;??_-;_-@_-"/>
    <numFmt numFmtId="183" formatCode="yy\.mm\.dd"/>
    <numFmt numFmtId="184" formatCode="_(&quot;$&quot;* #,##0.00_);_(&quot;$&quot;* \(#,##0.00\);_(&quot;$&quot;* &quot;-&quot;??_);_(@_)"/>
    <numFmt numFmtId="185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86" formatCode="#,##0_);[Blue]\(#,##0\)"/>
    <numFmt numFmtId="187" formatCode="&quot;$&quot;#,##0_);[Red]\(&quot;$&quot;#,##0\)"/>
    <numFmt numFmtId="188" formatCode="_-#0&quot;.&quot;0000_-;\(#0&quot;.&quot;0000\);_-\ \ &quot;-&quot;_-;_-@_-"/>
    <numFmt numFmtId="189" formatCode="&quot;$&quot;\ #,##0.00_-;[Red]&quot;$&quot;\ #,##0.00\-"/>
    <numFmt numFmtId="190" formatCode="0.0%"/>
    <numFmt numFmtId="191" formatCode="&quot;$&quot;#,##0.00_);[Red]\(&quot;$&quot;#,##0.00\)"/>
    <numFmt numFmtId="192" formatCode="_(* #,##0.0,_);_(* \(#,##0.0,\);_(* &quot;-&quot;_);_(@_)"/>
    <numFmt numFmtId="193" formatCode="[Blue]#,##0_);[Blue]\(#,##0\)"/>
    <numFmt numFmtId="194" formatCode="_-#0&quot;.&quot;0,_-;\(#0&quot;.&quot;0,\);_-\ \ &quot;-&quot;_-;_-@_-"/>
    <numFmt numFmtId="195" formatCode="_-* #,##0\¥_-;\-* #,##0\¥_-;_-* &quot;-&quot;\¥_-;_-@_-"/>
    <numFmt numFmtId="196" formatCode="_ &quot;\&quot;* #,##0.00_ ;_ &quot;\&quot;* \-#,##0.00_ ;_ &quot;\&quot;* &quot;-&quot;??_ ;_ @_ "/>
    <numFmt numFmtId="197" formatCode="_-* #,##0.00&quot;$&quot;_-;\-* #,##0.00&quot;$&quot;_-;_-* &quot;-&quot;??&quot;$&quot;_-;_-@_-"/>
    <numFmt numFmtId="198" formatCode="0.0%;\(0.0%\)"/>
    <numFmt numFmtId="199" formatCode="#,##0;\-#,##0;&quot;-&quot;"/>
    <numFmt numFmtId="200" formatCode="_-* #,##0.0000000000_-;\-* #,##0.0000000000_-;_-* &quot;-&quot;??_-;_-@_-"/>
    <numFmt numFmtId="201" formatCode="&quot;\&quot;#,##0;[Red]&quot;\&quot;&quot;\&quot;&quot;\&quot;&quot;\&quot;&quot;\&quot;&quot;\&quot;&quot;\&quot;\-#,##0"/>
    <numFmt numFmtId="202" formatCode="#,##0.000000"/>
    <numFmt numFmtId="203" formatCode="#\ ??/??"/>
    <numFmt numFmtId="204" formatCode="\$#,##0.00;\(\$#,##0.00\)"/>
    <numFmt numFmtId="205" formatCode="_-&quot;$&quot;* #,##0_-;\-&quot;$&quot;* #,##0_-;_-&quot;$&quot;* &quot;-&quot;_-;_-@_-"/>
    <numFmt numFmtId="206" formatCode="_(&quot;$&quot;* #,##0_);_(&quot;$&quot;* \(#,##0\);_(&quot;$&quot;* &quot;-&quot;_);_(@_)"/>
    <numFmt numFmtId="207" formatCode="_-* #,##0&quot;$&quot;_-;\-* #,##0&quot;$&quot;_-;_-* &quot;-&quot;&quot;$&quot;_-;_-@_-"/>
    <numFmt numFmtId="208" formatCode="_-* #,##0_-;\-* #,##0_-;_-* &quot;-&quot;??_-;_-@_-"/>
    <numFmt numFmtId="209" formatCode="#,##0.00\¥;\-#,##0.00\¥"/>
    <numFmt numFmtId="210" formatCode="0.0"/>
    <numFmt numFmtId="211" formatCode="#,##0.0_);\(#,##0.0\)"/>
    <numFmt numFmtId="212" formatCode="&quot;\&quot;#,##0.00;[Red]&quot;\&quot;\-#,##0.00"/>
    <numFmt numFmtId="213" formatCode="[Red]0.0%;[Red]\(0.0%\)"/>
    <numFmt numFmtId="214" formatCode="[Blue]0.0%;[Blue]\(0.0%\)"/>
    <numFmt numFmtId="215" formatCode="_([$€-2]* #,##0.00_);_([$€-2]* \(#,##0.00\);_([$€-2]* &quot;-&quot;??_)"/>
    <numFmt numFmtId="216" formatCode="&quot;\&quot;#,##0;&quot;\&quot;\-#,##0"/>
    <numFmt numFmtId="217" formatCode="_-&quot;$&quot;\ * #,##0_-;_-&quot;$&quot;\ * #,##0\-;_-&quot;$&quot;\ * &quot;-&quot;_-;_-@_-"/>
    <numFmt numFmtId="218" formatCode="_-#,##0.00_-;\(#,##0.00\);_-\ \ &quot;-&quot;_-;_-@_-"/>
    <numFmt numFmtId="219" formatCode="_-&quot;$&quot;* #,##0.00_-;\-&quot;$&quot;* #,##0.00_-;_-&quot;$&quot;* &quot;-&quot;??_-;_-@_-"/>
    <numFmt numFmtId="220" formatCode="0%;\(0%\)"/>
    <numFmt numFmtId="221" formatCode="_-#,###.00,_-;\(#,###.00,\);_-\ \ &quot;-&quot;_-;_-@_-"/>
    <numFmt numFmtId="222" formatCode="&quot;$&quot;#,##0;\-&quot;$&quot;#,##0"/>
    <numFmt numFmtId="223" formatCode="_-#,##0_-;\(#,##0\);_-\ \ &quot;-&quot;_-;_-@_-"/>
    <numFmt numFmtId="224" formatCode="mmm/yyyy;_-\ &quot;N/A&quot;_-;_-\ &quot;-&quot;_-"/>
    <numFmt numFmtId="225" formatCode="&quot;$&quot;\ #,##0_-;[Red]&quot;$&quot;\ #,##0\-"/>
    <numFmt numFmtId="226" formatCode="\ \ @"/>
    <numFmt numFmtId="227" formatCode="&quot;$&quot;#,##0.00_);\(&quot;$&quot;#,##0.00\)"/>
    <numFmt numFmtId="228" formatCode="#,##0;\(#,##0\)"/>
    <numFmt numFmtId="229" formatCode="_-* #,##0_$_-;\-* #,##0_$_-;_-* &quot;-&quot;_$_-;_-@_-"/>
    <numFmt numFmtId="230" formatCode="#,##0.0"/>
    <numFmt numFmtId="231" formatCode="&quot;$&quot;#,##0_);\(&quot;$&quot;#,##0\)"/>
    <numFmt numFmtId="232" formatCode="\$#,##0;\(\$#,##0\)"/>
    <numFmt numFmtId="233" formatCode="#,##0\ &quot; &quot;;\(#,##0\)\ ;&quot;—&quot;&quot; &quot;&quot; &quot;&quot; &quot;&quot; &quot;"/>
    <numFmt numFmtId="234" formatCode="#,##0.00\¥;[Red]\-#,##0.00\¥"/>
    <numFmt numFmtId="235" formatCode="#,##0_);\(#,##0_)"/>
    <numFmt numFmtId="236" formatCode="_-* #,##0.00_$_-;\-* #,##0.00_$_-;_-* &quot;-&quot;??_$_-;_-@_-"/>
    <numFmt numFmtId="237" formatCode="_ &quot;\&quot;* #,##0_ ;_ &quot;\&quot;* \-#,##0_ ;_ &quot;\&quot;* &quot;-&quot;_ ;_ @_ "/>
    <numFmt numFmtId="238" formatCode="0.00_ "/>
    <numFmt numFmtId="239" formatCode="#,##0_ "/>
    <numFmt numFmtId="240" formatCode="#,##0.00_ ;[Red]\-#,##0.00\ "/>
  </numFmts>
  <fonts count="175">
    <font>
      <sz val="10"/>
      <name val="Arial"/>
      <charset val="134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1"/>
      <color theme="1"/>
      <name val="Calibri"/>
      <charset val="134"/>
    </font>
    <font>
      <u/>
      <sz val="9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Calibri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7" fillId="0" borderId="0" applyFont="0" applyFill="0" applyBorder="0" applyAlignment="0" applyProtection="0">
      <alignment vertical="center"/>
    </xf>
    <xf numFmtId="0" fontId="48" fillId="0" borderId="0" applyNumberFormat="0" applyFill="0"/>
    <xf numFmtId="0" fontId="49" fillId="4" borderId="0" applyNumberFormat="0" applyBorder="0" applyAlignment="0" applyProtection="0">
      <alignment vertical="center"/>
    </xf>
    <xf numFmtId="0" fontId="50" fillId="5" borderId="15" applyNumberFormat="0" applyAlignment="0" applyProtection="0">
      <alignment vertical="center"/>
    </xf>
    <xf numFmtId="182" fontId="0" fillId="0" borderId="0" applyFont="0" applyFill="0" applyBorder="0" applyAlignment="0" applyProtection="0"/>
    <xf numFmtId="44" fontId="47" fillId="0" borderId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53" fillId="0" borderId="0"/>
    <xf numFmtId="41" fontId="47" fillId="0" borderId="0" applyFont="0" applyFill="0" applyBorder="0" applyAlignment="0" applyProtection="0">
      <alignment vertical="center"/>
    </xf>
    <xf numFmtId="0" fontId="54" fillId="7" borderId="0" applyNumberFormat="0" applyBorder="0" applyAlignment="0" applyProtection="0"/>
    <xf numFmtId="0" fontId="55" fillId="0" borderId="0">
      <protection locked="0"/>
    </xf>
    <xf numFmtId="0" fontId="49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198" fontId="0" fillId="0" borderId="0" applyFill="0" applyBorder="0" applyAlignment="0"/>
    <xf numFmtId="0" fontId="56" fillId="9" borderId="16" applyNumberFormat="0" applyAlignment="0" applyProtection="0">
      <alignment vertical="center"/>
    </xf>
    <xf numFmtId="0" fontId="57" fillId="0" borderId="0"/>
    <xf numFmtId="0" fontId="58" fillId="10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59" fillId="11" borderId="0" applyNumberFormat="0" applyBorder="0" applyAlignment="0" applyProtection="0"/>
    <xf numFmtId="183" fontId="0" fillId="0" borderId="17" applyFill="0" applyProtection="0">
      <alignment horizontal="right"/>
    </xf>
    <xf numFmtId="0" fontId="60" fillId="12" borderId="0" applyNumberFormat="0" applyBorder="0" applyAlignment="0" applyProtection="0">
      <alignment vertical="center"/>
    </xf>
    <xf numFmtId="9" fontId="61" fillId="0" borderId="0" applyNumberFormat="0" applyFill="0" applyBorder="0" applyAlignment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13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4" fillId="0" borderId="0"/>
    <xf numFmtId="9" fontId="47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80" fontId="57" fillId="0" borderId="0" applyFont="0" applyFill="0" applyBorder="0" applyAlignment="0" applyProtection="0"/>
    <xf numFmtId="0" fontId="64" fillId="0" borderId="0"/>
    <xf numFmtId="0" fontId="55" fillId="0" borderId="0"/>
    <xf numFmtId="0" fontId="66" fillId="14" borderId="0" applyNumberFormat="0" applyBorder="0" applyAlignment="0" applyProtection="0">
      <alignment vertical="center"/>
    </xf>
    <xf numFmtId="0" fontId="67" fillId="0" borderId="0">
      <alignment horizontal="left"/>
    </xf>
    <xf numFmtId="0" fontId="47" fillId="15" borderId="18" applyNumberFormat="0" applyFont="0" applyAlignment="0" applyProtection="0">
      <alignment vertical="center"/>
    </xf>
    <xf numFmtId="0" fontId="68" fillId="0" borderId="0">
      <alignment vertical="center"/>
    </xf>
    <xf numFmtId="0" fontId="63" fillId="16" borderId="0" applyNumberFormat="0" applyBorder="0" applyAlignment="0" applyProtection="0">
      <alignment vertical="center"/>
    </xf>
    <xf numFmtId="0" fontId="69" fillId="0" borderId="0" applyNumberFormat="0" applyAlignment="0">
      <alignment horizontal="left"/>
    </xf>
    <xf numFmtId="186" fontId="0" fillId="0" borderId="0" applyFill="0" applyBorder="0" applyAlignment="0"/>
    <xf numFmtId="0" fontId="7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54" fillId="0" borderId="0">
      <alignment vertical="center"/>
    </xf>
    <xf numFmtId="193" fontId="0" fillId="0" borderId="0" applyFill="0" applyBorder="0" applyAlignment="0"/>
    <xf numFmtId="0" fontId="6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24" fontId="75" fillId="0" borderId="0" applyFont="0" applyFill="0" applyBorder="0" applyAlignment="0" applyProtection="0"/>
    <xf numFmtId="0" fontId="57" fillId="18" borderId="19">
      <protection locked="0"/>
    </xf>
    <xf numFmtId="0" fontId="76" fillId="0" borderId="0" applyNumberFormat="0" applyFill="0" applyBorder="0" applyAlignment="0" applyProtection="0">
      <alignment vertical="center"/>
    </xf>
    <xf numFmtId="0" fontId="77" fillId="0" borderId="0"/>
    <xf numFmtId="0" fontId="78" fillId="0" borderId="20" applyNumberFormat="0" applyFill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57" fillId="0" borderId="0"/>
    <xf numFmtId="0" fontId="55" fillId="0" borderId="0"/>
    <xf numFmtId="200" fontId="57" fillId="0" borderId="0" applyFont="0" applyFill="0" applyBorder="0" applyAlignment="0" applyProtection="0"/>
    <xf numFmtId="0" fontId="79" fillId="0" borderId="20" applyNumberFormat="0" applyFill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/>
    <xf numFmtId="0" fontId="71" fillId="0" borderId="21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68" fillId="0" borderId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55" fillId="0" borderId="0"/>
    <xf numFmtId="0" fontId="80" fillId="22" borderId="22" applyNumberFormat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57" fillId="0" borderId="0"/>
    <xf numFmtId="0" fontId="81" fillId="22" borderId="1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23" borderId="16" applyNumberFormat="0" applyAlignment="0" applyProtection="0">
      <alignment vertical="center"/>
    </xf>
    <xf numFmtId="0" fontId="55" fillId="0" borderId="0"/>
    <xf numFmtId="0" fontId="44" fillId="24" borderId="0" applyNumberFormat="0" applyBorder="0" applyAlignment="0" applyProtection="0">
      <alignment vertical="center"/>
    </xf>
    <xf numFmtId="0" fontId="83" fillId="25" borderId="23" applyNumberFormat="0" applyAlignment="0" applyProtection="0">
      <alignment vertical="center"/>
    </xf>
    <xf numFmtId="186" fontId="0" fillId="0" borderId="0" applyFill="0" applyBorder="0" applyAlignment="0"/>
    <xf numFmtId="0" fontId="60" fillId="12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0" fillId="0" borderId="0">
      <protection locked="0"/>
    </xf>
    <xf numFmtId="0" fontId="57" fillId="28" borderId="0" applyNumberFormat="0" applyBorder="0" applyAlignment="0" applyProtection="0"/>
    <xf numFmtId="0" fontId="0" fillId="0" borderId="0">
      <protection locked="0"/>
    </xf>
    <xf numFmtId="0" fontId="73" fillId="17" borderId="0" applyNumberFormat="0" applyBorder="0" applyAlignment="0" applyProtection="0">
      <alignment vertical="center"/>
    </xf>
    <xf numFmtId="205" fontId="0" fillId="0" borderId="0" applyFont="0" applyFill="0" applyBorder="0" applyAlignment="0" applyProtection="0"/>
    <xf numFmtId="0" fontId="55" fillId="0" borderId="0"/>
    <xf numFmtId="0" fontId="60" fillId="12" borderId="0" applyNumberFormat="0" applyBorder="0" applyAlignment="0" applyProtection="0">
      <alignment vertical="center"/>
    </xf>
    <xf numFmtId="0" fontId="84" fillId="0" borderId="24" applyNumberFormat="0" applyFill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193" fontId="0" fillId="0" borderId="0" applyFill="0" applyBorder="0" applyAlignment="0"/>
    <xf numFmtId="0" fontId="87" fillId="29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7" fillId="0" borderId="0">
      <alignment vertical="center"/>
    </xf>
    <xf numFmtId="0" fontId="63" fillId="32" borderId="0" applyNumberFormat="0" applyBorder="0" applyAlignment="0" applyProtection="0">
      <alignment vertical="center"/>
    </xf>
    <xf numFmtId="193" fontId="0" fillId="0" borderId="0" applyFill="0" applyBorder="0" applyAlignment="0"/>
    <xf numFmtId="0" fontId="49" fillId="33" borderId="0" applyNumberFormat="0" applyBorder="0" applyAlignment="0" applyProtection="0">
      <alignment vertical="center"/>
    </xf>
    <xf numFmtId="0" fontId="90" fillId="0" borderId="27" applyNumberFormat="0" applyFill="0" applyAlignment="0" applyProtection="0">
      <alignment vertical="center"/>
    </xf>
    <xf numFmtId="0" fontId="91" fillId="0" borderId="0">
      <alignment vertical="top"/>
    </xf>
    <xf numFmtId="0" fontId="49" fillId="34" borderId="0" applyNumberFormat="0" applyBorder="0" applyAlignment="0" applyProtection="0">
      <alignment vertical="center"/>
    </xf>
    <xf numFmtId="190" fontId="92" fillId="0" borderId="0" applyFont="0" applyFill="0" applyBorder="0" applyAlignment="0" applyProtection="0"/>
    <xf numFmtId="0" fontId="93" fillId="9" borderId="28" applyNumberFormat="0" applyAlignment="0" applyProtection="0">
      <alignment vertical="center"/>
    </xf>
    <xf numFmtId="0" fontId="94" fillId="3" borderId="29"/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0" fillId="0" borderId="0"/>
    <xf numFmtId="0" fontId="63" fillId="37" borderId="0" applyNumberFormat="0" applyBorder="0" applyAlignment="0" applyProtection="0">
      <alignment vertical="center"/>
    </xf>
    <xf numFmtId="0" fontId="95" fillId="0" borderId="0" applyNumberFormat="0" applyFont="0" applyFill="0" applyBorder="0" applyAlignment="0" applyProtection="0">
      <alignment horizontal="left"/>
    </xf>
    <xf numFmtId="0" fontId="63" fillId="38" borderId="0" applyNumberFormat="0" applyBorder="0" applyAlignment="0" applyProtection="0">
      <alignment vertical="center"/>
    </xf>
    <xf numFmtId="0" fontId="0" fillId="0" borderId="0"/>
    <xf numFmtId="0" fontId="49" fillId="39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57" fillId="0" borderId="0"/>
    <xf numFmtId="0" fontId="96" fillId="9" borderId="16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202" fontId="0" fillId="0" borderId="0">
      <protection locked="0"/>
    </xf>
    <xf numFmtId="0" fontId="49" fillId="4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202" fontId="0" fillId="0" borderId="0">
      <protection locked="0"/>
    </xf>
    <xf numFmtId="0" fontId="49" fillId="45" borderId="0" applyNumberFormat="0" applyBorder="0" applyAlignment="0" applyProtection="0">
      <alignment vertical="center"/>
    </xf>
    <xf numFmtId="0" fontId="77" fillId="0" borderId="0"/>
    <xf numFmtId="180" fontId="55" fillId="0" borderId="0" applyFont="0" applyFill="0" applyBorder="0" applyAlignment="0" applyProtection="0"/>
    <xf numFmtId="0" fontId="98" fillId="46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>
      <alignment horizontal="center" vertical="center"/>
    </xf>
    <xf numFmtId="0" fontId="73" fillId="1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38" fontId="99" fillId="0" borderId="0" applyFont="0" applyFill="0" applyBorder="0" applyAlignment="0" applyProtection="0"/>
    <xf numFmtId="0" fontId="73" fillId="17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214" fontId="0" fillId="0" borderId="0" applyFill="0" applyBorder="0" applyAlignment="0"/>
    <xf numFmtId="0" fontId="0" fillId="0" borderId="0"/>
    <xf numFmtId="0" fontId="0" fillId="0" borderId="0"/>
    <xf numFmtId="212" fontId="99" fillId="0" borderId="0" applyFont="0" applyFill="0" applyBorder="0" applyAlignment="0" applyProtection="0"/>
    <xf numFmtId="201" fontId="0" fillId="0" borderId="0"/>
    <xf numFmtId="0" fontId="57" fillId="0" borderId="0"/>
    <xf numFmtId="0" fontId="57" fillId="18" borderId="19">
      <protection locked="0"/>
    </xf>
    <xf numFmtId="0" fontId="57" fillId="12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/>
    <xf numFmtId="0" fontId="60" fillId="12" borderId="0" applyNumberFormat="0" applyBorder="0" applyAlignment="0" applyProtection="0">
      <alignment vertical="center"/>
    </xf>
    <xf numFmtId="0" fontId="57" fillId="0" borderId="0"/>
    <xf numFmtId="0" fontId="101" fillId="46" borderId="0" applyNumberFormat="0" applyBorder="0" applyAlignment="0" applyProtection="0">
      <alignment vertical="center"/>
    </xf>
    <xf numFmtId="0" fontId="55" fillId="0" borderId="0"/>
    <xf numFmtId="0" fontId="57" fillId="0" borderId="0"/>
    <xf numFmtId="0" fontId="57" fillId="0" borderId="0" applyFont="0" applyFill="0" applyBorder="0" applyAlignment="0" applyProtection="0"/>
    <xf numFmtId="0" fontId="57" fillId="0" borderId="0">
      <alignment vertical="center"/>
    </xf>
    <xf numFmtId="0" fontId="57" fillId="0" borderId="0" applyFont="0" applyFill="0" applyBorder="0" applyAlignment="0" applyProtection="0"/>
    <xf numFmtId="0" fontId="59" fillId="7" borderId="0" applyNumberFormat="0" applyBorder="0" applyAlignment="0" applyProtection="0"/>
    <xf numFmtId="184" fontId="0" fillId="0" borderId="0" applyFont="0" applyFill="0" applyBorder="0" applyAlignment="0" applyProtection="0"/>
    <xf numFmtId="0" fontId="68" fillId="0" borderId="0">
      <alignment vertical="center"/>
    </xf>
    <xf numFmtId="197" fontId="55" fillId="0" borderId="0" applyFont="0" applyFill="0" applyBorder="0" applyAlignment="0" applyProtection="0"/>
    <xf numFmtId="10" fontId="75" fillId="0" borderId="0" applyFont="0" applyFill="0" applyBorder="0" applyAlignment="0" applyProtection="0"/>
    <xf numFmtId="40" fontId="99" fillId="0" borderId="0" applyFont="0" applyFill="0" applyBorder="0" applyAlignment="0" applyProtection="0"/>
    <xf numFmtId="0" fontId="102" fillId="0" borderId="0" applyNumberFormat="0" applyFill="0">
      <alignment horizontal="left" vertical="center"/>
    </xf>
    <xf numFmtId="0" fontId="66" fillId="48" borderId="0" applyNumberFormat="0" applyBorder="0" applyAlignment="0" applyProtection="0">
      <alignment vertical="center"/>
    </xf>
    <xf numFmtId="205" fontId="55" fillId="0" borderId="0" applyFont="0" applyFill="0" applyBorder="0" applyAlignment="0" applyProtection="0"/>
    <xf numFmtId="0" fontId="5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8" fillId="0" borderId="0">
      <alignment vertical="center"/>
    </xf>
    <xf numFmtId="0" fontId="103" fillId="0" borderId="0" applyNumberFormat="0" applyFill="0" applyBorder="0" applyAlignment="0" applyProtection="0"/>
    <xf numFmtId="0" fontId="57" fillId="0" borderId="0" applyFill="0" applyBorder="0" applyAlignment="0"/>
    <xf numFmtId="0" fontId="0" fillId="0" borderId="0">
      <protection locked="0"/>
    </xf>
    <xf numFmtId="0" fontId="60" fillId="12" borderId="0" applyNumberFormat="0" applyBorder="0" applyAlignment="0" applyProtection="0">
      <alignment vertical="center"/>
    </xf>
    <xf numFmtId="49" fontId="104" fillId="0" borderId="0" applyProtection="0">
      <alignment horizontal="left"/>
    </xf>
    <xf numFmtId="0" fontId="105" fillId="0" borderId="0" applyNumberFormat="0" applyFill="0" applyBorder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106" fillId="0" borderId="6">
      <alignment horizontal="left" vertical="center"/>
    </xf>
    <xf numFmtId="0" fontId="68" fillId="14" borderId="0" applyNumberFormat="0" applyBorder="0" applyAlignment="0" applyProtection="0">
      <alignment vertical="center"/>
    </xf>
    <xf numFmtId="0" fontId="64" fillId="0" borderId="0"/>
    <xf numFmtId="0" fontId="59" fillId="7" borderId="0" applyNumberFormat="0" applyBorder="0" applyAlignment="0" applyProtection="0"/>
    <xf numFmtId="0" fontId="73" fillId="17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57" fillId="0" borderId="0"/>
    <xf numFmtId="0" fontId="107" fillId="0" borderId="0" applyNumberFormat="0" applyFill="0" applyBorder="0" applyAlignment="0" applyProtection="0">
      <alignment vertical="top"/>
      <protection locked="0"/>
    </xf>
    <xf numFmtId="0" fontId="55" fillId="0" borderId="0"/>
    <xf numFmtId="0" fontId="0" fillId="0" borderId="0">
      <protection locked="0"/>
    </xf>
    <xf numFmtId="182" fontId="57" fillId="0" borderId="0" applyFont="0" applyFill="0" applyBorder="0" applyAlignment="0" applyProtection="0"/>
    <xf numFmtId="0" fontId="0" fillId="0" borderId="0"/>
    <xf numFmtId="0" fontId="57" fillId="0" borderId="0">
      <alignment vertical="center"/>
    </xf>
    <xf numFmtId="0" fontId="77" fillId="0" borderId="0"/>
    <xf numFmtId="0" fontId="64" fillId="0" borderId="0"/>
    <xf numFmtId="38" fontId="108" fillId="0" borderId="0"/>
    <xf numFmtId="0" fontId="64" fillId="0" borderId="0"/>
    <xf numFmtId="0" fontId="64" fillId="0" borderId="0"/>
    <xf numFmtId="193" fontId="0" fillId="0" borderId="0" applyFill="0" applyBorder="0" applyAlignment="0"/>
    <xf numFmtId="0" fontId="77" fillId="0" borderId="0"/>
    <xf numFmtId="9" fontId="57" fillId="0" borderId="0" applyFont="0" applyFill="0" applyBorder="0" applyAlignment="0" applyProtection="0">
      <alignment vertical="center"/>
    </xf>
    <xf numFmtId="0" fontId="0" fillId="0" borderId="0"/>
    <xf numFmtId="179" fontId="0" fillId="0" borderId="0" applyFill="0" applyBorder="0" applyAlignment="0"/>
    <xf numFmtId="0" fontId="0" fillId="0" borderId="0"/>
    <xf numFmtId="0" fontId="60" fillId="12" borderId="0" applyNumberFormat="0" applyBorder="0" applyAlignment="0" applyProtection="0">
      <alignment vertical="center"/>
    </xf>
    <xf numFmtId="40" fontId="95" fillId="0" borderId="0" applyFont="0" applyFill="0" applyBorder="0" applyAlignment="0" applyProtection="0"/>
    <xf numFmtId="0" fontId="64" fillId="0" borderId="0"/>
    <xf numFmtId="0" fontId="77" fillId="0" borderId="0"/>
    <xf numFmtId="0" fontId="109" fillId="6" borderId="0" applyNumberFormat="0" applyBorder="0" applyAlignment="0" applyProtection="0">
      <alignment vertical="center"/>
    </xf>
    <xf numFmtId="0" fontId="64" fillId="0" borderId="0"/>
    <xf numFmtId="0" fontId="57" fillId="0" borderId="0">
      <alignment vertical="center"/>
    </xf>
    <xf numFmtId="0" fontId="57" fillId="0" borderId="0">
      <alignment vertical="center"/>
    </xf>
    <xf numFmtId="0" fontId="110" fillId="0" borderId="1">
      <alignment horizontal="center"/>
    </xf>
    <xf numFmtId="0" fontId="64" fillId="0" borderId="0"/>
    <xf numFmtId="0" fontId="0" fillId="0" borderId="0"/>
    <xf numFmtId="201" fontId="0" fillId="0" borderId="0"/>
    <xf numFmtId="0" fontId="64" fillId="0" borderId="0"/>
    <xf numFmtId="0" fontId="64" fillId="0" borderId="0"/>
    <xf numFmtId="0" fontId="57" fillId="0" borderId="0"/>
    <xf numFmtId="0" fontId="0" fillId="0" borderId="0"/>
    <xf numFmtId="0" fontId="70" fillId="12" borderId="0" applyNumberFormat="0" applyBorder="0" applyAlignment="0" applyProtection="0">
      <alignment vertical="center"/>
    </xf>
    <xf numFmtId="0" fontId="64" fillId="0" borderId="0"/>
    <xf numFmtId="0" fontId="55" fillId="0" borderId="0"/>
    <xf numFmtId="0" fontId="73" fillId="17" borderId="0" applyNumberFormat="0" applyBorder="0" applyAlignment="0" applyProtection="0">
      <alignment vertical="center"/>
    </xf>
    <xf numFmtId="0" fontId="0" fillId="0" borderId="0"/>
    <xf numFmtId="0" fontId="111" fillId="0" borderId="0"/>
    <xf numFmtId="0" fontId="55" fillId="0" borderId="0"/>
    <xf numFmtId="201" fontId="0" fillId="0" borderId="0"/>
    <xf numFmtId="0" fontId="0" fillId="0" borderId="0">
      <protection locked="0"/>
    </xf>
    <xf numFmtId="0" fontId="0" fillId="0" borderId="0"/>
    <xf numFmtId="0" fontId="77" fillId="0" borderId="0"/>
    <xf numFmtId="0" fontId="0" fillId="0" borderId="0"/>
    <xf numFmtId="0" fontId="68" fillId="12" borderId="0" applyNumberFormat="0" applyBorder="0" applyAlignment="0" applyProtection="0">
      <alignment vertical="center"/>
    </xf>
    <xf numFmtId="0" fontId="64" fillId="0" borderId="0"/>
    <xf numFmtId="0" fontId="57" fillId="0" borderId="0">
      <alignment vertical="center"/>
    </xf>
    <xf numFmtId="219" fontId="55" fillId="0" borderId="0" applyFont="0" applyFill="0" applyBorder="0" applyAlignment="0" applyProtection="0"/>
    <xf numFmtId="0" fontId="0" fillId="0" borderId="0">
      <protection locked="0"/>
    </xf>
    <xf numFmtId="0" fontId="60" fillId="12" borderId="0" applyNumberFormat="0" applyBorder="0" applyAlignment="0" applyProtection="0">
      <alignment vertical="center"/>
    </xf>
    <xf numFmtId="0" fontId="64" fillId="0" borderId="0"/>
    <xf numFmtId="10" fontId="92" fillId="0" borderId="0" applyFont="0" applyFill="0" applyBorder="0" applyAlignment="0" applyProtection="0"/>
    <xf numFmtId="0" fontId="64" fillId="0" borderId="0"/>
    <xf numFmtId="9" fontId="57" fillId="0" borderId="0" applyFont="0" applyFill="0" applyBorder="0" applyAlignment="0" applyProtection="0">
      <alignment vertical="center"/>
    </xf>
    <xf numFmtId="0" fontId="112" fillId="0" borderId="2">
      <alignment horizontal="center"/>
    </xf>
    <xf numFmtId="0" fontId="113" fillId="0" borderId="30" applyNumberFormat="0" applyFill="0" applyAlignment="0" applyProtection="0">
      <alignment vertical="center"/>
    </xf>
    <xf numFmtId="0" fontId="55" fillId="0" borderId="0">
      <protection locked="0"/>
    </xf>
    <xf numFmtId="38" fontId="114" fillId="9" borderId="0" applyNumberFormat="0" applyBorder="0" applyAlignment="0" applyProtection="0"/>
    <xf numFmtId="0" fontId="64" fillId="0" borderId="0"/>
    <xf numFmtId="0" fontId="0" fillId="0" borderId="0"/>
    <xf numFmtId="0" fontId="0" fillId="0" borderId="0"/>
    <xf numFmtId="0" fontId="0" fillId="0" borderId="0"/>
    <xf numFmtId="0" fontId="57" fillId="0" borderId="0" applyNumberFormat="0" applyFill="0" applyBorder="0" applyAlignment="0" applyProtection="0"/>
    <xf numFmtId="0" fontId="115" fillId="49" borderId="0" applyNumberFormat="0" applyBorder="0" applyAlignment="0" applyProtection="0"/>
    <xf numFmtId="0" fontId="64" fillId="0" borderId="0"/>
    <xf numFmtId="0" fontId="55" fillId="0" borderId="0"/>
    <xf numFmtId="0" fontId="116" fillId="17" borderId="0" applyNumberFormat="0" applyBorder="0" applyAlignment="0" applyProtection="0">
      <alignment vertical="center"/>
    </xf>
    <xf numFmtId="0" fontId="91" fillId="0" borderId="0">
      <alignment vertical="top"/>
    </xf>
    <xf numFmtId="0" fontId="0" fillId="0" borderId="0">
      <protection locked="0"/>
    </xf>
    <xf numFmtId="0" fontId="0" fillId="0" borderId="0"/>
    <xf numFmtId="0" fontId="97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7" fillId="50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55" fillId="0" borderId="0"/>
    <xf numFmtId="0" fontId="57" fillId="18" borderId="19">
      <protection locked="0"/>
    </xf>
    <xf numFmtId="0" fontId="55" fillId="0" borderId="0"/>
    <xf numFmtId="40" fontId="118" fillId="0" borderId="0" applyBorder="0">
      <alignment horizontal="right"/>
    </xf>
    <xf numFmtId="0" fontId="0" fillId="0" borderId="0"/>
    <xf numFmtId="0" fontId="0" fillId="0" borderId="0"/>
    <xf numFmtId="0" fontId="11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protection locked="0"/>
    </xf>
    <xf numFmtId="0" fontId="51" fillId="51" borderId="0" applyNumberFormat="0" applyBorder="0" applyAlignment="0" applyProtection="0"/>
    <xf numFmtId="0" fontId="77" fillId="0" borderId="0"/>
    <xf numFmtId="202" fontId="0" fillId="0" borderId="0">
      <protection locked="0"/>
    </xf>
    <xf numFmtId="213" fontId="0" fillId="0" borderId="0" applyFill="0" applyBorder="0" applyAlignment="0"/>
    <xf numFmtId="0" fontId="0" fillId="0" borderId="0">
      <protection locked="0"/>
    </xf>
    <xf numFmtId="0" fontId="91" fillId="0" borderId="0">
      <alignment vertical="top"/>
    </xf>
    <xf numFmtId="0" fontId="57" fillId="0" borderId="0"/>
    <xf numFmtId="0" fontId="77" fillId="0" borderId="0"/>
    <xf numFmtId="0" fontId="120" fillId="0" borderId="0" applyNumberFormat="0" applyFont="0" applyFill="0" applyBorder="0" applyProtection="0">
      <alignment horizontal="center" vertical="center" wrapText="1"/>
    </xf>
    <xf numFmtId="0" fontId="57" fillId="0" borderId="0"/>
    <xf numFmtId="0" fontId="0" fillId="0" borderId="0"/>
    <xf numFmtId="43" fontId="0" fillId="0" borderId="0" applyFont="0" applyFill="0" applyBorder="0" applyAlignment="0" applyProtection="0"/>
    <xf numFmtId="0" fontId="57" fillId="0" borderId="0"/>
    <xf numFmtId="0" fontId="116" fillId="17" borderId="0" applyNumberFormat="0" applyBorder="0" applyAlignment="0" applyProtection="0">
      <alignment vertical="center"/>
    </xf>
    <xf numFmtId="0" fontId="121" fillId="0" borderId="31" applyNumberFormat="0" applyFill="0" applyAlignment="0" applyProtection="0">
      <alignment vertical="center"/>
    </xf>
    <xf numFmtId="201" fontId="0" fillId="0" borderId="0"/>
    <xf numFmtId="202" fontId="0" fillId="0" borderId="0">
      <protection locked="0"/>
    </xf>
    <xf numFmtId="0" fontId="77" fillId="0" borderId="0"/>
    <xf numFmtId="49" fontId="57" fillId="0" borderId="0" applyFont="0" applyFill="0" applyBorder="0" applyAlignment="0" applyProtection="0"/>
    <xf numFmtId="0" fontId="54" fillId="52" borderId="0" applyNumberFormat="0" applyBorder="0" applyAlignment="0" applyProtection="0"/>
    <xf numFmtId="0" fontId="68" fillId="0" borderId="0">
      <alignment vertical="center"/>
    </xf>
    <xf numFmtId="0" fontId="0" fillId="0" borderId="0"/>
    <xf numFmtId="218" fontId="104" fillId="0" borderId="0" applyFill="0" applyBorder="0" applyProtection="0">
      <alignment horizontal="right"/>
    </xf>
    <xf numFmtId="0" fontId="77" fillId="0" borderId="0"/>
    <xf numFmtId="0" fontId="57" fillId="6" borderId="0" applyNumberFormat="0" applyBorder="0" applyAlignment="0" applyProtection="0">
      <alignment vertical="center"/>
    </xf>
    <xf numFmtId="0" fontId="122" fillId="53" borderId="32" applyNumberFormat="0" applyAlignment="0" applyProtection="0">
      <alignment vertical="center"/>
    </xf>
    <xf numFmtId="0" fontId="90" fillId="0" borderId="27" applyNumberFormat="0" applyFill="0" applyAlignment="0" applyProtection="0">
      <alignment vertical="center"/>
    </xf>
    <xf numFmtId="216" fontId="75" fillId="0" borderId="0" applyFont="0" applyFill="0" applyBorder="0" applyAlignment="0" applyProtection="0"/>
    <xf numFmtId="9" fontId="123" fillId="0" borderId="0" applyFont="0" applyFill="0" applyBorder="0" applyAlignment="0" applyProtection="0"/>
    <xf numFmtId="0" fontId="55" fillId="0" borderId="0">
      <protection locked="0"/>
    </xf>
    <xf numFmtId="0" fontId="57" fillId="0" borderId="0">
      <alignment vertical="center"/>
    </xf>
    <xf numFmtId="0" fontId="0" fillId="0" borderId="0"/>
    <xf numFmtId="39" fontId="75" fillId="0" borderId="0" applyFont="0" applyFill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7" fillId="0" borderId="0"/>
    <xf numFmtId="0" fontId="68" fillId="17" borderId="0" applyNumberFormat="0" applyBorder="0" applyAlignment="0" applyProtection="0">
      <alignment vertical="center"/>
    </xf>
    <xf numFmtId="0" fontId="77" fillId="0" borderId="0"/>
    <xf numFmtId="0" fontId="51" fillId="17" borderId="0" applyNumberFormat="0" applyBorder="0" applyAlignment="0" applyProtection="0">
      <alignment vertical="center"/>
    </xf>
    <xf numFmtId="0" fontId="124" fillId="18" borderId="19">
      <protection locked="0"/>
    </xf>
    <xf numFmtId="0" fontId="125" fillId="0" borderId="0"/>
    <xf numFmtId="202" fontId="0" fillId="0" borderId="0">
      <protection locked="0"/>
    </xf>
    <xf numFmtId="0" fontId="120" fillId="0" borderId="0"/>
    <xf numFmtId="0" fontId="68" fillId="0" borderId="0">
      <alignment vertical="center"/>
    </xf>
    <xf numFmtId="0" fontId="126" fillId="0" borderId="33" applyNumberFormat="0" applyFill="0" applyAlignment="0" applyProtection="0">
      <alignment vertical="center"/>
    </xf>
    <xf numFmtId="49" fontId="57" fillId="0" borderId="0" applyFont="0" applyFill="0" applyBorder="0" applyAlignment="0" applyProtection="0"/>
    <xf numFmtId="0" fontId="0" fillId="0" borderId="0"/>
    <xf numFmtId="0" fontId="0" fillId="0" borderId="0"/>
    <xf numFmtId="0" fontId="54" fillId="54" borderId="0" applyNumberFormat="0" applyBorder="0" applyAlignment="0" applyProtection="0"/>
    <xf numFmtId="0" fontId="68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0" fillId="0" borderId="0"/>
    <xf numFmtId="49" fontId="57" fillId="0" borderId="0" applyFont="0" applyFill="0" applyBorder="0" applyAlignment="0" applyProtection="0"/>
    <xf numFmtId="49" fontId="57" fillId="0" borderId="0" applyFont="0" applyFill="0" applyBorder="0" applyAlignment="0" applyProtection="0"/>
    <xf numFmtId="0" fontId="127" fillId="0" borderId="30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09" fillId="6" borderId="0" applyNumberFormat="0" applyBorder="0" applyAlignment="0" applyProtection="0">
      <alignment vertical="center"/>
    </xf>
    <xf numFmtId="202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5" fillId="0" borderId="0"/>
    <xf numFmtId="0" fontId="77" fillId="0" borderId="0"/>
    <xf numFmtId="0" fontId="77" fillId="0" borderId="0"/>
    <xf numFmtId="0" fontId="57" fillId="18" borderId="19">
      <protection locked="0"/>
    </xf>
    <xf numFmtId="0" fontId="0" fillId="0" borderId="0"/>
    <xf numFmtId="0" fontId="55" fillId="0" borderId="0"/>
    <xf numFmtId="0" fontId="0" fillId="0" borderId="0"/>
    <xf numFmtId="0" fontId="110" fillId="0" borderId="0">
      <alignment horizontal="center" vertical="center"/>
    </xf>
    <xf numFmtId="0" fontId="55" fillId="0" borderId="0" applyNumberFormat="0" applyFill="0" applyBorder="0" applyAlignment="0" applyProtection="0"/>
    <xf numFmtId="0" fontId="68" fillId="0" borderId="0"/>
    <xf numFmtId="0" fontId="55" fillId="0" borderId="0"/>
    <xf numFmtId="0" fontId="0" fillId="0" borderId="0"/>
    <xf numFmtId="0" fontId="51" fillId="51" borderId="0" applyNumberFormat="0" applyBorder="0" applyAlignment="0" applyProtection="0"/>
    <xf numFmtId="0" fontId="55" fillId="0" borderId="0"/>
    <xf numFmtId="0" fontId="57" fillId="0" borderId="0"/>
    <xf numFmtId="179" fontId="0" fillId="0" borderId="0" applyFill="0" applyBorder="0" applyAlignment="0"/>
    <xf numFmtId="0" fontId="55" fillId="0" borderId="0"/>
    <xf numFmtId="0" fontId="57" fillId="0" borderId="0"/>
    <xf numFmtId="0" fontId="97" fillId="12" borderId="0" applyNumberFormat="0" applyBorder="0" applyAlignment="0" applyProtection="0">
      <alignment vertical="center"/>
    </xf>
    <xf numFmtId="0" fontId="54" fillId="54" borderId="0" applyNumberFormat="0" applyBorder="0" applyAlignment="0" applyProtection="0"/>
    <xf numFmtId="0" fontId="85" fillId="24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120" fillId="0" borderId="0"/>
    <xf numFmtId="0" fontId="57" fillId="0" borderId="0" applyFont="0" applyFill="0" applyBorder="0" applyAlignment="0" applyProtection="0"/>
    <xf numFmtId="0" fontId="73" fillId="6" borderId="0" applyNumberFormat="0" applyBorder="0" applyAlignment="0" applyProtection="0">
      <alignment vertical="center"/>
    </xf>
    <xf numFmtId="0" fontId="91" fillId="0" borderId="0">
      <alignment vertical="top"/>
    </xf>
    <xf numFmtId="0" fontId="44" fillId="48" borderId="0" applyNumberFormat="0" applyBorder="0" applyAlignment="0" applyProtection="0">
      <alignment vertical="center"/>
    </xf>
    <xf numFmtId="0" fontId="120" fillId="0" borderId="0"/>
    <xf numFmtId="0" fontId="0" fillId="0" borderId="0"/>
    <xf numFmtId="0" fontId="77" fillId="0" borderId="0"/>
    <xf numFmtId="0" fontId="55" fillId="0" borderId="0"/>
    <xf numFmtId="0" fontId="55" fillId="0" borderId="0"/>
    <xf numFmtId="0" fontId="44" fillId="23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55" fillId="0" borderId="0"/>
    <xf numFmtId="0" fontId="117" fillId="57" borderId="0" applyNumberFormat="0" applyBorder="0" applyAlignment="0" applyProtection="0">
      <alignment vertical="center"/>
    </xf>
    <xf numFmtId="0" fontId="55" fillId="0" borderId="0"/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/>
    <xf numFmtId="0" fontId="55" fillId="0" borderId="0"/>
    <xf numFmtId="0" fontId="0" fillId="0" borderId="0"/>
    <xf numFmtId="217" fontId="0" fillId="0" borderId="0" applyFont="0" applyFill="0" applyBorder="0" applyAlignment="0" applyProtection="0"/>
    <xf numFmtId="0" fontId="44" fillId="24" borderId="0" applyNumberFormat="0" applyBorder="0" applyAlignment="0" applyProtection="0">
      <alignment vertical="center"/>
    </xf>
    <xf numFmtId="0" fontId="55" fillId="0" borderId="0"/>
    <xf numFmtId="184" fontId="0" fillId="0" borderId="0" applyFont="0" applyFill="0" applyBorder="0" applyAlignment="0" applyProtection="0"/>
    <xf numFmtId="4" fontId="128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58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57" fillId="0" borderId="0">
      <alignment vertical="center"/>
    </xf>
    <xf numFmtId="0" fontId="0" fillId="0" borderId="0">
      <protection locked="0"/>
    </xf>
    <xf numFmtId="204" fontId="104" fillId="0" borderId="0"/>
    <xf numFmtId="202" fontId="0" fillId="0" borderId="0">
      <protection locked="0"/>
    </xf>
    <xf numFmtId="0" fontId="0" fillId="0" borderId="0">
      <protection locked="0"/>
    </xf>
    <xf numFmtId="221" fontId="104" fillId="0" borderId="0" applyFill="0" applyBorder="0" applyProtection="0">
      <alignment horizontal="right"/>
    </xf>
    <xf numFmtId="0" fontId="101" fillId="4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60" fillId="12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117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207" fontId="55" fillId="0" borderId="0" applyFont="0" applyFill="0" applyBorder="0" applyAlignment="0" applyProtection="0"/>
    <xf numFmtId="0" fontId="70" fillId="12" borderId="0" applyNumberFormat="0" applyBorder="0" applyAlignment="0" applyProtection="0">
      <alignment vertical="center"/>
    </xf>
    <xf numFmtId="187" fontId="95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7" fillId="0" borderId="0">
      <alignment vertical="center"/>
    </xf>
    <xf numFmtId="0" fontId="0" fillId="0" borderId="0"/>
    <xf numFmtId="0" fontId="0" fillId="0" borderId="0"/>
    <xf numFmtId="0" fontId="0" fillId="0" borderId="0"/>
    <xf numFmtId="0" fontId="68" fillId="14" borderId="0" applyNumberFormat="0" applyBorder="0" applyAlignment="0" applyProtection="0">
      <alignment vertical="center"/>
    </xf>
    <xf numFmtId="0" fontId="0" fillId="0" borderId="0"/>
    <xf numFmtId="0" fontId="114" fillId="61" borderId="1"/>
    <xf numFmtId="0" fontId="116" fillId="17" borderId="0" applyNumberFormat="0" applyBorder="0" applyAlignment="0" applyProtection="0">
      <alignment vertical="center"/>
    </xf>
    <xf numFmtId="0" fontId="0" fillId="0" borderId="0"/>
    <xf numFmtId="0" fontId="68" fillId="12" borderId="0" applyNumberFormat="0" applyBorder="0" applyAlignment="0" applyProtection="0">
      <alignment vertical="center"/>
    </xf>
    <xf numFmtId="0" fontId="0" fillId="0" borderId="0"/>
    <xf numFmtId="43" fontId="68" fillId="0" borderId="0" applyFon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0" fillId="0" borderId="0"/>
    <xf numFmtId="0" fontId="0" fillId="0" borderId="0">
      <protection locked="0"/>
    </xf>
    <xf numFmtId="203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60" fillId="12" borderId="0" applyNumberFormat="0" applyBorder="0" applyAlignment="0" applyProtection="0">
      <alignment vertical="center"/>
    </xf>
    <xf numFmtId="0" fontId="77" fillId="0" borderId="0"/>
    <xf numFmtId="0" fontId="55" fillId="0" borderId="0"/>
    <xf numFmtId="0" fontId="0" fillId="0" borderId="0"/>
    <xf numFmtId="0" fontId="0" fillId="0" borderId="0"/>
    <xf numFmtId="0" fontId="55" fillId="0" borderId="0"/>
    <xf numFmtId="0" fontId="0" fillId="0" borderId="0">
      <protection locked="0"/>
    </xf>
    <xf numFmtId="0" fontId="77" fillId="0" borderId="0"/>
    <xf numFmtId="0" fontId="0" fillId="0" borderId="0">
      <protection locked="0"/>
    </xf>
    <xf numFmtId="209" fontId="57" fillId="62" borderId="0"/>
    <xf numFmtId="0" fontId="55" fillId="0" borderId="0"/>
    <xf numFmtId="0" fontId="0" fillId="0" borderId="0"/>
    <xf numFmtId="0" fontId="129" fillId="58" borderId="0" applyNumberFormat="0"/>
    <xf numFmtId="0" fontId="64" fillId="0" borderId="0"/>
    <xf numFmtId="0" fontId="6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64" fillId="0" borderId="0"/>
    <xf numFmtId="0" fontId="0" fillId="0" borderId="0">
      <protection locked="0"/>
    </xf>
    <xf numFmtId="0" fontId="68" fillId="0" borderId="0">
      <alignment vertical="center"/>
    </xf>
    <xf numFmtId="0" fontId="0" fillId="0" borderId="0"/>
    <xf numFmtId="0" fontId="55" fillId="0" borderId="0"/>
    <xf numFmtId="0" fontId="117" fillId="59" borderId="0" applyNumberFormat="0" applyBorder="0" applyAlignment="0" applyProtection="0">
      <alignment vertical="center"/>
    </xf>
    <xf numFmtId="0" fontId="0" fillId="0" borderId="0">
      <protection locked="0"/>
    </xf>
    <xf numFmtId="0" fontId="66" fillId="14" borderId="0" applyNumberFormat="0" applyBorder="0" applyAlignment="0" applyProtection="0">
      <alignment vertical="center"/>
    </xf>
    <xf numFmtId="0" fontId="77" fillId="0" borderId="0"/>
    <xf numFmtId="0" fontId="130" fillId="63" borderId="0" applyNumberFormat="0" applyBorder="0" applyAlignment="0" applyProtection="0"/>
    <xf numFmtId="0" fontId="55" fillId="0" borderId="0"/>
    <xf numFmtId="0" fontId="0" fillId="0" borderId="0"/>
    <xf numFmtId="0" fontId="64" fillId="0" borderId="0"/>
    <xf numFmtId="0" fontId="0" fillId="0" borderId="0"/>
    <xf numFmtId="0" fontId="55" fillId="0" borderId="0"/>
    <xf numFmtId="0" fontId="0" fillId="0" borderId="0"/>
    <xf numFmtId="0" fontId="59" fillId="64" borderId="0" applyNumberFormat="0" applyBorder="0" applyAlignment="0" applyProtection="0"/>
    <xf numFmtId="0" fontId="68" fillId="6" borderId="0" applyNumberFormat="0" applyBorder="0" applyAlignment="0" applyProtection="0">
      <alignment vertical="center"/>
    </xf>
    <xf numFmtId="0" fontId="0" fillId="0" borderId="0"/>
    <xf numFmtId="190" fontId="57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57" fillId="17" borderId="0" applyNumberFormat="0" applyBorder="0" applyAlignment="0" applyProtection="0">
      <alignment vertical="center"/>
    </xf>
    <xf numFmtId="0" fontId="77" fillId="0" borderId="0"/>
    <xf numFmtId="0" fontId="91" fillId="0" borderId="0">
      <alignment vertical="top"/>
    </xf>
    <xf numFmtId="222" fontId="131" fillId="0" borderId="0"/>
    <xf numFmtId="0" fontId="55" fillId="0" borderId="0"/>
    <xf numFmtId="0" fontId="0" fillId="0" borderId="0"/>
    <xf numFmtId="0" fontId="59" fillId="65" borderId="0" applyNumberFormat="0" applyBorder="0" applyAlignment="0" applyProtection="0"/>
    <xf numFmtId="0" fontId="64" fillId="0" borderId="0"/>
    <xf numFmtId="0" fontId="57" fillId="0" borderId="0">
      <alignment vertical="center"/>
    </xf>
    <xf numFmtId="0" fontId="55" fillId="0" borderId="0"/>
    <xf numFmtId="0" fontId="0" fillId="0" borderId="0"/>
    <xf numFmtId="0" fontId="77" fillId="0" borderId="0"/>
    <xf numFmtId="0" fontId="55" fillId="0" borderId="0"/>
    <xf numFmtId="0" fontId="57" fillId="0" borderId="0">
      <alignment vertical="center"/>
      <protection locked="0"/>
    </xf>
    <xf numFmtId="0" fontId="55" fillId="0" borderId="0"/>
    <xf numFmtId="0" fontId="59" fillId="11" borderId="0" applyNumberFormat="0" applyBorder="0" applyAlignment="0" applyProtection="0"/>
    <xf numFmtId="0" fontId="60" fillId="12" borderId="0" applyNumberFormat="0" applyBorder="0" applyAlignment="0" applyProtection="0">
      <alignment vertical="center"/>
    </xf>
    <xf numFmtId="0" fontId="114" fillId="9" borderId="1"/>
    <xf numFmtId="0" fontId="0" fillId="0" borderId="0"/>
    <xf numFmtId="0" fontId="0" fillId="0" borderId="0"/>
    <xf numFmtId="0" fontId="117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55" fillId="0" borderId="0"/>
    <xf numFmtId="4" fontId="67" fillId="0" borderId="0">
      <alignment horizontal="right"/>
    </xf>
    <xf numFmtId="0" fontId="130" fillId="66" borderId="0" applyNumberFormat="0" applyBorder="0" applyAlignment="0" applyProtection="0"/>
    <xf numFmtId="182" fontId="0" fillId="0" borderId="0" applyFont="0" applyFill="0" applyBorder="0" applyAlignment="0" applyProtection="0"/>
    <xf numFmtId="0" fontId="66" fillId="67" borderId="0" applyNumberFormat="0" applyBorder="0" applyAlignment="0" applyProtection="0">
      <alignment vertical="center"/>
    </xf>
    <xf numFmtId="0" fontId="0" fillId="0" borderId="0"/>
    <xf numFmtId="223" fontId="104" fillId="0" borderId="0" applyFill="0" applyBorder="0" applyProtection="0">
      <alignment horizontal="right"/>
    </xf>
    <xf numFmtId="218" fontId="104" fillId="0" borderId="0" applyFill="0" applyBorder="0" applyProtection="0">
      <alignment horizontal="right"/>
    </xf>
    <xf numFmtId="0" fontId="60" fillId="12" borderId="0" applyNumberFormat="0" applyBorder="0" applyAlignment="0" applyProtection="0">
      <alignment vertical="center"/>
    </xf>
    <xf numFmtId="177" fontId="132" fillId="0" borderId="0" applyFill="0" applyBorder="0" applyProtection="0">
      <alignment horizontal="center"/>
    </xf>
    <xf numFmtId="176" fontId="104" fillId="0" borderId="0" applyFill="0" applyBorder="0" applyProtection="0">
      <alignment horizontal="right"/>
    </xf>
    <xf numFmtId="0" fontId="0" fillId="0" borderId="0"/>
    <xf numFmtId="3" fontId="95" fillId="0" borderId="0" applyFont="0" applyFill="0" applyBorder="0" applyAlignment="0" applyProtection="0"/>
    <xf numFmtId="14" fontId="52" fillId="0" borderId="0">
      <alignment horizontal="center" wrapText="1"/>
      <protection locked="0"/>
    </xf>
    <xf numFmtId="0" fontId="66" fillId="60" borderId="0" applyNumberFormat="0" applyBorder="0" applyAlignment="0" applyProtection="0">
      <alignment vertical="center"/>
    </xf>
    <xf numFmtId="224" fontId="132" fillId="0" borderId="0" applyFill="0" applyBorder="0" applyProtection="0">
      <alignment horizontal="center"/>
    </xf>
    <xf numFmtId="178" fontId="133" fillId="0" borderId="0" applyFill="0" applyBorder="0" applyProtection="0">
      <alignment horizontal="right"/>
    </xf>
    <xf numFmtId="194" fontId="104" fillId="0" borderId="0" applyFill="0" applyBorder="0" applyProtection="0">
      <alignment horizontal="right"/>
    </xf>
    <xf numFmtId="0" fontId="60" fillId="12" borderId="0" applyNumberFormat="0" applyBorder="0" applyAlignment="0" applyProtection="0">
      <alignment vertical="center"/>
    </xf>
    <xf numFmtId="188" fontId="104" fillId="0" borderId="0" applyFill="0" applyBorder="0" applyProtection="0">
      <alignment horizontal="right"/>
    </xf>
    <xf numFmtId="0" fontId="53" fillId="0" borderId="0"/>
    <xf numFmtId="0" fontId="57" fillId="0" borderId="0"/>
    <xf numFmtId="0" fontId="68" fillId="24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124" fillId="18" borderId="19">
      <protection locked="0"/>
    </xf>
    <xf numFmtId="0" fontId="68" fillId="5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195" fontId="57" fillId="0" borderId="0" applyFont="0" applyFill="0" applyBorder="0" applyAlignment="0" applyProtection="0"/>
    <xf numFmtId="0" fontId="57" fillId="0" borderId="0">
      <alignment vertical="center"/>
    </xf>
    <xf numFmtId="0" fontId="44" fillId="6" borderId="0" applyNumberFormat="0" applyBorder="0" applyAlignment="0" applyProtection="0">
      <alignment vertical="center"/>
    </xf>
    <xf numFmtId="209" fontId="57" fillId="62" borderId="0"/>
    <xf numFmtId="0" fontId="68" fillId="6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8" fillId="6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225" fontId="0" fillId="0" borderId="0"/>
    <xf numFmtId="0" fontId="68" fillId="24" borderId="0" applyNumberFormat="0" applyBorder="0" applyAlignment="0" applyProtection="0">
      <alignment vertical="center"/>
    </xf>
    <xf numFmtId="0" fontId="68" fillId="68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68" fillId="68" borderId="0" applyNumberFormat="0" applyBorder="0" applyAlignment="0" applyProtection="0">
      <alignment vertical="center"/>
    </xf>
    <xf numFmtId="0" fontId="57" fillId="0" borderId="0">
      <alignment vertical="center"/>
    </xf>
    <xf numFmtId="0" fontId="59" fillId="64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37" fontId="92" fillId="0" borderId="0" applyFont="0" applyFill="0" applyBorder="0" applyAlignment="0" applyProtection="0"/>
    <xf numFmtId="0" fontId="68" fillId="48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68" fillId="6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60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24" fillId="18" borderId="19">
      <protection locked="0"/>
    </xf>
    <xf numFmtId="0" fontId="117" fillId="6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3" applyNumberFormat="0" applyFill="0" applyProtection="0">
      <alignment horizontal="left"/>
    </xf>
    <xf numFmtId="0" fontId="66" fillId="67" borderId="0" applyNumberFormat="0" applyBorder="0" applyAlignment="0" applyProtection="0">
      <alignment vertical="center"/>
    </xf>
    <xf numFmtId="41" fontId="136" fillId="0" borderId="0" applyFont="0" applyFill="0" applyBorder="0" applyAlignment="0" applyProtection="0"/>
    <xf numFmtId="0" fontId="57" fillId="59" borderId="0" applyNumberFormat="0" applyBorder="0" applyAlignment="0" applyProtection="0"/>
    <xf numFmtId="0" fontId="68" fillId="0" borderId="0">
      <alignment vertical="center"/>
    </xf>
    <xf numFmtId="0" fontId="117" fillId="14" borderId="0" applyNumberFormat="0" applyBorder="0" applyAlignment="0" applyProtection="0">
      <alignment vertical="center"/>
    </xf>
    <xf numFmtId="0" fontId="117" fillId="48" borderId="0" applyNumberFormat="0" applyBorder="0" applyAlignment="0" applyProtection="0">
      <alignment vertical="center"/>
    </xf>
    <xf numFmtId="0" fontId="101" fillId="46" borderId="0" applyNumberFormat="0" applyBorder="0" applyAlignment="0" applyProtection="0">
      <alignment vertical="center"/>
    </xf>
    <xf numFmtId="0" fontId="117" fillId="60" borderId="0" applyNumberFormat="0" applyBorder="0" applyAlignment="0" applyProtection="0">
      <alignment vertical="center"/>
    </xf>
    <xf numFmtId="0" fontId="66" fillId="60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117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227" fontId="92" fillId="0" borderId="0" applyFont="0" applyFill="0" applyBorder="0" applyAlignment="0" applyProtection="0"/>
    <xf numFmtId="0" fontId="66" fillId="50" borderId="0" applyNumberFormat="0" applyBorder="0" applyAlignment="0" applyProtection="0">
      <alignment vertical="center"/>
    </xf>
    <xf numFmtId="0" fontId="77" fillId="0" borderId="0">
      <protection locked="0"/>
    </xf>
    <xf numFmtId="209" fontId="57" fillId="69" borderId="0"/>
    <xf numFmtId="0" fontId="73" fillId="17" borderId="0" applyNumberFormat="0" applyBorder="0" applyAlignment="0" applyProtection="0">
      <alignment vertical="center"/>
    </xf>
    <xf numFmtId="0" fontId="59" fillId="65" borderId="0" applyNumberFormat="0" applyBorder="0" applyAlignment="0" applyProtection="0"/>
    <xf numFmtId="0" fontId="57" fillId="70" borderId="0" applyNumberFormat="0" applyBorder="0" applyAlignment="0" applyProtection="0"/>
    <xf numFmtId="0" fontId="109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4" fillId="52" borderId="0" applyNumberFormat="0" applyBorder="0" applyAlignment="0" applyProtection="0"/>
    <xf numFmtId="201" fontId="0" fillId="0" borderId="0"/>
    <xf numFmtId="0" fontId="59" fillId="71" borderId="0" applyNumberFormat="0" applyBorder="0" applyAlignment="0" applyProtection="0"/>
    <xf numFmtId="0" fontId="57" fillId="72" borderId="0" applyNumberFormat="0" applyBorder="0" applyAlignment="0" applyProtection="0"/>
    <xf numFmtId="0" fontId="54" fillId="51" borderId="0" applyNumberFormat="0" applyBorder="0" applyAlignment="0" applyProtection="0"/>
    <xf numFmtId="189" fontId="0" fillId="0" borderId="0" applyFont="0" applyFill="0" applyBorder="0" applyAlignment="0" applyProtection="0"/>
    <xf numFmtId="0" fontId="51" fillId="6" borderId="0" applyNumberFormat="0" applyBorder="0" applyAlignment="0" applyProtection="0">
      <alignment vertical="center"/>
    </xf>
    <xf numFmtId="0" fontId="54" fillId="54" borderId="0" applyNumberFormat="0" applyBorder="0" applyAlignment="0" applyProtection="0"/>
    <xf numFmtId="0" fontId="54" fillId="7" borderId="0" applyNumberFormat="0" applyBorder="0" applyAlignment="0" applyProtection="0"/>
    <xf numFmtId="9" fontId="57" fillId="0" borderId="0" applyFont="0" applyFill="0" applyBorder="0" applyAlignment="0" applyProtection="0">
      <alignment vertical="center"/>
    </xf>
    <xf numFmtId="179" fontId="0" fillId="0" borderId="0" applyFill="0" applyBorder="0" applyAlignment="0"/>
    <xf numFmtId="0" fontId="59" fillId="73" borderId="0" applyNumberFormat="0" applyBorder="0" applyAlignment="0" applyProtection="0"/>
    <xf numFmtId="0" fontId="73" fillId="17" borderId="0" applyNumberFormat="0" applyBorder="0" applyAlignment="0" applyProtection="0">
      <alignment vertical="center"/>
    </xf>
    <xf numFmtId="0" fontId="54" fillId="54" borderId="0" applyNumberFormat="0" applyBorder="0" applyAlignment="0" applyProtection="0"/>
    <xf numFmtId="41" fontId="104" fillId="0" borderId="0" applyFont="0" applyFill="0" applyBorder="0" applyAlignment="0" applyProtection="0"/>
    <xf numFmtId="0" fontId="59" fillId="74" borderId="0" applyNumberFormat="0" applyBorder="0" applyAlignment="0" applyProtection="0"/>
    <xf numFmtId="0" fontId="109" fillId="6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54" fillId="75" borderId="0" applyNumberFormat="0" applyBorder="0" applyAlignment="0" applyProtection="0"/>
    <xf numFmtId="0" fontId="59" fillId="75" borderId="0" applyNumberFormat="0" applyBorder="0" applyAlignment="0" applyProtection="0"/>
    <xf numFmtId="0" fontId="60" fillId="12" borderId="0" applyNumberFormat="0" applyBorder="0" applyAlignment="0" applyProtection="0">
      <alignment vertical="center"/>
    </xf>
    <xf numFmtId="199" fontId="91" fillId="0" borderId="0" applyFill="0" applyBorder="0" applyAlignment="0"/>
    <xf numFmtId="208" fontId="55" fillId="0" borderId="0" applyFill="0" applyBorder="0" applyAlignment="0"/>
    <xf numFmtId="179" fontId="0" fillId="0" borderId="0" applyFill="0" applyBorder="0" applyAlignment="0"/>
    <xf numFmtId="186" fontId="0" fillId="0" borderId="0" applyFill="0" applyBorder="0" applyAlignment="0"/>
    <xf numFmtId="179" fontId="0" fillId="0" borderId="0" applyFill="0" applyBorder="0" applyAlignment="0"/>
    <xf numFmtId="9" fontId="77" fillId="0" borderId="0" applyFont="0" applyFill="0" applyBorder="0" applyAlignment="0" applyProtection="0"/>
    <xf numFmtId="9" fontId="75" fillId="0" borderId="0" applyFont="0" applyFill="0" applyBorder="0" applyAlignment="0" applyProtection="0"/>
    <xf numFmtId="25" fontId="75" fillId="0" borderId="0" applyFont="0" applyFill="0" applyBorder="0" applyAlignment="0" applyProtection="0"/>
    <xf numFmtId="0" fontId="96" fillId="9" borderId="16" applyNumberFormat="0" applyAlignment="0" applyProtection="0">
      <alignment vertical="center"/>
    </xf>
    <xf numFmtId="0" fontId="137" fillId="53" borderId="32" applyNumberFormat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8" fillId="0" borderId="34" applyNumberFormat="0" applyFill="0" applyProtection="0">
      <alignment horizontal="center"/>
    </xf>
    <xf numFmtId="0" fontId="139" fillId="0" borderId="0" applyFill="0" applyBorder="0">
      <alignment horizontal="right"/>
    </xf>
    <xf numFmtId="0" fontId="60" fillId="12" borderId="0" applyNumberFormat="0" applyBorder="0" applyAlignment="0" applyProtection="0">
      <alignment vertical="center"/>
    </xf>
    <xf numFmtId="0" fontId="140" fillId="0" borderId="35"/>
    <xf numFmtId="0" fontId="55" fillId="0" borderId="0" applyFill="0" applyBorder="0">
      <alignment horizontal="right"/>
    </xf>
    <xf numFmtId="201" fontId="0" fillId="0" borderId="0"/>
    <xf numFmtId="201" fontId="0" fillId="0" borderId="0"/>
    <xf numFmtId="0" fontId="141" fillId="0" borderId="31" applyNumberFormat="0" applyFill="0" applyAlignment="0" applyProtection="0">
      <alignment vertical="center"/>
    </xf>
    <xf numFmtId="201" fontId="0" fillId="0" borderId="0"/>
    <xf numFmtId="41" fontId="0" fillId="0" borderId="0" applyFont="0" applyFill="0" applyBorder="0" applyAlignment="0" applyProtection="0"/>
    <xf numFmtId="0" fontId="0" fillId="0" borderId="0"/>
    <xf numFmtId="193" fontId="0" fillId="0" borderId="0" applyFont="0" applyFill="0" applyBorder="0" applyAlignment="0" applyProtection="0"/>
    <xf numFmtId="0" fontId="64" fillId="0" borderId="0"/>
    <xf numFmtId="228" fontId="104" fillId="0" borderId="0"/>
    <xf numFmtId="193" fontId="0" fillId="0" borderId="0" applyFill="0" applyBorder="0" applyAlignment="0"/>
    <xf numFmtId="211" fontId="92" fillId="0" borderId="0" applyFont="0" applyFill="0" applyBorder="0" applyAlignment="0" applyProtection="0"/>
    <xf numFmtId="39" fontId="92" fillId="0" borderId="0" applyFont="0" applyFill="0" applyBorder="0" applyAlignment="0" applyProtection="0"/>
    <xf numFmtId="0" fontId="60" fillId="12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37" fontId="75" fillId="0" borderId="0" applyFont="0" applyFill="0" applyBorder="0" applyAlignment="0" applyProtection="0"/>
    <xf numFmtId="0" fontId="70" fillId="1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16" fillId="17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142" fillId="0" borderId="0" applyProtection="0"/>
    <xf numFmtId="229" fontId="55" fillId="0" borderId="0" applyFont="0" applyFill="0" applyBorder="0" applyAlignment="0" applyProtection="0"/>
    <xf numFmtId="0" fontId="73" fillId="17" borderId="0" applyNumberFormat="0" applyBorder="0" applyAlignment="0" applyProtection="0">
      <alignment vertical="center"/>
    </xf>
    <xf numFmtId="193" fontId="0" fillId="0" borderId="0" applyFill="0" applyBorder="0" applyAlignment="0"/>
    <xf numFmtId="230" fontId="104" fillId="0" borderId="0"/>
    <xf numFmtId="0" fontId="60" fillId="12" borderId="0" applyNumberFormat="0" applyBorder="0" applyAlignment="0" applyProtection="0">
      <alignment vertical="center"/>
    </xf>
    <xf numFmtId="0" fontId="143" fillId="0" borderId="0" applyNumberFormat="0" applyAlignment="0">
      <alignment horizontal="left"/>
    </xf>
    <xf numFmtId="9" fontId="57" fillId="0" borderId="0" applyFont="0" applyFill="0" applyBorder="0" applyAlignment="0" applyProtection="0">
      <alignment vertical="center"/>
    </xf>
    <xf numFmtId="0" fontId="144" fillId="0" borderId="0" applyNumberFormat="0" applyAlignment="0"/>
    <xf numFmtId="231" fontId="92" fillId="0" borderId="0" applyFont="0" applyFill="0" applyBorder="0" applyAlignment="0" applyProtection="0"/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91" fillId="0" borderId="0" applyFill="0" applyBorder="0" applyAlignment="0"/>
    <xf numFmtId="0" fontId="125" fillId="0" borderId="0"/>
    <xf numFmtId="0" fontId="73" fillId="6" borderId="0" applyNumberFormat="0" applyBorder="0" applyAlignment="0" applyProtection="0">
      <alignment vertical="center"/>
    </xf>
    <xf numFmtId="15" fontId="95" fillId="0" borderId="0"/>
    <xf numFmtId="232" fontId="104" fillId="0" borderId="0"/>
    <xf numFmtId="186" fontId="0" fillId="0" borderId="0" applyFill="0" applyBorder="0" applyAlignment="0"/>
    <xf numFmtId="179" fontId="0" fillId="0" borderId="0" applyFill="0" applyBorder="0" applyAlignment="0"/>
    <xf numFmtId="0" fontId="119" fillId="24" borderId="0" applyNumberFormat="0" applyBorder="0" applyAlignment="0" applyProtection="0">
      <alignment vertical="center"/>
    </xf>
    <xf numFmtId="215" fontId="57" fillId="0" borderId="0" applyFont="0" applyFill="0" applyBorder="0" applyAlignment="0" applyProtection="0"/>
    <xf numFmtId="0" fontId="117" fillId="76" borderId="0" applyNumberFormat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2" fontId="142" fillId="0" borderId="0" applyProtection="0"/>
    <xf numFmtId="233" fontId="125" fillId="0" borderId="0">
      <alignment horizontal="right"/>
    </xf>
    <xf numFmtId="43" fontId="57" fillId="0" borderId="0" applyFont="0" applyFill="0" applyBorder="0" applyAlignment="0" applyProtection="0">
      <alignment vertical="center"/>
    </xf>
    <xf numFmtId="0" fontId="0" fillId="0" borderId="0"/>
    <xf numFmtId="0" fontId="57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43" fontId="104" fillId="0" borderId="0" applyFont="0" applyFill="0" applyBorder="0" applyAlignment="0" applyProtection="0"/>
    <xf numFmtId="0" fontId="146" fillId="0" borderId="0">
      <alignment horizontal="left"/>
    </xf>
    <xf numFmtId="0" fontId="106" fillId="0" borderId="36" applyNumberFormat="0" applyAlignment="0" applyProtection="0">
      <alignment horizontal="left" vertical="center"/>
    </xf>
    <xf numFmtId="0" fontId="147" fillId="0" borderId="0" applyProtection="0"/>
    <xf numFmtId="0" fontId="60" fillId="12" borderId="0" applyNumberFormat="0" applyBorder="0" applyAlignment="0" applyProtection="0">
      <alignment vertical="center"/>
    </xf>
    <xf numFmtId="0" fontId="106" fillId="0" borderId="0" applyProtection="0"/>
    <xf numFmtId="38" fontId="148" fillId="0" borderId="0"/>
    <xf numFmtId="0" fontId="60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10" fontId="114" fillId="77" borderId="1" applyNumberFormat="0" applyBorder="0" applyAlignment="0" applyProtection="0"/>
    <xf numFmtId="0" fontId="66" fillId="57" borderId="0" applyNumberFormat="0" applyBorder="0" applyAlignment="0" applyProtection="0">
      <alignment vertical="center"/>
    </xf>
    <xf numFmtId="0" fontId="0" fillId="0" borderId="0"/>
    <xf numFmtId="211" fontId="149" fillId="62" borderId="0"/>
    <xf numFmtId="0" fontId="57" fillId="46" borderId="16" applyNumberFormat="0" applyAlignment="0" applyProtection="0"/>
    <xf numFmtId="0" fontId="0" fillId="0" borderId="0"/>
    <xf numFmtId="0" fontId="73" fillId="6" borderId="0" applyNumberFormat="0" applyBorder="0" applyAlignment="0" applyProtection="0">
      <alignment vertical="center"/>
    </xf>
    <xf numFmtId="0" fontId="68" fillId="77" borderId="37" applyNumberFormat="0" applyFont="0" applyAlignment="0" applyProtection="0">
      <alignment vertical="center"/>
    </xf>
    <xf numFmtId="0" fontId="57" fillId="55" borderId="0" applyNumberFormat="0" applyFont="0" applyBorder="0" applyAlignment="0" applyProtection="0">
      <alignment horizontal="right"/>
    </xf>
    <xf numFmtId="38" fontId="150" fillId="0" borderId="0"/>
    <xf numFmtId="0" fontId="73" fillId="17" borderId="0" applyNumberFormat="0" applyBorder="0" applyAlignment="0" applyProtection="0">
      <alignment vertical="center"/>
    </xf>
    <xf numFmtId="38" fontId="139" fillId="0" borderId="0"/>
    <xf numFmtId="0" fontId="73" fillId="6" borderId="0" applyNumberFormat="0" applyBorder="0" applyAlignment="0" applyProtection="0">
      <alignment vertical="center"/>
    </xf>
    <xf numFmtId="0" fontId="57" fillId="3" borderId="28" applyNumberFormat="0" applyAlignment="0" applyProtection="0"/>
    <xf numFmtId="0" fontId="104" fillId="0" borderId="0" applyNumberFormat="0" applyFont="0" applyFill="0" applyBorder="0" applyProtection="0">
      <alignment horizontal="left" vertical="center"/>
    </xf>
    <xf numFmtId="0" fontId="57" fillId="0" borderId="0" applyFont="0" applyFill="0">
      <alignment horizontal="fill"/>
    </xf>
    <xf numFmtId="0" fontId="0" fillId="0" borderId="0"/>
    <xf numFmtId="0" fontId="142" fillId="0" borderId="38" applyProtection="0"/>
    <xf numFmtId="179" fontId="0" fillId="0" borderId="0" applyFill="0" applyBorder="0" applyAlignment="0"/>
    <xf numFmtId="211" fontId="151" fillId="69" borderId="0"/>
    <xf numFmtId="0" fontId="109" fillId="17" borderId="0" applyNumberFormat="0" applyBorder="0" applyAlignment="0" applyProtection="0">
      <alignment vertical="center"/>
    </xf>
    <xf numFmtId="0" fontId="57" fillId="0" borderId="0">
      <alignment vertical="center"/>
    </xf>
    <xf numFmtId="209" fontId="57" fillId="69" borderId="0"/>
    <xf numFmtId="38" fontId="95" fillId="0" borderId="0" applyFont="0" applyFill="0" applyBorder="0" applyAlignment="0" applyProtection="0"/>
    <xf numFmtId="217" fontId="0" fillId="0" borderId="0" applyFont="0" applyFill="0" applyBorder="0" applyAlignment="0" applyProtection="0"/>
    <xf numFmtId="191" fontId="95" fillId="0" borderId="0" applyFont="0" applyFill="0" applyBorder="0" applyAlignment="0" applyProtection="0"/>
    <xf numFmtId="0" fontId="104" fillId="0" borderId="0"/>
    <xf numFmtId="37" fontId="152" fillId="0" borderId="0"/>
    <xf numFmtId="0" fontId="149" fillId="0" borderId="0"/>
    <xf numFmtId="0" fontId="68" fillId="77" borderId="37" applyNumberFormat="0" applyFont="0" applyAlignment="0" applyProtection="0">
      <alignment vertical="center"/>
    </xf>
    <xf numFmtId="0" fontId="153" fillId="9" borderId="28" applyNumberFormat="0" applyAlignment="0" applyProtection="0">
      <alignment vertical="center"/>
    </xf>
    <xf numFmtId="40" fontId="154" fillId="3" borderId="0">
      <alignment horizontal="right"/>
    </xf>
    <xf numFmtId="10" fontId="104" fillId="0" borderId="0" applyFont="0" applyFill="0" applyBorder="0" applyAlignment="0" applyProtection="0"/>
    <xf numFmtId="213" fontId="0" fillId="0" borderId="0" applyFont="0" applyFill="0" applyBorder="0" applyAlignment="0" applyProtection="0"/>
    <xf numFmtId="0" fontId="155" fillId="0" borderId="0" applyNumberFormat="0" applyFill="0" applyBorder="0" applyAlignment="0" applyProtection="0">
      <alignment vertical="center"/>
    </xf>
    <xf numFmtId="220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73" fillId="6" borderId="0" applyNumberFormat="0" applyBorder="0" applyAlignment="0" applyProtection="0">
      <alignment vertical="center"/>
    </xf>
    <xf numFmtId="0" fontId="130" fillId="78" borderId="0" applyNumberFormat="0" applyBorder="0" applyAlignment="0" applyProtection="0"/>
    <xf numFmtId="193" fontId="0" fillId="0" borderId="0" applyFill="0" applyBorder="0" applyAlignment="0"/>
    <xf numFmtId="179" fontId="0" fillId="0" borderId="0" applyFill="0" applyBorder="0" applyAlignment="0"/>
    <xf numFmtId="15" fontId="95" fillId="0" borderId="0" applyFont="0" applyFill="0" applyBorder="0" applyAlignment="0" applyProtection="0"/>
    <xf numFmtId="4" fontId="95" fillId="0" borderId="0" applyFont="0" applyFill="0" applyBorder="0" applyAlignment="0" applyProtection="0"/>
    <xf numFmtId="0" fontId="156" fillId="0" borderId="35">
      <alignment horizontal="center"/>
    </xf>
    <xf numFmtId="0" fontId="115" fillId="49" borderId="0" applyNumberFormat="0" applyBorder="0" applyAlignment="0" applyProtection="0"/>
    <xf numFmtId="0" fontId="95" fillId="79" borderId="0" applyNumberFormat="0" applyFont="0" applyBorder="0" applyAlignment="0" applyProtection="0"/>
    <xf numFmtId="0" fontId="57" fillId="0" borderId="0" applyNumberFormat="0" applyFill="0" applyBorder="0" applyAlignment="0" applyProtection="0">
      <alignment horizontal="left"/>
    </xf>
    <xf numFmtId="234" fontId="57" fillId="0" borderId="0" applyNumberFormat="0" applyFill="0" applyBorder="0" applyAlignment="0" applyProtection="0">
      <alignment horizontal="left"/>
    </xf>
    <xf numFmtId="0" fontId="70" fillId="12" borderId="0" applyNumberFormat="0" applyBorder="0" applyAlignment="0" applyProtection="0">
      <alignment vertical="center"/>
    </xf>
    <xf numFmtId="0" fontId="156" fillId="0" borderId="0" applyNumberFormat="0" applyFill="0" applyBorder="0" applyAlignment="0" applyProtection="0"/>
    <xf numFmtId="0" fontId="157" fillId="0" borderId="0">
      <alignment horizontal="left"/>
    </xf>
    <xf numFmtId="43" fontId="114" fillId="0" borderId="39"/>
    <xf numFmtId="0" fontId="140" fillId="0" borderId="0"/>
    <xf numFmtId="0" fontId="149" fillId="0" borderId="0"/>
    <xf numFmtId="0" fontId="57" fillId="18" borderId="19">
      <protection locked="0"/>
    </xf>
    <xf numFmtId="0" fontId="57" fillId="0" borderId="0">
      <alignment vertical="center"/>
    </xf>
    <xf numFmtId="0" fontId="124" fillId="18" borderId="19">
      <protection locked="0"/>
    </xf>
    <xf numFmtId="0" fontId="124" fillId="18" borderId="19">
      <protection locked="0"/>
    </xf>
    <xf numFmtId="0" fontId="57" fillId="18" borderId="19">
      <protection locked="0"/>
    </xf>
    <xf numFmtId="0" fontId="57" fillId="18" borderId="19">
      <protection locked="0"/>
    </xf>
    <xf numFmtId="0" fontId="57" fillId="18" borderId="19">
      <protection locked="0"/>
    </xf>
    <xf numFmtId="0" fontId="158" fillId="0" borderId="0" applyNumberFormat="0" applyFill="0" applyBorder="0" applyAlignment="0" applyProtection="0"/>
    <xf numFmtId="49" fontId="91" fillId="0" borderId="0" applyFill="0" applyBorder="0" applyAlignment="0"/>
    <xf numFmtId="0" fontId="119" fillId="24" borderId="0" applyNumberFormat="0" applyBorder="0" applyAlignment="0" applyProtection="0">
      <alignment vertical="center"/>
    </xf>
    <xf numFmtId="226" fontId="91" fillId="0" borderId="0" applyFill="0" applyBorder="0" applyAlignment="0"/>
    <xf numFmtId="235" fontId="0" fillId="0" borderId="0" applyFill="0" applyBorder="0" applyAlignment="0"/>
    <xf numFmtId="236" fontId="55" fillId="0" borderId="0" applyFont="0" applyFill="0" applyBorder="0" applyAlignment="0" applyProtection="0"/>
    <xf numFmtId="0" fontId="73" fillId="17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155" fillId="0" borderId="0" applyNumberFormat="0" applyFill="0" applyBorder="0" applyAlignment="0" applyProtection="0">
      <alignment vertical="center"/>
    </xf>
    <xf numFmtId="0" fontId="51" fillId="51" borderId="0" applyNumberFormat="0" applyBorder="0" applyAlignment="0" applyProtection="0"/>
    <xf numFmtId="0" fontId="135" fillId="0" borderId="0" applyNumberFormat="0" applyFill="0" applyBorder="0" applyAlignment="0" applyProtection="0">
      <alignment vertical="center"/>
    </xf>
    <xf numFmtId="9" fontId="159" fillId="0" borderId="0" applyFont="0" applyFill="0" applyBorder="0" applyAlignment="0" applyProtection="0"/>
    <xf numFmtId="0" fontId="73" fillId="17" borderId="0" applyNumberFormat="0" applyBorder="0" applyAlignment="0" applyProtection="0">
      <alignment vertical="center"/>
    </xf>
    <xf numFmtId="0" fontId="55" fillId="0" borderId="0"/>
    <xf numFmtId="0" fontId="0" fillId="0" borderId="0"/>
    <xf numFmtId="182" fontId="55" fillId="0" borderId="0" applyFont="0" applyFill="0" applyBorder="0" applyAlignment="0" applyProtection="0"/>
    <xf numFmtId="41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9" fontId="68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9" fontId="57" fillId="0" borderId="0" applyFont="0" applyFill="0" applyBorder="0" applyAlignment="0" applyProtection="0"/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160" fillId="0" borderId="33" applyNumberFormat="0" applyFill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161" fillId="0" borderId="26" applyNumberFormat="0" applyFill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206" fontId="0" fillId="0" borderId="0" applyFont="0" applyFill="0" applyBorder="0" applyAlignment="0" applyProtection="0"/>
    <xf numFmtId="0" fontId="162" fillId="0" borderId="0"/>
    <xf numFmtId="0" fontId="0" fillId="0" borderId="3" applyNumberFormat="0" applyFill="0" applyProtection="0">
      <alignment horizontal="right"/>
    </xf>
    <xf numFmtId="0" fontId="126" fillId="0" borderId="33" applyNumberFormat="0" applyFill="0" applyAlignment="0" applyProtection="0">
      <alignment vertical="center"/>
    </xf>
    <xf numFmtId="0" fontId="127" fillId="0" borderId="30" applyNumberFormat="0" applyFill="0" applyAlignment="0" applyProtection="0">
      <alignment vertical="center"/>
    </xf>
    <xf numFmtId="0" fontId="57" fillId="0" borderId="0" applyFont="0" applyBorder="0" applyAlignment="0">
      <alignment vertical="center"/>
    </xf>
    <xf numFmtId="0" fontId="88" fillId="0" borderId="26" applyNumberFormat="0" applyFill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63" fillId="0" borderId="3" applyNumberFormat="0" applyFill="0" applyProtection="0">
      <alignment horizontal="center"/>
    </xf>
    <xf numFmtId="4" fontId="120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0" fontId="0" fillId="0" borderId="0"/>
    <xf numFmtId="0" fontId="165" fillId="0" borderId="17" applyNumberFormat="0" applyFill="0" applyProtection="0">
      <alignment horizontal="center"/>
    </xf>
    <xf numFmtId="0" fontId="119" fillId="24" borderId="0" applyNumberFormat="0" applyBorder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0" fontId="57" fillId="0" borderId="0">
      <alignment vertical="center"/>
    </xf>
    <xf numFmtId="0" fontId="11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0" fillId="0" borderId="0"/>
    <xf numFmtId="0" fontId="60" fillId="12" borderId="0" applyNumberFormat="0" applyBorder="0" applyAlignment="0" applyProtection="0">
      <alignment vertical="center"/>
    </xf>
    <xf numFmtId="0" fontId="57" fillId="0" borderId="0"/>
    <xf numFmtId="0" fontId="60" fillId="12" borderId="0" applyNumberFormat="0" applyBorder="0" applyAlignment="0" applyProtection="0">
      <alignment vertical="center"/>
    </xf>
    <xf numFmtId="0" fontId="57" fillId="0" borderId="0"/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5" fillId="49" borderId="0" applyNumberFormat="0" applyBorder="0" applyAlignment="0" applyProtection="0"/>
    <xf numFmtId="0" fontId="115" fillId="49" borderId="0" applyNumberFormat="0" applyBorder="0" applyAlignment="0" applyProtection="0"/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43" fontId="136" fillId="0" borderId="0" applyFont="0" applyFill="0" applyBorder="0" applyAlignment="0" applyProtection="0"/>
    <xf numFmtId="0" fontId="97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119" fillId="24" borderId="0" applyNumberFormat="0" applyBorder="0" applyAlignment="0" applyProtection="0">
      <alignment vertical="center"/>
    </xf>
    <xf numFmtId="0" fontId="57" fillId="0" borderId="0">
      <alignment vertical="center"/>
    </xf>
    <xf numFmtId="0" fontId="85" fillId="24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1" fontId="166" fillId="0" borderId="1">
      <alignment vertical="center"/>
      <protection locked="0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167" fillId="0" borderId="0"/>
    <xf numFmtId="0" fontId="57" fillId="0" borderId="0">
      <alignment vertical="center"/>
    </xf>
    <xf numFmtId="0" fontId="0" fillId="0" borderId="0"/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28" fillId="0" borderId="0" applyFill="0" applyBorder="0" applyAlignment="0"/>
    <xf numFmtId="0" fontId="7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68" fillId="0" borderId="0"/>
    <xf numFmtId="0" fontId="57" fillId="0" borderId="0">
      <alignment vertical="center"/>
    </xf>
    <xf numFmtId="0" fontId="57" fillId="0" borderId="0">
      <alignment vertical="center"/>
    </xf>
    <xf numFmtId="0" fontId="68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/>
    <xf numFmtId="0" fontId="100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57" fillId="0" borderId="0">
      <alignment vertical="center"/>
    </xf>
    <xf numFmtId="0" fontId="0" fillId="0" borderId="0"/>
    <xf numFmtId="0" fontId="57" fillId="0" borderId="0">
      <alignment horizontal="left" wrapText="1"/>
    </xf>
    <xf numFmtId="0" fontId="57" fillId="0" borderId="0"/>
    <xf numFmtId="0" fontId="57" fillId="0" borderId="0"/>
    <xf numFmtId="0" fontId="57" fillId="0" borderId="0">
      <alignment horizontal="left" wrapText="1"/>
    </xf>
    <xf numFmtId="0" fontId="57" fillId="0" borderId="0"/>
    <xf numFmtId="0" fontId="57" fillId="0" borderId="0"/>
    <xf numFmtId="0" fontId="57" fillId="0" borderId="0">
      <alignment horizontal="left" wrapText="1"/>
    </xf>
    <xf numFmtId="0" fontId="57" fillId="0" borderId="0"/>
    <xf numFmtId="0" fontId="0" fillId="0" borderId="0"/>
    <xf numFmtId="0" fontId="0" fillId="0" borderId="0"/>
    <xf numFmtId="0" fontId="169" fillId="23" borderId="16" applyNumberFormat="0" applyAlignment="0" applyProtection="0">
      <alignment vertical="center"/>
    </xf>
    <xf numFmtId="0" fontId="0" fillId="0" borderId="0"/>
    <xf numFmtId="0" fontId="100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82" fillId="23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0" fillId="0" borderId="0" applyNumberFormat="0" applyFill="0" applyBorder="0" applyAlignment="0" applyProtection="0">
      <alignment vertical="top"/>
      <protection locked="0"/>
    </xf>
    <xf numFmtId="0" fontId="68" fillId="0" borderId="0">
      <alignment vertical="center"/>
    </xf>
    <xf numFmtId="0" fontId="0" fillId="0" borderId="0"/>
    <xf numFmtId="0" fontId="68" fillId="0" borderId="0">
      <alignment vertical="center"/>
    </xf>
    <xf numFmtId="0" fontId="0" fillId="0" borderId="0"/>
    <xf numFmtId="0" fontId="68" fillId="0" borderId="0">
      <alignment vertical="center"/>
    </xf>
    <xf numFmtId="0" fontId="116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/>
    <xf numFmtId="0" fontId="0" fillId="0" borderId="0"/>
    <xf numFmtId="0" fontId="0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4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77" borderId="37" applyNumberFormat="0" applyFont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0" fillId="0" borderId="0" applyNumberFormat="0" applyFont="0" applyFill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170" fillId="0" borderId="0" applyNumberFormat="0" applyFill="0" applyBorder="0" applyAlignment="0" applyProtection="0">
      <alignment vertical="top"/>
      <protection locked="0"/>
    </xf>
    <xf numFmtId="0" fontId="57" fillId="17" borderId="0" applyNumberFormat="0" applyBorder="0" applyAlignment="0" applyProtection="0">
      <alignment vertical="center"/>
    </xf>
    <xf numFmtId="0" fontId="28" fillId="0" borderId="0" applyFill="0" applyBorder="0" applyAlignment="0"/>
    <xf numFmtId="0" fontId="73" fillId="17" borderId="0" applyNumberFormat="0" applyBorder="0" applyAlignment="0" applyProtection="0">
      <alignment vertical="center"/>
    </xf>
    <xf numFmtId="0" fontId="109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109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04" fillId="0" borderId="0"/>
    <xf numFmtId="0" fontId="51" fillId="17" borderId="0" applyNumberFormat="0" applyBorder="0" applyAlignment="0" applyProtection="0">
      <alignment vertical="center"/>
    </xf>
    <xf numFmtId="0" fontId="117" fillId="72" borderId="0" applyNumberFormat="0" applyBorder="0" applyAlignment="0" applyProtection="0">
      <alignment vertical="center"/>
    </xf>
    <xf numFmtId="0" fontId="109" fillId="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37" fillId="53" borderId="32" applyNumberFormat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65" fillId="0" borderId="17" applyNumberFormat="0" applyFill="0" applyProtection="0">
      <alignment horizontal="left"/>
    </xf>
    <xf numFmtId="0" fontId="173" fillId="0" borderId="27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8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0" fontId="123" fillId="0" borderId="0"/>
    <xf numFmtId="0" fontId="66" fillId="76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153" fillId="9" borderId="28" applyNumberFormat="0" applyAlignment="0" applyProtection="0">
      <alignment vertical="center"/>
    </xf>
    <xf numFmtId="1" fontId="0" fillId="0" borderId="17" applyFill="0" applyProtection="0">
      <alignment horizontal="center"/>
    </xf>
    <xf numFmtId="185" fontId="120" fillId="0" borderId="0" applyFont="0" applyFill="0" applyBorder="0" applyAlignment="0" applyProtection="0"/>
    <xf numFmtId="0" fontId="57" fillId="0" borderId="27" applyNumberFormat="0" applyFill="0" applyAlignment="0" applyProtection="0">
      <alignment vertical="center"/>
    </xf>
    <xf numFmtId="0" fontId="57" fillId="76" borderId="0" applyNumberFormat="0" applyBorder="0" applyAlignment="0" applyProtection="0">
      <alignment vertical="center"/>
    </xf>
    <xf numFmtId="0" fontId="57" fillId="76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210" fontId="166" fillId="0" borderId="1">
      <alignment vertical="center"/>
      <protection locked="0"/>
    </xf>
    <xf numFmtId="0" fontId="64" fillId="0" borderId="0"/>
    <xf numFmtId="0" fontId="95" fillId="0" borderId="0"/>
    <xf numFmtId="41" fontId="0" fillId="0" borderId="0" applyFont="0" applyFill="0" applyBorder="0" applyAlignment="0" applyProtection="0"/>
    <xf numFmtId="0" fontId="0" fillId="0" borderId="1" applyNumberFormat="0"/>
    <xf numFmtId="237" fontId="136" fillId="0" borderId="0" applyFont="0" applyFill="0" applyBorder="0" applyAlignment="0" applyProtection="0"/>
    <xf numFmtId="196" fontId="136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38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81" fontId="25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/>
    <xf numFmtId="0" fontId="27" fillId="0" borderId="8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 wrapText="1"/>
    </xf>
    <xf numFmtId="239" fontId="27" fillId="0" borderId="8" xfId="0" applyNumberFormat="1" applyFont="1" applyFill="1" applyBorder="1" applyAlignment="1" applyProtection="1">
      <alignment horizontal="center" vertical="center"/>
    </xf>
    <xf numFmtId="49" fontId="27" fillId="0" borderId="8" xfId="0" applyNumberFormat="1" applyFont="1" applyFill="1" applyBorder="1" applyAlignment="1" applyProtection="1">
      <alignment horizontal="left" vertical="center" wrapText="1"/>
    </xf>
    <xf numFmtId="49" fontId="27" fillId="0" borderId="8" xfId="0" applyNumberFormat="1" applyFont="1" applyFill="1" applyBorder="1" applyAlignment="1" applyProtection="1">
      <alignment horizontal="center" vertical="center"/>
    </xf>
    <xf numFmtId="181" fontId="27" fillId="0" borderId="8" xfId="0" applyNumberFormat="1" applyFont="1" applyFill="1" applyBorder="1" applyAlignment="1" applyProtection="1">
      <alignment horizontal="right" vertical="center"/>
    </xf>
    <xf numFmtId="239" fontId="23" fillId="0" borderId="8" xfId="0" applyNumberFormat="1" applyFont="1" applyFill="1" applyBorder="1" applyAlignment="1" applyProtection="1">
      <alignment horizontal="center" vertical="center"/>
    </xf>
    <xf numFmtId="49" fontId="27" fillId="0" borderId="8" xfId="0" applyNumberFormat="1" applyFont="1" applyFill="1" applyBorder="1" applyAlignment="1" applyProtection="1">
      <alignment horizontal="left" vertical="center"/>
    </xf>
    <xf numFmtId="49" fontId="23" fillId="0" borderId="8" xfId="0" applyNumberFormat="1" applyFont="1" applyFill="1" applyBorder="1" applyAlignment="1" applyProtection="1">
      <alignment horizontal="left" vertical="center" wrapText="1"/>
    </xf>
    <xf numFmtId="49" fontId="23" fillId="0" borderId="8" xfId="0" applyNumberFormat="1" applyFont="1" applyFill="1" applyBorder="1" applyAlignment="1" applyProtection="1">
      <alignment horizontal="left" vertical="center"/>
    </xf>
    <xf numFmtId="240" fontId="28" fillId="0" borderId="1" xfId="0" applyNumberFormat="1" applyFont="1" applyFill="1" applyBorder="1" applyAlignment="1">
      <alignment horizontal="right" vertical="center" wrapText="1"/>
    </xf>
    <xf numFmtId="181" fontId="23" fillId="0" borderId="8" xfId="0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vertical="center" wrapText="1"/>
    </xf>
    <xf numFmtId="49" fontId="23" fillId="0" borderId="1" xfId="0" applyNumberFormat="1" applyFont="1" applyFill="1" applyBorder="1" applyAlignment="1" applyProtection="1">
      <alignment vertical="center"/>
    </xf>
    <xf numFmtId="240" fontId="23" fillId="0" borderId="1" xfId="0" applyNumberFormat="1" applyFont="1" applyFill="1" applyBorder="1" applyAlignment="1" applyProtection="1">
      <alignment horizontal="right" vertical="center" wrapText="1"/>
    </xf>
    <xf numFmtId="0" fontId="30" fillId="0" borderId="0" xfId="0" applyFont="1" applyFill="1"/>
    <xf numFmtId="0" fontId="31" fillId="0" borderId="0" xfId="0" applyFont="1"/>
    <xf numFmtId="0" fontId="30" fillId="0" borderId="0" xfId="0" applyFont="1"/>
    <xf numFmtId="0" fontId="32" fillId="0" borderId="0" xfId="0" applyFont="1" applyBorder="1" applyAlignment="1" applyProtection="1"/>
    <xf numFmtId="0" fontId="33" fillId="0" borderId="0" xfId="0" applyFont="1" applyBorder="1" applyAlignment="1" applyProtection="1">
      <alignment vertical="center" wrapText="1"/>
    </xf>
    <xf numFmtId="0" fontId="33" fillId="0" borderId="0" xfId="0" applyFont="1" applyBorder="1" applyAlignment="1" applyProtection="1"/>
    <xf numFmtId="49" fontId="34" fillId="0" borderId="0" xfId="0" applyNumberFormat="1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right" vertical="center"/>
    </xf>
    <xf numFmtId="0" fontId="36" fillId="0" borderId="1" xfId="0" applyFont="1" applyBorder="1" applyAlignment="1" applyProtection="1">
      <alignment horizontal="center" vertical="center"/>
    </xf>
    <xf numFmtId="49" fontId="36" fillId="0" borderId="1" xfId="0" applyNumberFormat="1" applyFont="1" applyBorder="1" applyAlignment="1" applyProtection="1">
      <alignment horizontal="center" vertical="center"/>
    </xf>
    <xf numFmtId="49" fontId="35" fillId="0" borderId="1" xfId="0" applyNumberFormat="1" applyFont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horizontal="center" vertical="center"/>
    </xf>
    <xf numFmtId="49" fontId="36" fillId="0" borderId="1" xfId="0" applyNumberFormat="1" applyFont="1" applyFill="1" applyBorder="1" applyAlignment="1" applyProtection="1">
      <alignment horizontal="left" vertical="center"/>
    </xf>
    <xf numFmtId="240" fontId="36" fillId="0" borderId="1" xfId="0" applyNumberFormat="1" applyFont="1" applyFill="1" applyBorder="1" applyAlignment="1" applyProtection="1">
      <alignment horizontal="right" vertical="center" wrapText="1"/>
    </xf>
    <xf numFmtId="0" fontId="32" fillId="0" borderId="0" xfId="0" applyFont="1" applyFill="1" applyBorder="1" applyAlignment="1" applyProtection="1"/>
    <xf numFmtId="49" fontId="35" fillId="0" borderId="1" xfId="0" applyNumberFormat="1" applyFont="1" applyFill="1" applyBorder="1" applyAlignment="1" applyProtection="1">
      <alignment horizontal="left" vertical="center"/>
    </xf>
    <xf numFmtId="240" fontId="35" fillId="0" borderId="1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Border="1" applyAlignment="1" applyProtection="1"/>
    <xf numFmtId="0" fontId="34" fillId="0" borderId="0" xfId="0" applyFont="1" applyBorder="1" applyAlignment="1" applyProtection="1">
      <alignment horizontal="center" vertical="center"/>
    </xf>
    <xf numFmtId="240" fontId="36" fillId="0" borderId="1" xfId="0" applyNumberFormat="1" applyFont="1" applyFill="1" applyBorder="1" applyAlignment="1" applyProtection="1">
      <alignment horizontal="right" vertical="center"/>
    </xf>
    <xf numFmtId="181" fontId="36" fillId="0" borderId="1" xfId="0" applyNumberFormat="1" applyFont="1" applyFill="1" applyBorder="1" applyAlignment="1" applyProtection="1">
      <alignment horizontal="right" vertical="center"/>
    </xf>
    <xf numFmtId="4" fontId="35" fillId="0" borderId="1" xfId="0" applyNumberFormat="1" applyFont="1" applyFill="1" applyBorder="1" applyAlignment="1" applyProtection="1">
      <alignment horizontal="right" vertical="center"/>
    </xf>
    <xf numFmtId="240" fontId="35" fillId="0" borderId="1" xfId="0" applyNumberFormat="1" applyFont="1" applyFill="1" applyBorder="1" applyAlignment="1" applyProtection="1">
      <alignment horizontal="right" vertical="center"/>
    </xf>
    <xf numFmtId="0" fontId="38" fillId="0" borderId="9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right" vertical="center"/>
    </xf>
    <xf numFmtId="0" fontId="27" fillId="0" borderId="8" xfId="0" applyFont="1" applyFill="1" applyBorder="1" applyAlignment="1" applyProtection="1">
      <alignment horizontal="left" vertical="center"/>
    </xf>
    <xf numFmtId="240" fontId="27" fillId="0" borderId="8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right" vertical="center"/>
    </xf>
    <xf numFmtId="0" fontId="23" fillId="0" borderId="8" xfId="0" applyFont="1" applyFill="1" applyBorder="1" applyAlignment="1" applyProtection="1">
      <alignment horizontal="left" vertical="center"/>
    </xf>
    <xf numFmtId="4" fontId="23" fillId="0" borderId="8" xfId="0" applyNumberFormat="1" applyFont="1" applyFill="1" applyBorder="1" applyAlignment="1" applyProtection="1">
      <alignment horizontal="right" vertical="center" wrapText="1"/>
    </xf>
    <xf numFmtId="240" fontId="23" fillId="0" borderId="1" xfId="692" applyNumberFormat="1" applyFont="1" applyFill="1" applyBorder="1" applyAlignment="1" applyProtection="1">
      <alignment vertical="center"/>
    </xf>
    <xf numFmtId="240" fontId="23" fillId="0" borderId="8" xfId="0" applyNumberFormat="1" applyFont="1" applyFill="1" applyBorder="1" applyAlignment="1" applyProtection="1">
      <alignment horizontal="right" vertical="center" wrapText="1"/>
    </xf>
    <xf numFmtId="0" fontId="23" fillId="0" borderId="8" xfId="0" applyFont="1" applyFill="1" applyBorder="1" applyAlignment="1" applyProtection="1">
      <alignment horizontal="right" vertical="center"/>
    </xf>
    <xf numFmtId="0" fontId="23" fillId="0" borderId="8" xfId="0" applyFont="1" applyBorder="1" applyAlignment="1" applyProtection="1">
      <alignment horizontal="right" vertical="center"/>
    </xf>
    <xf numFmtId="240" fontId="23" fillId="0" borderId="8" xfId="0" applyNumberFormat="1" applyFont="1" applyBorder="1" applyAlignment="1" applyProtection="1">
      <alignment horizontal="right" vertical="center" wrapText="1"/>
    </xf>
    <xf numFmtId="0" fontId="23" fillId="0" borderId="8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27" fillId="0" borderId="1" xfId="0" applyFont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240" fontId="27" fillId="0" borderId="1" xfId="0" applyNumberFormat="1" applyFont="1" applyFill="1" applyBorder="1" applyAlignment="1" applyProtection="1">
      <alignment horizontal="right" vertical="center" wrapText="1"/>
    </xf>
    <xf numFmtId="4" fontId="27" fillId="0" borderId="1" xfId="0" applyNumberFormat="1" applyFont="1" applyFill="1" applyBorder="1" applyAlignment="1" applyProtection="1">
      <alignment horizontal="righ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22" fillId="0" borderId="0" xfId="913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181" fontId="27" fillId="0" borderId="1" xfId="0" applyNumberFormat="1" applyFont="1" applyFill="1" applyBorder="1" applyAlignment="1" applyProtection="1">
      <alignment horizontal="right" vertical="center" wrapText="1"/>
    </xf>
    <xf numFmtId="181" fontId="36" fillId="0" borderId="1" xfId="0" applyNumberFormat="1" applyFont="1" applyFill="1" applyBorder="1" applyAlignment="1" applyProtection="1">
      <alignment horizontal="right" vertical="center" wrapText="1"/>
    </xf>
    <xf numFmtId="4" fontId="35" fillId="0" borderId="1" xfId="0" applyNumberFormat="1" applyFont="1" applyFill="1" applyBorder="1" applyAlignment="1" applyProtection="1">
      <alignment horizontal="right" vertical="center" wrapText="1"/>
    </xf>
    <xf numFmtId="181" fontId="23" fillId="0" borderId="1" xfId="0" applyNumberFormat="1" applyFont="1" applyFill="1" applyBorder="1" applyAlignment="1" applyProtection="1">
      <alignment horizontal="right" vertical="center" wrapText="1"/>
    </xf>
    <xf numFmtId="181" fontId="35" fillId="0" borderId="1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Border="1" applyAlignment="1" applyProtection="1">
      <alignment vertical="center"/>
    </xf>
    <xf numFmtId="0" fontId="23" fillId="0" borderId="1" xfId="692" applyFont="1" applyFill="1" applyBorder="1" applyAlignment="1" applyProtection="1">
      <alignment vertical="center"/>
    </xf>
    <xf numFmtId="240" fontId="23" fillId="0" borderId="1" xfId="0" applyNumberFormat="1" applyFont="1" applyFill="1" applyBorder="1" applyAlignment="1" applyProtection="1">
      <alignment horizontal="right" vertical="center"/>
    </xf>
    <xf numFmtId="4" fontId="40" fillId="0" borderId="1" xfId="0" applyNumberFormat="1" applyFont="1" applyFill="1" applyBorder="1" applyAlignment="1">
      <alignment horizontal="right" vertical="center"/>
    </xf>
    <xf numFmtId="240" fontId="40" fillId="0" borderId="1" xfId="0" applyNumberFormat="1" applyFont="1" applyFill="1" applyBorder="1" applyAlignment="1">
      <alignment horizontal="right" vertical="center"/>
    </xf>
    <xf numFmtId="0" fontId="23" fillId="0" borderId="1" xfId="692" applyFont="1" applyBorder="1" applyAlignment="1" applyProtection="1">
      <alignment vertical="center"/>
    </xf>
    <xf numFmtId="240" fontId="23" fillId="0" borderId="1" xfId="0" applyNumberFormat="1" applyFont="1" applyBorder="1" applyAlignment="1" applyProtection="1">
      <alignment horizontal="right" vertical="center"/>
    </xf>
    <xf numFmtId="0" fontId="27" fillId="0" borderId="1" xfId="692" applyFont="1" applyFill="1" applyBorder="1" applyAlignment="1" applyProtection="1">
      <alignment horizontal="center" vertical="center"/>
    </xf>
    <xf numFmtId="240" fontId="27" fillId="0" borderId="1" xfId="0" applyNumberFormat="1" applyFont="1" applyFill="1" applyBorder="1" applyAlignment="1" applyProtection="1">
      <alignment horizontal="right" vertical="center"/>
    </xf>
    <xf numFmtId="0" fontId="0" fillId="0" borderId="0" xfId="692" applyFill="1"/>
    <xf numFmtId="0" fontId="20" fillId="0" borderId="0" xfId="692" applyFont="1" applyBorder="1" applyAlignment="1" applyProtection="1"/>
    <xf numFmtId="0" fontId="0" fillId="0" borderId="0" xfId="692"/>
    <xf numFmtId="0" fontId="26" fillId="0" borderId="0" xfId="692" applyFont="1" applyBorder="1" applyAlignment="1" applyProtection="1">
      <alignment vertical="center" wrapText="1"/>
    </xf>
    <xf numFmtId="0" fontId="22" fillId="0" borderId="0" xfId="692" applyFont="1" applyBorder="1" applyAlignment="1" applyProtection="1">
      <alignment horizontal="center" vertical="center"/>
    </xf>
    <xf numFmtId="0" fontId="23" fillId="0" borderId="0" xfId="692" applyFont="1" applyBorder="1" applyAlignment="1" applyProtection="1">
      <alignment vertical="center"/>
    </xf>
    <xf numFmtId="0" fontId="23" fillId="0" borderId="0" xfId="692" applyFont="1" applyBorder="1" applyAlignment="1" applyProtection="1"/>
    <xf numFmtId="0" fontId="23" fillId="0" borderId="0" xfId="692" applyFont="1" applyBorder="1" applyAlignment="1" applyProtection="1">
      <alignment horizontal="right" vertical="center"/>
    </xf>
    <xf numFmtId="0" fontId="27" fillId="0" borderId="1" xfId="692" applyFont="1" applyBorder="1" applyAlignment="1" applyProtection="1">
      <alignment horizontal="center" vertical="center"/>
    </xf>
    <xf numFmtId="240" fontId="23" fillId="0" borderId="1" xfId="692" applyNumberFormat="1" applyFont="1" applyFill="1" applyBorder="1" applyAlignment="1" applyProtection="1">
      <alignment horizontal="right" vertical="center"/>
    </xf>
    <xf numFmtId="240" fontId="23" fillId="0" borderId="1" xfId="692" applyNumberFormat="1" applyFont="1" applyFill="1" applyBorder="1" applyAlignment="1" applyProtection="1">
      <alignment horizontal="right" vertical="center" wrapText="1"/>
    </xf>
    <xf numFmtId="0" fontId="20" fillId="0" borderId="0" xfId="692" applyFont="1" applyFill="1" applyBorder="1" applyAlignment="1" applyProtection="1"/>
    <xf numFmtId="4" fontId="23" fillId="0" borderId="1" xfId="692" applyNumberFormat="1" applyFont="1" applyFill="1" applyBorder="1" applyAlignment="1" applyProtection="1">
      <alignment horizontal="right" vertical="center" wrapText="1"/>
    </xf>
    <xf numFmtId="240" fontId="23" fillId="0" borderId="1" xfId="692" applyNumberFormat="1" applyFont="1" applyBorder="1" applyAlignment="1" applyProtection="1">
      <alignment horizontal="right" vertical="center"/>
    </xf>
    <xf numFmtId="240" fontId="23" fillId="0" borderId="1" xfId="692" applyNumberFormat="1" applyFont="1" applyBorder="1" applyAlignment="1" applyProtection="1">
      <alignment vertical="center"/>
    </xf>
    <xf numFmtId="240" fontId="23" fillId="0" borderId="1" xfId="692" applyNumberFormat="1" applyFont="1" applyBorder="1" applyAlignment="1" applyProtection="1">
      <alignment horizontal="right" vertical="center" wrapText="1"/>
    </xf>
    <xf numFmtId="240" fontId="27" fillId="0" borderId="1" xfId="692" applyNumberFormat="1" applyFont="1" applyFill="1" applyBorder="1" applyAlignment="1" applyProtection="1">
      <alignment horizontal="right" vertical="center" wrapText="1"/>
    </xf>
    <xf numFmtId="240" fontId="27" fillId="0" borderId="1" xfId="692" applyNumberFormat="1" applyFont="1" applyFill="1" applyBorder="1" applyAlignment="1" applyProtection="1">
      <alignment horizontal="center" vertical="center"/>
    </xf>
    <xf numFmtId="181" fontId="23" fillId="0" borderId="1" xfId="692" applyNumberFormat="1" applyFont="1" applyFill="1" applyBorder="1" applyAlignment="1" applyProtection="1">
      <alignment horizontal="right" vertical="center" wrapText="1"/>
    </xf>
    <xf numFmtId="240" fontId="23" fillId="0" borderId="1" xfId="692" applyNumberFormat="1" applyFont="1" applyFill="1" applyBorder="1" applyAlignment="1" applyProtection="1"/>
    <xf numFmtId="0" fontId="41" fillId="0" borderId="0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42" fillId="0" borderId="10" xfId="25" applyFont="1" applyBorder="1" applyAlignment="1" applyProtection="1">
      <alignment vertical="center" wrapText="1"/>
    </xf>
    <xf numFmtId="0" fontId="25" fillId="0" borderId="11" xfId="0" applyFont="1" applyBorder="1" applyAlignment="1" applyProtection="1">
      <alignment vertical="center"/>
    </xf>
    <xf numFmtId="0" fontId="21" fillId="0" borderId="10" xfId="25" applyFont="1" applyBorder="1" applyAlignment="1" applyProtection="1">
      <alignment vertical="center" wrapText="1"/>
    </xf>
    <xf numFmtId="0" fontId="21" fillId="0" borderId="10" xfId="25" applyFont="1" applyBorder="1" applyAlignment="1" applyProtection="1">
      <alignment vertical="center"/>
    </xf>
    <xf numFmtId="0" fontId="21" fillId="0" borderId="12" xfId="25" applyFont="1" applyBorder="1" applyAlignment="1" applyProtection="1">
      <alignment vertical="center" wrapText="1"/>
    </xf>
    <xf numFmtId="0" fontId="25" fillId="0" borderId="13" xfId="0" applyFont="1" applyBorder="1" applyAlignment="1" applyProtection="1">
      <alignment vertical="center"/>
    </xf>
    <xf numFmtId="0" fontId="25" fillId="0" borderId="13" xfId="0" applyFont="1" applyBorder="1" applyAlignment="1" applyProtection="1"/>
    <xf numFmtId="0" fontId="21" fillId="0" borderId="14" xfId="25" applyFont="1" applyBorder="1" applyAlignment="1" applyProtection="1">
      <alignment vertical="center" wrapText="1"/>
    </xf>
    <xf numFmtId="0" fontId="43" fillId="0" borderId="0" xfId="0" applyFont="1" applyBorder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45" fillId="0" borderId="0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vertical="center"/>
    </xf>
    <xf numFmtId="49" fontId="27" fillId="0" borderId="1" xfId="0" applyNumberFormat="1" applyFont="1" applyFill="1" applyBorder="1" applyAlignment="1" applyProtection="1" quotePrefix="1">
      <alignment horizontal="left"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已访问的超链接" xfId="30" builtinId="9"/>
    <cellStyle name="Œ…‹æØ‚è_Region Orders (2)" xfId="31"/>
    <cellStyle name="_kcb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常规 5 2" xfId="48"/>
    <cellStyle name="Calc Units (0)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,0_x000d__x000a_NA_x000d__x000a_" xfId="59"/>
    <cellStyle name="0%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桁区切り_１１月価格表" xfId="66"/>
    <cellStyle name="百分比 6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Input" xfId="75"/>
    <cellStyle name="_ET_STYLE_NoName_00__Book1_2013年部门预算车辆情况统计表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强调文字颜色 2" xfId="82" builtinId="33"/>
    <cellStyle name="_1123试算平衡表（模板）（马雪泉）" xfId="83"/>
    <cellStyle name="Accent3_2013年部门预算车辆情况统计表" xfId="84"/>
    <cellStyle name="_long term loan - others 300504" xfId="85"/>
    <cellStyle name="好_三季度－表二" xfId="86"/>
    <cellStyle name="Currency [0]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0.0%" xfId="106"/>
    <cellStyle name="输出 2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_特色理财产品统计表1" xfId="117"/>
    <cellStyle name="常规 2 2_Book1" xfId="118"/>
    <cellStyle name="?? 2 3" xfId="119"/>
    <cellStyle name="计算 3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适中 2" xfId="134"/>
    <cellStyle name="1" xfId="135"/>
    <cellStyle name="好_业务工作量指标" xfId="136"/>
    <cellStyle name="60% - 强调文字颜色 6" xfId="137" builtinId="52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_ET_STYLE_NoName_00__Book1_1_项目支出明细表科室第二稿(汇报郭局长修改后）" xfId="153"/>
    <cellStyle name="?" xfId="154"/>
    <cellStyle name="_Book1" xfId="155"/>
    <cellStyle name="常规 2 7 2" xfId="156"/>
    <cellStyle name="??" xfId="157"/>
    <cellStyle name="常规 20 2 2" xfId="158"/>
    <cellStyle name="?? [0]" xfId="159"/>
    <cellStyle name="Accent4 - 60%" xfId="160"/>
    <cellStyle name="捠壿 [0.00]_Region Orders (2)" xfId="161"/>
    <cellStyle name="常规 11_修改—3.25日市政府常务会定—2015年市级部门预算表(4.17)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olLevel_0" xfId="173"/>
    <cellStyle name="Calc Currency (0) 2" xfId="174"/>
    <cellStyle name="_KPMG original version_(中企华)审计评估联合申报明细表.V1" xfId="175"/>
    <cellStyle name="差_2006年水利统计指标统计表" xfId="176"/>
    <cellStyle name="@_text" xfId="177"/>
    <cellStyle name="@ET_Style?@font-face" xfId="178"/>
    <cellStyle name="好_Book1_1_公务费分类分档定额标准" xfId="179"/>
    <cellStyle name="Header2" xfId="180"/>
    <cellStyle name="40% - Accent2" xfId="181"/>
    <cellStyle name="_#2011六项定额预测表" xfId="182"/>
    <cellStyle name="Accent3 - 60%" xfId="183"/>
    <cellStyle name="好_2009年一般性转移支付标准工资_~4190974" xfId="184"/>
    <cellStyle name="㼿㼿?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常规 17 2" xfId="193"/>
    <cellStyle name="_~1542229" xfId="194"/>
    <cellStyle name="_2007年综合经营计划表样(计划处20061016)" xfId="195"/>
    <cellStyle name="KPMG Heading 3" xfId="196"/>
    <cellStyle name="_~1723196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category" xfId="226"/>
    <cellStyle name="_2006年报表调整-常林股份公司(本部)" xfId="227"/>
    <cellStyle name="Comma  - Style3" xfId="228"/>
    <cellStyle name="_审计调查表.V3" xfId="229"/>
    <cellStyle name="_2006国贸报表及附注修改后" xfId="230"/>
    <cellStyle name="_2006年度报表" xfId="231"/>
    <cellStyle name="_2006年统筹外资金划拨" xfId="232"/>
    <cellStyle name="20% - Accent2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_2007年KPI计划分解表(部门上报样表)" xfId="239"/>
    <cellStyle name="0.00%" xfId="240"/>
    <cellStyle name="_2007综合经营计划表" xfId="241"/>
    <cellStyle name="百分比 5 2" xfId="242"/>
    <cellStyle name="Column_Title" xfId="243"/>
    <cellStyle name="标题 2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分级显示行_1_13区汇总" xfId="251"/>
    <cellStyle name="差_汇总-县级财政报表附表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㼿㼿㼿㼿?" xfId="268"/>
    <cellStyle name="差_Book1_2013年部门预算车辆情况统计表" xfId="269"/>
    <cellStyle name="常规 3 2 2" xfId="270"/>
    <cellStyle name="_long term loan - others 300504_Shenhua PBC package 050530_(中企华)审计评估联合申报明细表.V1" xfId="271"/>
    <cellStyle name="好_汇总-县级财政报表附表" xfId="272"/>
    <cellStyle name="_ZMN05年审底稿－桂林橡胶‘" xfId="273"/>
    <cellStyle name="F5" xfId="274"/>
    <cellStyle name="Calc Percent (2)" xfId="275"/>
    <cellStyle name="_Book1_1" xfId="276"/>
    <cellStyle name="_Book1_1_Book1" xfId="277"/>
    <cellStyle name="_Book1_1_公务费分类分档定额标准" xfId="278"/>
    <cellStyle name="_ET_STYLE_NoName_00__Book1" xfId="279"/>
    <cellStyle name="wrap" xfId="280"/>
    <cellStyle name="_Book1_1_社保口项目支出明细表科室第二稿(汇报郭局长修改后）" xfId="281"/>
    <cellStyle name="常规 3 12" xfId="282"/>
    <cellStyle name="千位_ 方正PC" xfId="283"/>
    <cellStyle name="_Book1_1_项目支出明细表科室第二稿(汇报郭局长修改后）" xfId="284"/>
    <cellStyle name="好_城建部门" xfId="285"/>
    <cellStyle name="汇总 2" xfId="286"/>
    <cellStyle name="Comma  - Style5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千位分隔 5" xfId="294"/>
    <cellStyle name="_Book1_2_Book1" xfId="295"/>
    <cellStyle name="好_Book1_4" xfId="296"/>
    <cellStyle name="检查单元格 2" xfId="297"/>
    <cellStyle name="Linked Cell" xfId="298"/>
    <cellStyle name="Currency\[0]" xfId="299"/>
    <cellStyle name="归盒啦_95" xfId="300"/>
    <cellStyle name="_Book1_2_公务费分类分档定额标准" xfId="301"/>
    <cellStyle name="常规 23 2" xfId="302"/>
    <cellStyle name="_钞币安防汇总" xfId="303"/>
    <cellStyle name="Comma[2]" xfId="304"/>
    <cellStyle name="_Book1_2_社保口项目支出明细表科室第二稿(汇报郭局长修改后）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F7" xfId="313"/>
    <cellStyle name="_Book1_3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Accent1 - 20%" xfId="320"/>
    <cellStyle name="20% - Accent1" xfId="321"/>
    <cellStyle name="_分行操作风险测算" xfId="322"/>
    <cellStyle name="_费用_Book1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Heading 2" xfId="327"/>
    <cellStyle name="20% - 强调文字颜色 3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姓名核对信息备案表" xfId="337"/>
    <cellStyle name="_CBRE明细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Accent1 - 40%" xfId="352"/>
    <cellStyle name="差_2006年基础数据" xfId="353"/>
    <cellStyle name="Accent5 - 20%" xfId="354"/>
    <cellStyle name="_ET_STYLE_NoName_00__Book1_2" xfId="355"/>
    <cellStyle name="Mon閠aũre_!!!GO" xfId="356"/>
    <cellStyle name="好_11大理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_ET_STYLE_NoName_00__公务费分类分档定额标准" xfId="368"/>
    <cellStyle name="强调文字颜色 3 2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F4" xfId="393"/>
    <cellStyle name="_long term loan - others 300504_Shenhua PBC package 050530_附件1：审计评估联合申报明细表" xfId="394"/>
    <cellStyle name="{Thousand}" xfId="395"/>
    <cellStyle name="适中 3" xfId="396"/>
    <cellStyle name="_long term loan - others 300504_附件1：审计评估联合申报明细表" xfId="397"/>
    <cellStyle name="常规 2 5" xfId="398"/>
    <cellStyle name="_long term loan - others 300504_审计调查表.V3" xfId="399"/>
    <cellStyle name="差_云南农村义务教育统计表" xfId="400"/>
    <cellStyle name="60% - Accent5" xfId="401"/>
    <cellStyle name="强调文字颜色 4 2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差_县级基础数据" xfId="406"/>
    <cellStyle name="Moneda [0]_96 Risk" xfId="407"/>
    <cellStyle name="Currency [00]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entry box" xfId="415"/>
    <cellStyle name="好 2" xfId="416"/>
    <cellStyle name="_Part III.200406.Loan and Liabilities details.(Site Name)_附件1：审计评估联合申报明细表" xfId="417"/>
    <cellStyle name="20% - 强调文字颜色 2 3" xfId="418"/>
    <cellStyle name="_Part III.200406.Loan and Liabilities details.(Site Name)_审计调查表.V3" xfId="419"/>
    <cellStyle name="千位分隔 2" xfId="420"/>
    <cellStyle name="好_Book1_1" xfId="421"/>
    <cellStyle name="_定稿表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综合考评2007" xfId="431"/>
    <cellStyle name="_常林股份2006合并报表" xfId="432"/>
    <cellStyle name="_城北支行2008年KPI计划考核上报样表" xfId="433"/>
    <cellStyle name="_川崎报表TB" xfId="434"/>
    <cellStyle name="_主要指标监测表0930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60% - Accent2" xfId="450"/>
    <cellStyle name="_附件一 分行责任中心预算管理相关报表071212" xfId="451"/>
    <cellStyle name="强调 3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_济铁财务处税金底稿-WB" xfId="457"/>
    <cellStyle name="標準_1.中国建行主要会表格式" xfId="458"/>
    <cellStyle name="Accent4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期间费用1" xfId="467"/>
    <cellStyle name="pricing" xfId="468"/>
    <cellStyle name="_实业公司ZMN底稿" xfId="469"/>
    <cellStyle name="_取数" xfId="470"/>
    <cellStyle name="Accent5 - 60%" xfId="471"/>
    <cellStyle name="_人力费用测算表" xfId="472"/>
    <cellStyle name="常规 12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Accent3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{Thousand [0]}" xfId="498"/>
    <cellStyle name="常规 2 4" xfId="499"/>
    <cellStyle name="PSInt" xfId="500"/>
    <cellStyle name="per.style" xfId="501"/>
    <cellStyle name="60% - Accent4" xfId="502"/>
    <cellStyle name="{Month}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霓付 [0]_ +Foil &amp; -FOIL &amp; PAPER" xfId="637"/>
    <cellStyle name="好_表2" xfId="638"/>
    <cellStyle name="Enter Currency (0)" xfId="639"/>
    <cellStyle name="comma-d" xfId="640"/>
    <cellStyle name="差_2009年一般性转移支付标准工资_~5676413" xfId="641"/>
    <cellStyle name="Copied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常规 10" xfId="664"/>
    <cellStyle name="Good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差_0605石屏县" xfId="674"/>
    <cellStyle name="Hyperlink_8-邢台折~3" xfId="675"/>
    <cellStyle name="Input [yellow]" xfId="676"/>
    <cellStyle name="强调文字颜色 3 3" xfId="677"/>
    <cellStyle name="常规 2 10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注释 3" xfId="683"/>
    <cellStyle name="InputArea" xfId="684"/>
    <cellStyle name="KPMG Heading 1" xfId="685"/>
    <cellStyle name="好_奖励补助测算7.25 (version 1) (version 1)" xfId="686"/>
    <cellStyle name="KPMG Heading 4" xfId="687"/>
    <cellStyle name="好_1110洱源县" xfId="688"/>
    <cellStyle name="Output_2013年部门预算车辆情况统计表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常规 19 2" xfId="697"/>
    <cellStyle name="Linked Cells_2013年部门预算车辆情况统计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好_基础数据分析" xfId="714"/>
    <cellStyle name="强调 1" xfId="715"/>
    <cellStyle name="PrePop Currency (0)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好_Book1_1_Book1" xfId="749"/>
    <cellStyle name="Warning Text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常规 20 2" xfId="765"/>
    <cellStyle name="常规 15 2" xfId="766"/>
    <cellStyle name="百分比 2 6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千位分隔 3" xfId="783"/>
    <cellStyle name="标题 4 2" xfId="784"/>
    <cellStyle name="好_Book1_3" xfId="785"/>
    <cellStyle name="千位分隔 4" xfId="786"/>
    <cellStyle name="标题 4 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好_地方配套按人均增幅控制8.31（调整结案率后）xl" xfId="821"/>
    <cellStyle name="差_Book1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好_M01-2(州市补助收入)" xfId="869"/>
    <cellStyle name="常规 10 2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好_Book1_Book1_2" xfId="909"/>
    <cellStyle name="常规 2 8 2" xfId="910"/>
    <cellStyle name="输入 3" xfId="911"/>
    <cellStyle name="常规 2 9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㼿" xfId="953"/>
    <cellStyle name="好_奖励补助测算5.24冯铸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A19" sqref="A19:I19"/>
    </sheetView>
  </sheetViews>
  <sheetFormatPr defaultColWidth="9" defaultRowHeight="12.75" customHeight="1"/>
  <cols>
    <col min="1" max="9" width="17.1428571428571" style="49" customWidth="1"/>
    <col min="10" max="10" width="9" style="49" customWidth="1"/>
  </cols>
  <sheetData>
    <row r="2" ht="14.25" customHeight="1" spans="1:10">
      <c r="A2" s="173"/>
      <c r="B2"/>
      <c r="C2"/>
      <c r="D2"/>
      <c r="E2"/>
      <c r="F2"/>
      <c r="G2"/>
      <c r="H2"/>
      <c r="I2"/>
      <c r="J2"/>
    </row>
    <row r="3" ht="18.75" customHeight="1" spans="1:10">
      <c r="A3" s="174" t="s">
        <v>0</v>
      </c>
      <c r="B3" s="174"/>
      <c r="C3" s="174"/>
      <c r="D3" s="174"/>
      <c r="E3" s="174"/>
      <c r="F3" s="174"/>
      <c r="G3" s="174"/>
      <c r="H3" s="174"/>
      <c r="I3" s="174"/>
      <c r="J3"/>
    </row>
    <row r="4" ht="24" customHeight="1" spans="1:10">
      <c r="A4" s="174" t="s">
        <v>1</v>
      </c>
      <c r="B4" s="174"/>
      <c r="C4" s="174"/>
      <c r="D4" s="174"/>
      <c r="E4" s="174"/>
      <c r="F4" s="174"/>
      <c r="G4" s="174"/>
      <c r="H4" s="174"/>
      <c r="I4" s="174"/>
      <c r="J4"/>
    </row>
    <row r="5" ht="14.25" customHeight="1" spans="1:10">
      <c r="A5" s="174"/>
      <c r="B5" s="174"/>
      <c r="C5" s="174"/>
      <c r="D5" s="174"/>
      <c r="E5" s="174"/>
      <c r="F5" s="174"/>
      <c r="G5" s="174"/>
      <c r="H5" s="174"/>
      <c r="I5" s="174"/>
      <c r="J5"/>
    </row>
    <row r="6" ht="14.25" customHeight="1" spans="1:10">
      <c r="A6" s="174"/>
      <c r="B6" s="174"/>
      <c r="C6" s="174"/>
      <c r="D6" s="174"/>
      <c r="E6" s="174"/>
      <c r="F6" s="174"/>
      <c r="G6" s="174"/>
      <c r="H6" s="174"/>
      <c r="I6" s="174"/>
      <c r="J6"/>
    </row>
    <row r="7" ht="14.25" customHeight="1" spans="1:10">
      <c r="A7" s="174"/>
      <c r="B7" s="174"/>
      <c r="C7" s="174"/>
      <c r="D7" s="174"/>
      <c r="E7" s="174"/>
      <c r="F7" s="174"/>
      <c r="G7" s="174"/>
      <c r="H7" s="174"/>
      <c r="I7" s="174"/>
      <c r="J7"/>
    </row>
    <row r="8" ht="14.25" customHeight="1" spans="1:10">
      <c r="A8" s="174"/>
      <c r="B8" s="174"/>
      <c r="C8" s="174"/>
      <c r="D8" s="174"/>
      <c r="E8" s="174"/>
      <c r="F8" s="174"/>
      <c r="G8" s="174"/>
      <c r="H8" s="174"/>
      <c r="I8" s="174"/>
      <c r="J8"/>
    </row>
    <row r="9" ht="33" customHeight="1" spans="1:10">
      <c r="A9" s="175" t="s">
        <v>2</v>
      </c>
      <c r="B9" s="175"/>
      <c r="C9" s="175"/>
      <c r="D9" s="175"/>
      <c r="E9" s="175"/>
      <c r="F9" s="175"/>
      <c r="G9" s="175"/>
      <c r="H9" s="175"/>
      <c r="I9" s="175"/>
      <c r="J9"/>
    </row>
    <row r="10" ht="14.25" customHeight="1" spans="1:10">
      <c r="A10" s="174"/>
      <c r="B10" s="174"/>
      <c r="C10" s="174"/>
      <c r="D10" s="174"/>
      <c r="E10" s="174"/>
      <c r="F10" s="174"/>
      <c r="G10" s="174"/>
      <c r="H10" s="174"/>
      <c r="I10" s="174"/>
      <c r="J10"/>
    </row>
    <row r="11" ht="14.25" customHeight="1" spans="1:10">
      <c r="A11" s="174"/>
      <c r="B11" s="174"/>
      <c r="C11" s="174"/>
      <c r="D11" s="174"/>
      <c r="E11" s="174"/>
      <c r="F11" s="174"/>
      <c r="G11" s="174"/>
      <c r="H11" s="174"/>
      <c r="I11" s="174"/>
      <c r="J11"/>
    </row>
    <row r="12" ht="14.25" customHeight="1" spans="1:10">
      <c r="A12" s="174"/>
      <c r="B12" s="174"/>
      <c r="C12" s="174"/>
      <c r="D12" s="174"/>
      <c r="E12" s="174"/>
      <c r="F12" s="174"/>
      <c r="G12" s="174"/>
      <c r="H12" s="174"/>
      <c r="I12" s="174"/>
      <c r="J12"/>
    </row>
    <row r="13" ht="14.25" customHeight="1" spans="1:10">
      <c r="A13" s="174"/>
      <c r="B13" s="174"/>
      <c r="C13" s="174"/>
      <c r="D13" s="174"/>
      <c r="E13" s="174"/>
      <c r="F13" s="174"/>
      <c r="G13" s="174"/>
      <c r="H13" s="174"/>
      <c r="I13" s="174"/>
      <c r="J13"/>
    </row>
    <row r="14" ht="14.25" customHeight="1" spans="1:10">
      <c r="A14" s="174"/>
      <c r="B14" s="174"/>
      <c r="C14" s="174"/>
      <c r="D14" s="174"/>
      <c r="E14" s="174"/>
      <c r="F14" s="174"/>
      <c r="G14" s="174"/>
      <c r="H14" s="174"/>
      <c r="I14" s="174"/>
      <c r="J14"/>
    </row>
    <row r="15" ht="14.25" customHeight="1" spans="1:10">
      <c r="A15" s="174"/>
      <c r="B15" s="174"/>
      <c r="C15" s="174"/>
      <c r="D15" s="174"/>
      <c r="E15" s="174"/>
      <c r="F15" s="174"/>
      <c r="G15" s="174"/>
      <c r="H15" s="174"/>
      <c r="I15" s="174"/>
      <c r="J15"/>
    </row>
    <row r="16" ht="14.25" customHeight="1" spans="1:10">
      <c r="A16" s="174"/>
      <c r="B16" s="174"/>
      <c r="C16" s="174"/>
      <c r="D16" s="174"/>
      <c r="E16" s="174"/>
      <c r="F16" s="174"/>
      <c r="G16" s="174"/>
      <c r="H16" s="174"/>
      <c r="I16" s="174"/>
      <c r="J16"/>
    </row>
    <row r="17" ht="14.25" customHeight="1" spans="1:10">
      <c r="A17" s="174"/>
      <c r="B17" s="174"/>
      <c r="C17" s="174"/>
      <c r="D17" s="174"/>
      <c r="E17" s="174"/>
      <c r="F17" s="174"/>
      <c r="G17" s="174"/>
      <c r="H17" s="174"/>
      <c r="I17" s="174"/>
      <c r="J17"/>
    </row>
    <row r="18" ht="14.25" customHeight="1" spans="1:10">
      <c r="A18" s="174"/>
      <c r="B18" s="174"/>
      <c r="C18" s="174"/>
      <c r="D18" s="174"/>
      <c r="E18" s="174"/>
      <c r="F18" s="174"/>
      <c r="G18" s="174"/>
      <c r="H18" s="174"/>
      <c r="I18" s="174"/>
      <c r="J18"/>
    </row>
    <row r="19" ht="14.25" customHeight="1" spans="1:10">
      <c r="A19" s="176" t="s">
        <v>3</v>
      </c>
      <c r="B19" s="174"/>
      <c r="C19" s="174"/>
      <c r="D19" s="174"/>
      <c r="E19" s="174"/>
      <c r="F19" s="174"/>
      <c r="G19" s="174"/>
      <c r="H19" s="174"/>
      <c r="I19" s="174"/>
      <c r="J19"/>
    </row>
    <row r="20" ht="14.25" customHeight="1" spans="1:10">
      <c r="A20" s="174"/>
      <c r="B20" s="174"/>
      <c r="C20" s="174"/>
      <c r="D20" s="174"/>
      <c r="E20" s="174"/>
      <c r="F20" s="174"/>
      <c r="G20" s="174"/>
      <c r="H20" s="174"/>
      <c r="I20" s="174"/>
      <c r="J20"/>
    </row>
    <row r="21" ht="14.25" customHeight="1" spans="1:10">
      <c r="A21" s="174"/>
      <c r="B21" s="174"/>
      <c r="C21" s="174"/>
      <c r="D21" s="174"/>
      <c r="E21" s="174"/>
      <c r="F21" s="174"/>
      <c r="G21" s="174"/>
      <c r="H21"/>
      <c r="I21" s="174"/>
      <c r="J21"/>
    </row>
    <row r="22" ht="14.25" customHeight="1" spans="1:10">
      <c r="A22" s="174"/>
      <c r="B22" s="174" t="s">
        <v>4</v>
      </c>
      <c r="C22"/>
      <c r="D22"/>
      <c r="E22" s="174" t="s">
        <v>5</v>
      </c>
      <c r="F22"/>
      <c r="G22" s="174" t="s">
        <v>6</v>
      </c>
      <c r="H22"/>
      <c r="I22" s="174"/>
      <c r="J22"/>
    </row>
    <row r="23" ht="15.75" customHeight="1" spans="1:10">
      <c r="A23"/>
      <c r="B23" s="177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B5" sqref="B5"/>
    </sheetView>
  </sheetViews>
  <sheetFormatPr defaultColWidth="9" defaultRowHeight="12.75" customHeight="1" outlineLevelCol="3"/>
  <cols>
    <col min="1" max="1" width="9.14285714285714" style="49"/>
    <col min="2" max="2" width="65.2857142857143" style="49" customWidth="1"/>
    <col min="3" max="3" width="45.7142857142857" style="49" customWidth="1"/>
    <col min="4" max="4" width="9.14285714285714" style="49"/>
  </cols>
  <sheetData>
    <row r="1" ht="24.75" customHeight="1" spans="1:4">
      <c r="A1"/>
      <c r="B1"/>
      <c r="C1"/>
      <c r="D1"/>
    </row>
    <row r="2" ht="24.75" customHeight="1" spans="1:4">
      <c r="A2"/>
      <c r="B2" s="51" t="s">
        <v>8</v>
      </c>
      <c r="C2" s="51"/>
      <c r="D2"/>
    </row>
    <row r="3" ht="24.75" customHeight="1" spans="1:4">
      <c r="A3"/>
      <c r="B3" s="162"/>
      <c r="C3"/>
      <c r="D3"/>
    </row>
    <row r="4" ht="24.75" customHeight="1" spans="1:4">
      <c r="A4"/>
      <c r="B4" s="163" t="s">
        <v>9</v>
      </c>
      <c r="C4" s="164" t="s">
        <v>10</v>
      </c>
      <c r="D4"/>
    </row>
    <row r="5" ht="24.75" customHeight="1" spans="1:4">
      <c r="A5"/>
      <c r="B5" s="165" t="s">
        <v>11</v>
      </c>
      <c r="C5" s="166"/>
      <c r="D5"/>
    </row>
    <row r="6" ht="24.75" customHeight="1" spans="1:4">
      <c r="A6"/>
      <c r="B6" s="167" t="s">
        <v>12</v>
      </c>
      <c r="C6" s="166" t="s">
        <v>13</v>
      </c>
      <c r="D6"/>
    </row>
    <row r="7" ht="24.75" customHeight="1" spans="1:4">
      <c r="A7"/>
      <c r="B7" s="167" t="s">
        <v>14</v>
      </c>
      <c r="C7" s="166" t="s">
        <v>15</v>
      </c>
      <c r="D7"/>
    </row>
    <row r="8" ht="24.75" customHeight="1" spans="1:4">
      <c r="A8"/>
      <c r="B8" s="167" t="s">
        <v>16</v>
      </c>
      <c r="C8" s="166"/>
      <c r="D8"/>
    </row>
    <row r="9" ht="24.75" customHeight="1" spans="1:4">
      <c r="A9"/>
      <c r="B9" s="167" t="s">
        <v>17</v>
      </c>
      <c r="C9" s="166" t="s">
        <v>18</v>
      </c>
      <c r="D9"/>
    </row>
    <row r="10" ht="24.75" customHeight="1" spans="1:4">
      <c r="A10"/>
      <c r="B10" s="167" t="s">
        <v>19</v>
      </c>
      <c r="C10" s="166" t="s">
        <v>20</v>
      </c>
      <c r="D10"/>
    </row>
    <row r="11" ht="24.75" customHeight="1" spans="1:4">
      <c r="A11"/>
      <c r="B11" s="168" t="s">
        <v>21</v>
      </c>
      <c r="C11" s="166" t="s">
        <v>22</v>
      </c>
      <c r="D11"/>
    </row>
    <row r="12" ht="24.75" customHeight="1" spans="1:4">
      <c r="A12"/>
      <c r="B12" s="169" t="s">
        <v>23</v>
      </c>
      <c r="C12" s="170" t="s">
        <v>24</v>
      </c>
      <c r="D12"/>
    </row>
    <row r="13" ht="24.75" customHeight="1" spans="1:4">
      <c r="A13"/>
      <c r="B13" s="169" t="s">
        <v>25</v>
      </c>
      <c r="C13" s="171"/>
      <c r="D13"/>
    </row>
    <row r="14" ht="24.75" customHeight="1" spans="1:4">
      <c r="A14"/>
      <c r="B14" s="172" t="s">
        <v>26</v>
      </c>
      <c r="C14" s="171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D20" sqref="D20:D21"/>
    </sheetView>
  </sheetViews>
  <sheetFormatPr defaultColWidth="9" defaultRowHeight="12.75" customHeight="1" outlineLevelCol="4"/>
  <cols>
    <col min="1" max="1" width="34.8571428571429" style="143" customWidth="1"/>
    <col min="2" max="2" width="27.2857142857143" style="143" customWidth="1"/>
    <col min="3" max="3" width="34.5714285714286" style="143" customWidth="1"/>
    <col min="4" max="4" width="27.4285714285714" style="143" customWidth="1"/>
    <col min="5" max="5" width="31.2857142857143" style="143" customWidth="1"/>
    <col min="6" max="16384" width="9.14285714285714" style="144"/>
  </cols>
  <sheetData>
    <row r="1" ht="24.75" customHeight="1" spans="1:1">
      <c r="A1" s="145"/>
    </row>
    <row r="2" ht="24.75" customHeight="1" spans="1:4">
      <c r="A2" s="146" t="s">
        <v>27</v>
      </c>
      <c r="B2" s="146"/>
      <c r="C2" s="146"/>
      <c r="D2" s="146"/>
    </row>
    <row r="3" ht="24.75" customHeight="1" spans="1:4">
      <c r="A3" s="147"/>
      <c r="B3" s="148"/>
      <c r="C3" s="148"/>
      <c r="D3" s="149" t="s">
        <v>28</v>
      </c>
    </row>
    <row r="4" ht="24.75" customHeight="1" spans="1:4">
      <c r="A4" s="150" t="s">
        <v>29</v>
      </c>
      <c r="B4" s="150"/>
      <c r="C4" s="150" t="s">
        <v>30</v>
      </c>
      <c r="D4" s="150"/>
    </row>
    <row r="5" ht="24.75" customHeight="1" spans="1:4">
      <c r="A5" s="150" t="s">
        <v>31</v>
      </c>
      <c r="B5" s="150" t="s">
        <v>32</v>
      </c>
      <c r="C5" s="150" t="s">
        <v>31</v>
      </c>
      <c r="D5" s="150" t="s">
        <v>32</v>
      </c>
    </row>
    <row r="6" s="142" customFormat="1" ht="22" customHeight="1" spans="1:5">
      <c r="A6" s="134" t="s">
        <v>33</v>
      </c>
      <c r="B6" s="151">
        <f>B7+B8</f>
        <v>1594296</v>
      </c>
      <c r="C6" s="112" t="s">
        <v>34</v>
      </c>
      <c r="D6" s="152"/>
      <c r="E6" s="153"/>
    </row>
    <row r="7" s="142" customFormat="1" ht="22" customHeight="1" spans="1:5">
      <c r="A7" s="134" t="s">
        <v>35</v>
      </c>
      <c r="B7" s="154">
        <v>1594296</v>
      </c>
      <c r="C7" s="112" t="s">
        <v>36</v>
      </c>
      <c r="D7" s="152"/>
      <c r="E7" s="153"/>
    </row>
    <row r="8" s="142" customFormat="1" ht="22" customHeight="1" spans="1:5">
      <c r="A8" s="134" t="s">
        <v>37</v>
      </c>
      <c r="B8" s="152"/>
      <c r="C8" s="112" t="s">
        <v>38</v>
      </c>
      <c r="D8" s="152"/>
      <c r="E8" s="153"/>
    </row>
    <row r="9" s="142" customFormat="1" ht="22" customHeight="1" spans="1:5">
      <c r="A9" s="134" t="s">
        <v>39</v>
      </c>
      <c r="B9" s="152">
        <f>B10+B11</f>
        <v>0</v>
      </c>
      <c r="C9" s="112" t="s">
        <v>40</v>
      </c>
      <c r="D9" s="152"/>
      <c r="E9" s="153"/>
    </row>
    <row r="10" s="142" customFormat="1" ht="22" customHeight="1" spans="1:5">
      <c r="A10" s="134" t="s">
        <v>41</v>
      </c>
      <c r="B10" s="152"/>
      <c r="C10" s="112" t="s">
        <v>42</v>
      </c>
      <c r="D10" s="152"/>
      <c r="E10" s="153"/>
    </row>
    <row r="11" s="142" customFormat="1" ht="22" customHeight="1" spans="1:5">
      <c r="A11" s="134" t="s">
        <v>43</v>
      </c>
      <c r="B11" s="152"/>
      <c r="C11" s="112" t="s">
        <v>44</v>
      </c>
      <c r="D11" s="152"/>
      <c r="E11" s="153"/>
    </row>
    <row r="12" s="142" customFormat="1" ht="22" customHeight="1" spans="1:5">
      <c r="A12" s="134" t="s">
        <v>45</v>
      </c>
      <c r="B12" s="154">
        <f>B13+B14+B15</f>
        <v>4522824</v>
      </c>
      <c r="C12" s="112" t="s">
        <v>46</v>
      </c>
      <c r="D12" s="152"/>
      <c r="E12" s="153"/>
    </row>
    <row r="13" s="142" customFormat="1" ht="22" customHeight="1" spans="1:5">
      <c r="A13" s="134" t="s">
        <v>47</v>
      </c>
      <c r="B13" s="152">
        <v>0</v>
      </c>
      <c r="C13" s="112" t="s">
        <v>48</v>
      </c>
      <c r="D13" s="154">
        <v>207498</v>
      </c>
      <c r="E13" s="153"/>
    </row>
    <row r="14" s="142" customFormat="1" ht="22" customHeight="1" spans="1:5">
      <c r="A14" s="134" t="s">
        <v>49</v>
      </c>
      <c r="B14" s="154">
        <v>4522824</v>
      </c>
      <c r="C14" s="112" t="s">
        <v>50</v>
      </c>
      <c r="D14" s="152"/>
      <c r="E14" s="153"/>
    </row>
    <row r="15" s="142" customFormat="1" ht="22" customHeight="1" spans="1:5">
      <c r="A15" s="134" t="s">
        <v>51</v>
      </c>
      <c r="B15" s="151">
        <v>0</v>
      </c>
      <c r="C15" s="112" t="s">
        <v>52</v>
      </c>
      <c r="D15" s="154">
        <v>5909622</v>
      </c>
      <c r="E15" s="153"/>
    </row>
    <row r="16" s="142" customFormat="1" ht="22" customHeight="1" spans="1:5">
      <c r="A16" s="134" t="s">
        <v>53</v>
      </c>
      <c r="B16" s="151">
        <v>0</v>
      </c>
      <c r="C16" s="112" t="s">
        <v>54</v>
      </c>
      <c r="D16" s="152"/>
      <c r="E16" s="153"/>
    </row>
    <row r="17" s="142" customFormat="1" ht="22" customHeight="1" spans="1:5">
      <c r="A17" s="134" t="s">
        <v>55</v>
      </c>
      <c r="B17" s="151">
        <v>0</v>
      </c>
      <c r="C17" s="112" t="s">
        <v>56</v>
      </c>
      <c r="D17" s="152"/>
      <c r="E17" s="153"/>
    </row>
    <row r="18" s="142" customFormat="1" ht="22" customHeight="1" spans="1:5">
      <c r="A18" s="134" t="s">
        <v>57</v>
      </c>
      <c r="B18" s="151">
        <v>0</v>
      </c>
      <c r="C18" s="112" t="s">
        <v>58</v>
      </c>
      <c r="D18" s="152"/>
      <c r="E18" s="153"/>
    </row>
    <row r="19" s="142" customFormat="1" ht="22" customHeight="1" spans="1:5">
      <c r="A19" s="134" t="s">
        <v>59</v>
      </c>
      <c r="B19" s="151">
        <v>0</v>
      </c>
      <c r="C19" s="112" t="s">
        <v>60</v>
      </c>
      <c r="D19" s="152"/>
      <c r="E19" s="153"/>
    </row>
    <row r="20" s="142" customFormat="1" ht="22" customHeight="1" spans="1:5">
      <c r="A20" s="134"/>
      <c r="B20" s="151"/>
      <c r="C20" s="112" t="s">
        <v>61</v>
      </c>
      <c r="D20" s="152"/>
      <c r="E20" s="153"/>
    </row>
    <row r="21" s="142" customFormat="1" ht="22" customHeight="1" spans="1:5">
      <c r="A21" s="134"/>
      <c r="B21" s="151"/>
      <c r="C21" s="112" t="s">
        <v>62</v>
      </c>
      <c r="D21" s="152"/>
      <c r="E21" s="153"/>
    </row>
    <row r="22" s="142" customFormat="1" ht="22" customHeight="1" spans="1:5">
      <c r="A22" s="134"/>
      <c r="B22" s="151"/>
      <c r="C22" s="112" t="s">
        <v>63</v>
      </c>
      <c r="D22" s="152"/>
      <c r="E22" s="153"/>
    </row>
    <row r="23" s="142" customFormat="1" ht="22" customHeight="1" spans="1:5">
      <c r="A23" s="134"/>
      <c r="B23" s="151"/>
      <c r="C23" s="112" t="s">
        <v>64</v>
      </c>
      <c r="D23" s="152"/>
      <c r="E23" s="153"/>
    </row>
    <row r="24" s="142" customFormat="1" ht="22" customHeight="1" spans="1:5">
      <c r="A24" s="134"/>
      <c r="B24" s="151"/>
      <c r="C24" s="112" t="s">
        <v>65</v>
      </c>
      <c r="D24" s="152"/>
      <c r="E24" s="153"/>
    </row>
    <row r="25" s="142" customFormat="1" ht="22" customHeight="1" spans="1:5">
      <c r="A25" s="134"/>
      <c r="B25" s="151"/>
      <c r="C25" s="112" t="s">
        <v>66</v>
      </c>
      <c r="D25" s="152"/>
      <c r="E25" s="153"/>
    </row>
    <row r="26" s="142" customFormat="1" ht="22" customHeight="1" spans="1:5">
      <c r="A26" s="134"/>
      <c r="B26" s="151"/>
      <c r="C26" s="112" t="s">
        <v>67</v>
      </c>
      <c r="D26" s="152">
        <v>0</v>
      </c>
      <c r="E26" s="153"/>
    </row>
    <row r="27" s="142" customFormat="1" ht="22" customHeight="1" spans="1:5">
      <c r="A27" s="134"/>
      <c r="B27" s="151"/>
      <c r="C27" s="112" t="s">
        <v>68</v>
      </c>
      <c r="D27" s="152">
        <v>0</v>
      </c>
      <c r="E27" s="153"/>
    </row>
    <row r="28" s="142" customFormat="1" ht="22" customHeight="1" spans="1:5">
      <c r="A28" s="134"/>
      <c r="B28" s="151"/>
      <c r="C28" s="112" t="s">
        <v>69</v>
      </c>
      <c r="D28" s="152">
        <v>0</v>
      </c>
      <c r="E28" s="153"/>
    </row>
    <row r="29" s="142" customFormat="1" ht="22" customHeight="1" spans="1:5">
      <c r="A29" s="134"/>
      <c r="B29" s="151"/>
      <c r="C29" s="112" t="s">
        <v>70</v>
      </c>
      <c r="D29" s="152">
        <v>0</v>
      </c>
      <c r="E29" s="153"/>
    </row>
    <row r="30" s="142" customFormat="1" ht="22" customHeight="1" spans="1:5">
      <c r="A30" s="134"/>
      <c r="B30" s="151"/>
      <c r="C30" s="112" t="s">
        <v>71</v>
      </c>
      <c r="D30" s="152">
        <v>0</v>
      </c>
      <c r="E30" s="153"/>
    </row>
    <row r="31" s="142" customFormat="1" ht="22" customHeight="1" spans="1:5">
      <c r="A31" s="134"/>
      <c r="B31" s="151"/>
      <c r="C31" s="112" t="s">
        <v>72</v>
      </c>
      <c r="D31" s="152">
        <v>0</v>
      </c>
      <c r="E31" s="153"/>
    </row>
    <row r="32" s="142" customFormat="1" ht="22" customHeight="1" spans="1:5">
      <c r="A32" s="134"/>
      <c r="B32" s="151"/>
      <c r="C32" s="112" t="s">
        <v>73</v>
      </c>
      <c r="D32" s="152">
        <v>0</v>
      </c>
      <c r="E32" s="153"/>
    </row>
    <row r="33" s="142" customFormat="1" ht="22" customHeight="1" spans="1:5">
      <c r="A33" s="134"/>
      <c r="B33" s="151"/>
      <c r="C33" s="112" t="s">
        <v>74</v>
      </c>
      <c r="D33" s="152">
        <v>0</v>
      </c>
      <c r="E33" s="153"/>
    </row>
    <row r="34" s="142" customFormat="1" ht="22" customHeight="1" spans="1:5">
      <c r="A34" s="134"/>
      <c r="B34" s="151"/>
      <c r="C34" s="112" t="s">
        <v>75</v>
      </c>
      <c r="D34" s="152">
        <v>0</v>
      </c>
      <c r="E34" s="153"/>
    </row>
    <row r="35" ht="22" customHeight="1" spans="1:4">
      <c r="A35" s="138"/>
      <c r="B35" s="155"/>
      <c r="C35" s="156"/>
      <c r="D35" s="157"/>
    </row>
    <row r="36" s="142" customFormat="1" ht="22" customHeight="1" spans="1:5">
      <c r="A36" s="140" t="s">
        <v>76</v>
      </c>
      <c r="B36" s="158">
        <f>B6+B9+B12+B16+B17+B18+B19</f>
        <v>6117120</v>
      </c>
      <c r="C36" s="159" t="s">
        <v>77</v>
      </c>
      <c r="D36" s="158">
        <f>SUM(D6:D34)</f>
        <v>6117120</v>
      </c>
      <c r="E36" s="153"/>
    </row>
    <row r="37" s="142" customFormat="1" ht="22" customHeight="1" spans="1:5">
      <c r="A37" s="134" t="s">
        <v>78</v>
      </c>
      <c r="B37" s="160">
        <f>B38+B41+B44+B45</f>
        <v>0</v>
      </c>
      <c r="C37" s="112" t="s">
        <v>79</v>
      </c>
      <c r="D37" s="158">
        <v>0</v>
      </c>
      <c r="E37" s="153"/>
    </row>
    <row r="38" s="142" customFormat="1" ht="22" customHeight="1" spans="1:5">
      <c r="A38" s="134" t="s">
        <v>80</v>
      </c>
      <c r="B38" s="152">
        <f>B39+B40</f>
        <v>0</v>
      </c>
      <c r="C38" s="112"/>
      <c r="D38" s="152"/>
      <c r="E38" s="153"/>
    </row>
    <row r="39" s="142" customFormat="1" ht="22" customHeight="1" spans="1:5">
      <c r="A39" s="134" t="s">
        <v>81</v>
      </c>
      <c r="B39" s="152">
        <v>0</v>
      </c>
      <c r="C39" s="161"/>
      <c r="D39" s="152"/>
      <c r="E39" s="153"/>
    </row>
    <row r="40" s="142" customFormat="1" ht="22" customHeight="1" spans="1:5">
      <c r="A40" s="134" t="s">
        <v>82</v>
      </c>
      <c r="B40" s="152">
        <v>0</v>
      </c>
      <c r="C40" s="161"/>
      <c r="D40" s="152"/>
      <c r="E40" s="153"/>
    </row>
    <row r="41" s="142" customFormat="1" ht="22" customHeight="1" spans="1:5">
      <c r="A41" s="134" t="s">
        <v>83</v>
      </c>
      <c r="B41" s="152">
        <f>B43+B42</f>
        <v>0</v>
      </c>
      <c r="C41" s="161"/>
      <c r="D41" s="152"/>
      <c r="E41" s="153"/>
    </row>
    <row r="42" s="142" customFormat="1" ht="22" customHeight="1" spans="1:5">
      <c r="A42" s="134" t="s">
        <v>84</v>
      </c>
      <c r="B42" s="152">
        <v>0</v>
      </c>
      <c r="C42" s="161"/>
      <c r="D42" s="152"/>
      <c r="E42" s="153"/>
    </row>
    <row r="43" s="142" customFormat="1" ht="22" customHeight="1" spans="1:5">
      <c r="A43" s="134" t="s">
        <v>85</v>
      </c>
      <c r="B43" s="152">
        <v>0</v>
      </c>
      <c r="C43" s="161"/>
      <c r="D43" s="152"/>
      <c r="E43" s="153"/>
    </row>
    <row r="44" s="142" customFormat="1" ht="22" customHeight="1" spans="1:5">
      <c r="A44" s="134" t="s">
        <v>86</v>
      </c>
      <c r="B44" s="152">
        <v>0</v>
      </c>
      <c r="C44" s="161"/>
      <c r="D44" s="152"/>
      <c r="E44" s="153"/>
    </row>
    <row r="45" s="142" customFormat="1" ht="22" customHeight="1" spans="1:5">
      <c r="A45" s="134" t="s">
        <v>87</v>
      </c>
      <c r="B45" s="152">
        <v>0</v>
      </c>
      <c r="C45" s="161"/>
      <c r="D45" s="152"/>
      <c r="E45" s="153"/>
    </row>
    <row r="46" s="142" customFormat="1" ht="22" customHeight="1" spans="1:5">
      <c r="A46" s="140" t="s">
        <v>88</v>
      </c>
      <c r="B46" s="158">
        <f>B36+B37</f>
        <v>6117120</v>
      </c>
      <c r="C46" s="159" t="s">
        <v>89</v>
      </c>
      <c r="D46" s="158">
        <f>D36+D37</f>
        <v>6117120</v>
      </c>
      <c r="E46" s="153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20" sqref="B20"/>
    </sheetView>
  </sheetViews>
  <sheetFormatPr defaultColWidth="9" defaultRowHeight="12.75" customHeight="1" outlineLevelCol="2"/>
  <cols>
    <col min="1" max="1" width="45.1428571428571" style="49" customWidth="1"/>
    <col min="2" max="2" width="40.7142857142857" style="49" customWidth="1"/>
    <col min="3" max="3" width="31.2857142857143" style="49" customWidth="1"/>
  </cols>
  <sheetData>
    <row r="1" ht="24.75" customHeight="1" spans="1:1">
      <c r="A1" s="58"/>
    </row>
    <row r="2" ht="24.75" customHeight="1" spans="1:2">
      <c r="A2" s="51" t="s">
        <v>90</v>
      </c>
      <c r="B2" s="51"/>
    </row>
    <row r="3" ht="24.75" customHeight="1" spans="1:2">
      <c r="A3" s="133"/>
      <c r="B3" s="52" t="s">
        <v>28</v>
      </c>
    </row>
    <row r="4" ht="24" customHeight="1" spans="1:2">
      <c r="A4" s="119" t="s">
        <v>31</v>
      </c>
      <c r="B4" s="119" t="s">
        <v>32</v>
      </c>
    </row>
    <row r="5" s="48" customFormat="1" ht="25" customHeight="1" spans="1:3">
      <c r="A5" s="134" t="s">
        <v>33</v>
      </c>
      <c r="B5" s="135">
        <f>B6+B7</f>
        <v>1594296</v>
      </c>
      <c r="C5" s="57"/>
    </row>
    <row r="6" s="48" customFormat="1" ht="25" customHeight="1" spans="1:3">
      <c r="A6" s="134" t="s">
        <v>35</v>
      </c>
      <c r="B6" s="136">
        <v>1594296</v>
      </c>
      <c r="C6" s="57"/>
    </row>
    <row r="7" s="48" customFormat="1" ht="25" customHeight="1" spans="1:3">
      <c r="A7" s="134" t="s">
        <v>37</v>
      </c>
      <c r="B7" s="137"/>
      <c r="C7" s="57"/>
    </row>
    <row r="8" s="48" customFormat="1" ht="25" customHeight="1" spans="1:3">
      <c r="A8" s="134" t="s">
        <v>39</v>
      </c>
      <c r="B8" s="137">
        <f>B9+B10</f>
        <v>0</v>
      </c>
      <c r="C8" s="57"/>
    </row>
    <row r="9" s="48" customFormat="1" ht="25" customHeight="1" spans="1:3">
      <c r="A9" s="134" t="s">
        <v>41</v>
      </c>
      <c r="B9" s="137"/>
      <c r="C9" s="57"/>
    </row>
    <row r="10" s="48" customFormat="1" ht="25" customHeight="1" spans="1:3">
      <c r="A10" s="134" t="s">
        <v>43</v>
      </c>
      <c r="B10" s="137"/>
      <c r="C10" s="57"/>
    </row>
    <row r="11" s="48" customFormat="1" ht="25" customHeight="1" spans="1:3">
      <c r="A11" s="134" t="s">
        <v>45</v>
      </c>
      <c r="B11" s="137">
        <f>SUM(B12:B14)</f>
        <v>4522824</v>
      </c>
      <c r="C11" s="57"/>
    </row>
    <row r="12" s="48" customFormat="1" ht="25" customHeight="1" spans="1:3">
      <c r="A12" s="134" t="s">
        <v>47</v>
      </c>
      <c r="B12" s="137"/>
      <c r="C12" s="57"/>
    </row>
    <row r="13" s="48" customFormat="1" ht="25" customHeight="1" spans="1:3">
      <c r="A13" s="134" t="s">
        <v>49</v>
      </c>
      <c r="B13" s="136">
        <v>4522824</v>
      </c>
      <c r="C13" s="57"/>
    </row>
    <row r="14" s="48" customFormat="1" ht="25" customHeight="1" spans="1:3">
      <c r="A14" s="134" t="s">
        <v>51</v>
      </c>
      <c r="B14" s="137"/>
      <c r="C14" s="57"/>
    </row>
    <row r="15" s="48" customFormat="1" ht="25" customHeight="1" spans="1:3">
      <c r="A15" s="134" t="s">
        <v>53</v>
      </c>
      <c r="B15" s="137"/>
      <c r="C15" s="57"/>
    </row>
    <row r="16" s="48" customFormat="1" ht="25" customHeight="1" spans="1:3">
      <c r="A16" s="134" t="s">
        <v>55</v>
      </c>
      <c r="B16" s="137"/>
      <c r="C16" s="57"/>
    </row>
    <row r="17" s="48" customFormat="1" ht="25" customHeight="1" spans="1:3">
      <c r="A17" s="134" t="s">
        <v>57</v>
      </c>
      <c r="B17" s="137"/>
      <c r="C17" s="57"/>
    </row>
    <row r="18" s="48" customFormat="1" ht="25" customHeight="1" spans="1:3">
      <c r="A18" s="134" t="s">
        <v>59</v>
      </c>
      <c r="B18" s="137"/>
      <c r="C18" s="57"/>
    </row>
    <row r="19" s="48" customFormat="1" ht="25" customHeight="1" spans="1:3">
      <c r="A19" s="134" t="s">
        <v>78</v>
      </c>
      <c r="B19" s="135">
        <f>B20+B23+B26+B27</f>
        <v>0</v>
      </c>
      <c r="C19" s="57"/>
    </row>
    <row r="20" s="48" customFormat="1" ht="25" customHeight="1" spans="1:3">
      <c r="A20" s="134" t="s">
        <v>80</v>
      </c>
      <c r="B20" s="135">
        <f>B21+B22</f>
        <v>0</v>
      </c>
      <c r="C20" s="57"/>
    </row>
    <row r="21" s="48" customFormat="1" ht="25" customHeight="1" spans="1:3">
      <c r="A21" s="134" t="s">
        <v>81</v>
      </c>
      <c r="B21" s="135"/>
      <c r="C21" s="57"/>
    </row>
    <row r="22" s="48" customFormat="1" ht="25" customHeight="1" spans="1:3">
      <c r="A22" s="134" t="s">
        <v>82</v>
      </c>
      <c r="B22" s="135"/>
      <c r="C22" s="57"/>
    </row>
    <row r="23" s="48" customFormat="1" ht="25" customHeight="1" spans="1:3">
      <c r="A23" s="134" t="s">
        <v>83</v>
      </c>
      <c r="B23" s="135">
        <f>B24+B25</f>
        <v>0</v>
      </c>
      <c r="C23" s="57"/>
    </row>
    <row r="24" s="48" customFormat="1" ht="25" customHeight="1" spans="1:3">
      <c r="A24" s="134" t="s">
        <v>84</v>
      </c>
      <c r="B24" s="135"/>
      <c r="C24" s="57"/>
    </row>
    <row r="25" s="48" customFormat="1" ht="25" customHeight="1" spans="1:3">
      <c r="A25" s="134" t="s">
        <v>85</v>
      </c>
      <c r="B25" s="135"/>
      <c r="C25" s="57"/>
    </row>
    <row r="26" s="48" customFormat="1" ht="25" customHeight="1" spans="1:3">
      <c r="A26" s="134" t="s">
        <v>86</v>
      </c>
      <c r="B26" s="135"/>
      <c r="C26" s="57"/>
    </row>
    <row r="27" s="48" customFormat="1" ht="25" customHeight="1" spans="1:3">
      <c r="A27" s="134" t="s">
        <v>87</v>
      </c>
      <c r="B27" s="135"/>
      <c r="C27" s="57"/>
    </row>
    <row r="28" ht="25" customHeight="1" spans="1:2">
      <c r="A28" s="138"/>
      <c r="B28" s="139"/>
    </row>
    <row r="29" s="48" customFormat="1" ht="25" customHeight="1" spans="1:3">
      <c r="A29" s="140" t="s">
        <v>88</v>
      </c>
      <c r="B29" s="141">
        <f>B5+B8+B11+B15+B16+B17+B18+B19</f>
        <v>6117120</v>
      </c>
      <c r="C29" s="5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C8" sqref="C8:D15"/>
    </sheetView>
  </sheetViews>
  <sheetFormatPr defaultColWidth="9" defaultRowHeight="12.75" customHeight="1" outlineLevelCol="6"/>
  <cols>
    <col min="1" max="1" width="14.4285714285714" style="49" customWidth="1"/>
    <col min="2" max="2" width="35.2857142857143" style="49" customWidth="1"/>
    <col min="3" max="3" width="21.4285714285714" style="49" customWidth="1"/>
    <col min="4" max="5" width="19.7142857142857" style="49" customWidth="1"/>
    <col min="6" max="7" width="6.85714285714286" style="49" customWidth="1"/>
  </cols>
  <sheetData>
    <row r="1" ht="17.25" customHeight="1" spans="1:2">
      <c r="A1" s="58"/>
      <c r="B1" s="58"/>
    </row>
    <row r="2" ht="24.75" customHeight="1" spans="1:5">
      <c r="A2" s="125" t="s">
        <v>91</v>
      </c>
      <c r="B2" s="125"/>
      <c r="C2" s="125"/>
      <c r="D2" s="125"/>
      <c r="E2" s="125"/>
    </row>
    <row r="3" ht="24.75" customHeight="1" spans="1:5">
      <c r="A3" s="126"/>
      <c r="B3" s="126"/>
      <c r="C3" s="126"/>
      <c r="E3" s="127" t="s">
        <v>28</v>
      </c>
    </row>
    <row r="4" ht="24.75" customHeight="1" spans="1:5">
      <c r="A4" s="119" t="s">
        <v>92</v>
      </c>
      <c r="B4" s="119" t="s">
        <v>93</v>
      </c>
      <c r="C4" s="119" t="s">
        <v>94</v>
      </c>
      <c r="D4" s="119" t="s">
        <v>95</v>
      </c>
      <c r="E4" s="119" t="s">
        <v>96</v>
      </c>
    </row>
    <row r="5" ht="24.75" customHeight="1" spans="1:5">
      <c r="A5" s="119"/>
      <c r="B5" s="119"/>
      <c r="C5" s="119"/>
      <c r="D5" s="119"/>
      <c r="E5" s="119"/>
    </row>
    <row r="6" ht="18" customHeight="1" spans="1:5">
      <c r="A6" s="73" t="s">
        <v>97</v>
      </c>
      <c r="B6" s="73" t="s">
        <v>98</v>
      </c>
      <c r="C6" s="73">
        <v>1</v>
      </c>
      <c r="D6" s="73">
        <v>2</v>
      </c>
      <c r="E6" s="73">
        <v>3</v>
      </c>
    </row>
    <row r="7" s="48" customFormat="1" ht="24" customHeight="1" spans="1:7">
      <c r="A7" s="121"/>
      <c r="B7" s="121" t="s">
        <v>99</v>
      </c>
      <c r="C7" s="128">
        <f t="shared" ref="C7:C13" si="0">D7+E7</f>
        <v>6117120</v>
      </c>
      <c r="D7" s="128">
        <f>D8+D11</f>
        <v>6117120</v>
      </c>
      <c r="E7" s="128"/>
      <c r="F7" s="57"/>
      <c r="G7" s="57"/>
    </row>
    <row r="8" ht="24" customHeight="1" spans="1:5">
      <c r="A8" s="121" t="s">
        <v>100</v>
      </c>
      <c r="B8" s="121" t="s">
        <v>101</v>
      </c>
      <c r="C8" s="129">
        <f t="shared" si="0"/>
        <v>5909622</v>
      </c>
      <c r="D8" s="129">
        <f>D9</f>
        <v>5909622</v>
      </c>
      <c r="E8" s="128"/>
    </row>
    <row r="9" ht="24" customHeight="1" spans="1:5">
      <c r="A9" s="121" t="s">
        <v>102</v>
      </c>
      <c r="B9" s="121" t="s">
        <v>103</v>
      </c>
      <c r="C9" s="129">
        <f t="shared" si="0"/>
        <v>5909622</v>
      </c>
      <c r="D9" s="129">
        <f>D10</f>
        <v>5909622</v>
      </c>
      <c r="E9" s="128"/>
    </row>
    <row r="10" ht="24" customHeight="1" spans="1:5">
      <c r="A10" s="124" t="s">
        <v>104</v>
      </c>
      <c r="B10" s="124" t="s">
        <v>105</v>
      </c>
      <c r="C10" s="129">
        <f t="shared" si="0"/>
        <v>5909622</v>
      </c>
      <c r="D10" s="130">
        <v>5909622</v>
      </c>
      <c r="E10" s="131"/>
    </row>
    <row r="11" ht="24" customHeight="1" spans="1:5">
      <c r="A11" s="121" t="s">
        <v>106</v>
      </c>
      <c r="B11" s="121" t="s">
        <v>107</v>
      </c>
      <c r="C11" s="129">
        <f t="shared" si="0"/>
        <v>207498</v>
      </c>
      <c r="D11" s="129">
        <f>D12</f>
        <v>207498</v>
      </c>
      <c r="E11" s="128"/>
    </row>
    <row r="12" ht="24" customHeight="1" spans="1:5">
      <c r="A12" s="121" t="s">
        <v>108</v>
      </c>
      <c r="B12" s="121" t="s">
        <v>109</v>
      </c>
      <c r="C12" s="129">
        <f t="shared" si="0"/>
        <v>207498</v>
      </c>
      <c r="D12" s="129">
        <f>D13</f>
        <v>207498</v>
      </c>
      <c r="E12" s="128"/>
    </row>
    <row r="13" ht="24" customHeight="1" spans="1:5">
      <c r="A13" s="124" t="s">
        <v>110</v>
      </c>
      <c r="B13" s="124" t="s">
        <v>111</v>
      </c>
      <c r="C13" s="129">
        <f t="shared" si="0"/>
        <v>207498</v>
      </c>
      <c r="D13" s="130">
        <v>207498</v>
      </c>
      <c r="E13" s="131"/>
    </row>
    <row r="14" ht="24" customHeight="1" spans="1:5">
      <c r="A14" s="124"/>
      <c r="B14" s="124"/>
      <c r="C14" s="129"/>
      <c r="D14" s="132"/>
      <c r="E14" s="131"/>
    </row>
    <row r="15" ht="24" customHeight="1" spans="1:5">
      <c r="A15" s="124"/>
      <c r="B15" s="124"/>
      <c r="C15" s="129"/>
      <c r="D15" s="132"/>
      <c r="E15" s="131"/>
    </row>
    <row r="16" ht="24" customHeight="1" spans="1:5">
      <c r="A16" s="124"/>
      <c r="B16" s="124"/>
      <c r="C16" s="128"/>
      <c r="D16" s="131"/>
      <c r="E16" s="131"/>
    </row>
    <row r="17" ht="24" customHeight="1" spans="1:5">
      <c r="A17" s="124"/>
      <c r="B17" s="124"/>
      <c r="C17" s="128"/>
      <c r="D17" s="131"/>
      <c r="E17" s="131"/>
    </row>
    <row r="18" ht="24" customHeight="1" spans="1:5">
      <c r="A18" s="124"/>
      <c r="B18" s="124"/>
      <c r="C18" s="128"/>
      <c r="D18" s="131"/>
      <c r="E18" s="131"/>
    </row>
    <row r="19" ht="24" customHeight="1" spans="1:5">
      <c r="A19" s="124"/>
      <c r="B19" s="124"/>
      <c r="C19" s="128"/>
      <c r="D19" s="131"/>
      <c r="E19" s="131"/>
    </row>
    <row r="20" ht="24" customHeight="1" spans="1:5">
      <c r="A20" s="124"/>
      <c r="B20" s="124"/>
      <c r="C20" s="128"/>
      <c r="D20" s="131"/>
      <c r="E20" s="131"/>
    </row>
    <row r="21" ht="24" customHeight="1" spans="1:5">
      <c r="A21" s="124"/>
      <c r="B21" s="124"/>
      <c r="C21" s="128"/>
      <c r="D21" s="131"/>
      <c r="E21" s="131"/>
    </row>
    <row r="22" ht="24" customHeight="1" spans="1:5">
      <c r="A22" s="124"/>
      <c r="B22" s="124"/>
      <c r="C22" s="128"/>
      <c r="D22" s="131"/>
      <c r="E22" s="131"/>
    </row>
    <row r="23" ht="24" customHeight="1" spans="1:5">
      <c r="A23" s="124"/>
      <c r="B23" s="124"/>
      <c r="C23" s="128"/>
      <c r="D23" s="131"/>
      <c r="E23" s="131"/>
    </row>
    <row r="24" ht="24" customHeight="1" spans="1:5">
      <c r="A24" s="124"/>
      <c r="B24" s="124"/>
      <c r="C24" s="128"/>
      <c r="D24" s="131"/>
      <c r="E24" s="131"/>
    </row>
    <row r="25" ht="24" customHeight="1" spans="1:5">
      <c r="A25" s="124"/>
      <c r="B25" s="124"/>
      <c r="C25" s="128"/>
      <c r="D25" s="131"/>
      <c r="E25" s="131"/>
    </row>
    <row r="26" ht="24" customHeight="1" spans="1:5">
      <c r="A26" s="124"/>
      <c r="B26" s="124"/>
      <c r="C26" s="128"/>
      <c r="D26" s="131"/>
      <c r="E26" s="131"/>
    </row>
    <row r="27" ht="24" customHeight="1" spans="1:5">
      <c r="A27" s="124"/>
      <c r="B27" s="124"/>
      <c r="C27" s="128"/>
      <c r="D27" s="131"/>
      <c r="E27" s="131"/>
    </row>
    <row r="28" ht="24" customHeight="1" spans="1:5">
      <c r="A28" s="121"/>
      <c r="B28" s="121"/>
      <c r="C28" s="128"/>
      <c r="D28" s="128"/>
      <c r="E28" s="128"/>
    </row>
    <row r="29" ht="24" customHeight="1" spans="1:5">
      <c r="A29" s="121"/>
      <c r="B29" s="121"/>
      <c r="C29" s="128"/>
      <c r="D29" s="128"/>
      <c r="E29" s="128"/>
    </row>
    <row r="30" ht="24" customHeight="1" spans="1:5">
      <c r="A30" s="124"/>
      <c r="B30" s="124"/>
      <c r="C30" s="128"/>
      <c r="D30" s="131"/>
      <c r="E30" s="131"/>
    </row>
    <row r="31" ht="24" customHeight="1" spans="1:5">
      <c r="A31" s="124"/>
      <c r="B31" s="124"/>
      <c r="C31" s="128"/>
      <c r="D31" s="131"/>
      <c r="E31" s="131"/>
    </row>
    <row r="32" ht="24" customHeight="1" spans="1:5">
      <c r="A32" s="121"/>
      <c r="B32" s="121"/>
      <c r="C32" s="128"/>
      <c r="D32" s="128"/>
      <c r="E32" s="128"/>
    </row>
    <row r="33" ht="24" customHeight="1" spans="1:5">
      <c r="A33" s="121"/>
      <c r="B33" s="121"/>
      <c r="C33" s="128"/>
      <c r="D33" s="128"/>
      <c r="E33" s="128"/>
    </row>
    <row r="34" ht="24" customHeight="1" spans="1:5">
      <c r="A34" s="124"/>
      <c r="B34" s="124"/>
      <c r="C34" s="128"/>
      <c r="D34" s="131"/>
      <c r="E34" s="131"/>
    </row>
    <row r="35" ht="24" customHeight="1" spans="1:5">
      <c r="A35" s="121"/>
      <c r="B35" s="121"/>
      <c r="C35" s="128"/>
      <c r="D35" s="128"/>
      <c r="E35" s="128"/>
    </row>
    <row r="36" ht="24" customHeight="1" spans="1:5">
      <c r="A36" s="121"/>
      <c r="B36" s="121"/>
      <c r="C36" s="128"/>
      <c r="D36" s="128"/>
      <c r="E36" s="128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E8" sqref="E8"/>
    </sheetView>
  </sheetViews>
  <sheetFormatPr defaultColWidth="9" defaultRowHeight="12.75" customHeight="1"/>
  <cols>
    <col min="1" max="1" width="16.8571428571429" style="49" customWidth="1"/>
    <col min="2" max="2" width="33.4285714285714" style="49" customWidth="1"/>
    <col min="3" max="3" width="21" style="49" customWidth="1"/>
    <col min="4" max="4" width="15.7142857142857" style="49" customWidth="1"/>
    <col min="5" max="5" width="16.8571428571429" style="49" customWidth="1"/>
    <col min="6" max="12" width="14.2857142857143" style="49" customWidth="1"/>
    <col min="13" max="14" width="6.85714285714286" style="49" customWidth="1"/>
  </cols>
  <sheetData>
    <row r="1" ht="24.75" customHeight="1" spans="1:2">
      <c r="A1" s="58"/>
      <c r="B1" s="58"/>
    </row>
    <row r="2" ht="24.75" customHeight="1" spans="1:12">
      <c r="A2" s="51" t="s">
        <v>112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ht="24.75" customHeight="1" spans="12:12">
      <c r="L3" s="52" t="s">
        <v>28</v>
      </c>
    </row>
    <row r="4" ht="24.75" customHeight="1" spans="1:12">
      <c r="A4" s="119" t="s">
        <v>113</v>
      </c>
      <c r="B4" s="119" t="s">
        <v>114</v>
      </c>
      <c r="C4" s="119" t="s">
        <v>99</v>
      </c>
      <c r="D4" s="119" t="s">
        <v>115</v>
      </c>
      <c r="E4" s="119"/>
      <c r="F4" s="119"/>
      <c r="G4" s="119" t="s">
        <v>116</v>
      </c>
      <c r="H4" s="119"/>
      <c r="I4" s="119"/>
      <c r="J4" s="119" t="s">
        <v>117</v>
      </c>
      <c r="K4" s="119"/>
      <c r="L4" s="119"/>
    </row>
    <row r="5" ht="24.75" customHeight="1" spans="1:12">
      <c r="A5" s="119"/>
      <c r="B5" s="119"/>
      <c r="C5" s="119"/>
      <c r="D5" s="119" t="s">
        <v>99</v>
      </c>
      <c r="E5" s="119" t="s">
        <v>95</v>
      </c>
      <c r="F5" s="119" t="s">
        <v>96</v>
      </c>
      <c r="G5" s="119" t="s">
        <v>99</v>
      </c>
      <c r="H5" s="119" t="s">
        <v>95</v>
      </c>
      <c r="I5" s="119" t="s">
        <v>96</v>
      </c>
      <c r="J5" s="119" t="s">
        <v>99</v>
      </c>
      <c r="K5" s="119" t="s">
        <v>95</v>
      </c>
      <c r="L5" s="119" t="s">
        <v>96</v>
      </c>
    </row>
    <row r="6" ht="24.75" customHeight="1" spans="1:12">
      <c r="A6" s="73" t="s">
        <v>97</v>
      </c>
      <c r="B6" s="73" t="s">
        <v>98</v>
      </c>
      <c r="C6" s="73">
        <v>1</v>
      </c>
      <c r="D6" s="73">
        <v>2</v>
      </c>
      <c r="E6" s="73">
        <v>3</v>
      </c>
      <c r="F6" s="73">
        <v>4</v>
      </c>
      <c r="G6" s="73">
        <v>2</v>
      </c>
      <c r="H6" s="73">
        <v>3</v>
      </c>
      <c r="I6" s="73">
        <v>4</v>
      </c>
      <c r="J6" s="73">
        <v>2</v>
      </c>
      <c r="K6" s="73">
        <v>3</v>
      </c>
      <c r="L6" s="73">
        <v>4</v>
      </c>
    </row>
    <row r="7" s="48" customFormat="1" ht="24.75" customHeight="1" spans="1:14">
      <c r="A7" s="120" t="s">
        <v>99</v>
      </c>
      <c r="B7" s="121"/>
      <c r="C7" s="122">
        <f>SUM(C8:C12)</f>
        <v>1594296</v>
      </c>
      <c r="D7" s="122">
        <f t="shared" ref="D7:L7" si="0">SUM(D8:D12)</f>
        <v>1594296</v>
      </c>
      <c r="E7" s="122">
        <f t="shared" si="0"/>
        <v>1594296</v>
      </c>
      <c r="F7" s="122">
        <f t="shared" si="0"/>
        <v>0</v>
      </c>
      <c r="G7" s="122">
        <f t="shared" si="0"/>
        <v>0</v>
      </c>
      <c r="H7" s="122">
        <f t="shared" si="0"/>
        <v>0</v>
      </c>
      <c r="I7" s="122">
        <f t="shared" si="0"/>
        <v>0</v>
      </c>
      <c r="J7" s="122">
        <f t="shared" si="0"/>
        <v>0</v>
      </c>
      <c r="K7" s="122">
        <f t="shared" si="0"/>
        <v>0</v>
      </c>
      <c r="L7" s="122">
        <f t="shared" si="0"/>
        <v>0</v>
      </c>
      <c r="M7" s="57"/>
      <c r="N7" s="57"/>
    </row>
    <row r="8" ht="24.75" customHeight="1" spans="1:12">
      <c r="A8" s="178" t="s">
        <v>118</v>
      </c>
      <c r="B8" s="121" t="s">
        <v>119</v>
      </c>
      <c r="C8" s="122">
        <f>D8+G8+J8</f>
        <v>1594296</v>
      </c>
      <c r="D8" s="122">
        <f>SUM(E8:F8)</f>
        <v>1594296</v>
      </c>
      <c r="E8" s="123">
        <v>1594296</v>
      </c>
      <c r="F8" s="122"/>
      <c r="G8" s="122">
        <f t="shared" ref="G8:G12" si="1">SUM(H8:I8)</f>
        <v>0</v>
      </c>
      <c r="H8" s="122">
        <v>0</v>
      </c>
      <c r="I8" s="122">
        <v>0</v>
      </c>
      <c r="J8" s="122">
        <f t="shared" ref="J8:J12" si="2">SUM(K8:L8)</f>
        <v>0</v>
      </c>
      <c r="K8" s="122">
        <v>0</v>
      </c>
      <c r="L8" s="122">
        <v>0</v>
      </c>
    </row>
    <row r="9" ht="24.75" customHeight="1" spans="1:12">
      <c r="A9" s="121"/>
      <c r="B9" s="121"/>
      <c r="C9" s="122">
        <f>D9+G9+J9</f>
        <v>0</v>
      </c>
      <c r="D9" s="122">
        <f>SUM(E9:F9)</f>
        <v>0</v>
      </c>
      <c r="E9" s="122"/>
      <c r="F9" s="122"/>
      <c r="G9" s="122">
        <f t="shared" si="1"/>
        <v>0</v>
      </c>
      <c r="H9" s="122"/>
      <c r="I9" s="122"/>
      <c r="J9" s="122">
        <f t="shared" si="2"/>
        <v>0</v>
      </c>
      <c r="K9" s="122"/>
      <c r="L9" s="122"/>
    </row>
    <row r="10" ht="24.75" customHeight="1" spans="1:12">
      <c r="A10" s="121"/>
      <c r="B10" s="121"/>
      <c r="C10" s="122">
        <f>D10+G10+J10</f>
        <v>0</v>
      </c>
      <c r="D10" s="122">
        <f>SUM(E10:F10)</f>
        <v>0</v>
      </c>
      <c r="E10" s="122"/>
      <c r="F10" s="122"/>
      <c r="G10" s="122">
        <f t="shared" si="1"/>
        <v>0</v>
      </c>
      <c r="H10" s="122"/>
      <c r="I10" s="122"/>
      <c r="J10" s="122">
        <f t="shared" si="2"/>
        <v>0</v>
      </c>
      <c r="K10" s="122"/>
      <c r="L10" s="122"/>
    </row>
    <row r="11" ht="24.75" customHeight="1" spans="1:12">
      <c r="A11" s="121"/>
      <c r="B11" s="121"/>
      <c r="C11" s="122">
        <f>D11+G11+J11</f>
        <v>0</v>
      </c>
      <c r="D11" s="122">
        <f>SUM(E11:F11)</f>
        <v>0</v>
      </c>
      <c r="E11" s="122"/>
      <c r="F11" s="122"/>
      <c r="G11" s="122">
        <f t="shared" si="1"/>
        <v>0</v>
      </c>
      <c r="H11" s="122"/>
      <c r="I11" s="122"/>
      <c r="J11" s="122">
        <f t="shared" si="2"/>
        <v>0</v>
      </c>
      <c r="K11" s="122"/>
      <c r="L11" s="122"/>
    </row>
    <row r="12" ht="24.75" customHeight="1" spans="1:12">
      <c r="A12" s="124"/>
      <c r="B12" s="124"/>
      <c r="C12" s="122">
        <f>D12+G12+J12</f>
        <v>0</v>
      </c>
      <c r="D12" s="122">
        <f>SUM(E12:F12)</f>
        <v>0</v>
      </c>
      <c r="E12" s="77"/>
      <c r="F12" s="77"/>
      <c r="G12" s="77">
        <f t="shared" si="1"/>
        <v>0</v>
      </c>
      <c r="H12" s="77">
        <v>0</v>
      </c>
      <c r="I12" s="77">
        <v>0</v>
      </c>
      <c r="J12" s="77">
        <f t="shared" si="2"/>
        <v>0</v>
      </c>
      <c r="K12" s="77">
        <v>0</v>
      </c>
      <c r="L12" s="77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D18" sqref="D18"/>
    </sheetView>
  </sheetViews>
  <sheetFormatPr defaultColWidth="9" defaultRowHeight="12.75" customHeight="1"/>
  <cols>
    <col min="1" max="1" width="37.2857142857143" style="49" customWidth="1"/>
    <col min="2" max="2" width="24.5714285714286" style="49" customWidth="1"/>
    <col min="3" max="3" width="35.8571428571429" style="49" customWidth="1"/>
    <col min="4" max="4" width="28" style="49" customWidth="1"/>
    <col min="5" max="99" width="9" style="49" customWidth="1"/>
  </cols>
  <sheetData>
    <row r="1" ht="25.5" customHeight="1" spans="1:98">
      <c r="A1" s="58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</row>
    <row r="2" ht="25.5" customHeight="1" spans="1:98">
      <c r="A2" s="101" t="s">
        <v>120</v>
      </c>
      <c r="B2" s="101"/>
      <c r="C2" s="101"/>
      <c r="D2" s="101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</row>
    <row r="3" ht="16.5" customHeight="1" spans="2:98">
      <c r="B3" s="103"/>
      <c r="C3" s="104"/>
      <c r="D3" s="52" t="s">
        <v>28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</row>
    <row r="4" ht="27" customHeight="1" spans="1:98">
      <c r="A4" s="60" t="s">
        <v>121</v>
      </c>
      <c r="B4" s="60"/>
      <c r="C4" s="60" t="s">
        <v>122</v>
      </c>
      <c r="D4" s="60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</row>
    <row r="5" ht="27" customHeight="1" spans="1:98">
      <c r="A5" s="60" t="s">
        <v>31</v>
      </c>
      <c r="B5" s="60" t="s">
        <v>32</v>
      </c>
      <c r="C5" s="60" t="s">
        <v>31</v>
      </c>
      <c r="D5" s="60" t="s">
        <v>99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</row>
    <row r="6" s="48" customFormat="1" ht="33" customHeight="1" spans="1:99">
      <c r="A6" s="106" t="s">
        <v>123</v>
      </c>
      <c r="B6" s="107">
        <f>B7+B8+B9</f>
        <v>1594296</v>
      </c>
      <c r="C6" s="106" t="s">
        <v>124</v>
      </c>
      <c r="D6" s="107">
        <f>SUM(D7:D35)</f>
        <v>1594296</v>
      </c>
      <c r="E6" s="108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57"/>
    </row>
    <row r="7" s="48" customFormat="1" ht="33" customHeight="1" spans="1:99">
      <c r="A7" s="110" t="s">
        <v>125</v>
      </c>
      <c r="B7" s="111">
        <v>1594296</v>
      </c>
      <c r="C7" s="112" t="s">
        <v>34</v>
      </c>
      <c r="D7" s="113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57"/>
    </row>
    <row r="8" s="48" customFormat="1" ht="33" customHeight="1" spans="1:99">
      <c r="A8" s="110" t="s">
        <v>126</v>
      </c>
      <c r="B8" s="113">
        <v>0</v>
      </c>
      <c r="C8" s="112" t="s">
        <v>36</v>
      </c>
      <c r="D8" s="113"/>
      <c r="E8" s="108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57"/>
    </row>
    <row r="9" s="48" customFormat="1" ht="33" customHeight="1" spans="1:99">
      <c r="A9" s="110" t="s">
        <v>127</v>
      </c>
      <c r="B9" s="113">
        <v>0</v>
      </c>
      <c r="C9" s="112" t="s">
        <v>38</v>
      </c>
      <c r="D9" s="113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57"/>
    </row>
    <row r="10" s="48" customFormat="1" ht="33" customHeight="1" spans="1:99">
      <c r="A10" s="110"/>
      <c r="B10" s="113"/>
      <c r="C10" s="112" t="s">
        <v>40</v>
      </c>
      <c r="D10" s="113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57"/>
    </row>
    <row r="11" s="48" customFormat="1" ht="33" customHeight="1" spans="1:99">
      <c r="A11" s="110"/>
      <c r="B11" s="113"/>
      <c r="C11" s="112" t="s">
        <v>42</v>
      </c>
      <c r="D11" s="113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57"/>
    </row>
    <row r="12" s="48" customFormat="1" ht="33" customHeight="1" spans="1:99">
      <c r="A12" s="110"/>
      <c r="B12" s="113"/>
      <c r="C12" s="112" t="s">
        <v>44</v>
      </c>
      <c r="D12" s="113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57"/>
    </row>
    <row r="13" s="48" customFormat="1" ht="33" customHeight="1" spans="1:99">
      <c r="A13" s="114"/>
      <c r="B13" s="113"/>
      <c r="C13" s="112" t="s">
        <v>46</v>
      </c>
      <c r="D13" s="113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57"/>
    </row>
    <row r="14" s="48" customFormat="1" ht="33" customHeight="1" spans="1:99">
      <c r="A14" s="114"/>
      <c r="B14" s="113"/>
      <c r="C14" s="112" t="s">
        <v>48</v>
      </c>
      <c r="D14" s="111">
        <v>207498</v>
      </c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57"/>
    </row>
    <row r="15" s="48" customFormat="1" ht="33" customHeight="1" spans="1:99">
      <c r="A15" s="114"/>
      <c r="B15" s="113"/>
      <c r="C15" s="112" t="s">
        <v>50</v>
      </c>
      <c r="D15" s="113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57"/>
    </row>
    <row r="16" s="48" customFormat="1" ht="33" customHeight="1" spans="1:99">
      <c r="A16" s="114"/>
      <c r="B16" s="113"/>
      <c r="C16" s="112" t="s">
        <v>52</v>
      </c>
      <c r="D16" s="111">
        <v>1386798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57"/>
    </row>
    <row r="17" s="48" customFormat="1" ht="33" customHeight="1" spans="1:99">
      <c r="A17" s="114"/>
      <c r="B17" s="113"/>
      <c r="C17" s="112" t="s">
        <v>54</v>
      </c>
      <c r="D17" s="113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57"/>
    </row>
    <row r="18" s="48" customFormat="1" ht="33" customHeight="1" spans="1:99">
      <c r="A18" s="114"/>
      <c r="B18" s="113"/>
      <c r="C18" s="112" t="s">
        <v>56</v>
      </c>
      <c r="D18" s="113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57"/>
    </row>
    <row r="19" s="48" customFormat="1" ht="33" customHeight="1" spans="1:99">
      <c r="A19" s="114"/>
      <c r="B19" s="113"/>
      <c r="C19" s="112" t="s">
        <v>58</v>
      </c>
      <c r="D19" s="113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57"/>
    </row>
    <row r="20" s="48" customFormat="1" ht="33" customHeight="1" spans="1:99">
      <c r="A20" s="114"/>
      <c r="B20" s="113"/>
      <c r="C20" s="112" t="s">
        <v>60</v>
      </c>
      <c r="D20" s="113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57"/>
    </row>
    <row r="21" s="48" customFormat="1" ht="33" customHeight="1" spans="1:99">
      <c r="A21" s="114"/>
      <c r="B21" s="113"/>
      <c r="C21" s="112" t="s">
        <v>61</v>
      </c>
      <c r="D21" s="113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57"/>
    </row>
    <row r="22" s="48" customFormat="1" ht="33" customHeight="1" spans="1:99">
      <c r="A22" s="114"/>
      <c r="B22" s="113"/>
      <c r="C22" s="112" t="s">
        <v>62</v>
      </c>
      <c r="D22" s="113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57"/>
    </row>
    <row r="23" s="48" customFormat="1" ht="33" customHeight="1" spans="1:99">
      <c r="A23" s="114"/>
      <c r="B23" s="113"/>
      <c r="C23" s="112" t="s">
        <v>63</v>
      </c>
      <c r="D23" s="113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57"/>
    </row>
    <row r="24" s="48" customFormat="1" ht="33" customHeight="1" spans="1:99">
      <c r="A24" s="114"/>
      <c r="B24" s="113"/>
      <c r="C24" s="112" t="s">
        <v>64</v>
      </c>
      <c r="D24" s="113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57"/>
    </row>
    <row r="25" s="48" customFormat="1" ht="33" customHeight="1" spans="1:99">
      <c r="A25" s="114"/>
      <c r="B25" s="113"/>
      <c r="C25" s="112" t="s">
        <v>65</v>
      </c>
      <c r="D25" s="113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57"/>
    </row>
    <row r="26" s="48" customFormat="1" ht="33" customHeight="1" spans="1:99">
      <c r="A26" s="114"/>
      <c r="B26" s="113"/>
      <c r="C26" s="112" t="s">
        <v>66</v>
      </c>
      <c r="D26" s="113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57"/>
    </row>
    <row r="27" s="48" customFormat="1" ht="33" customHeight="1" spans="1:99">
      <c r="A27" s="114"/>
      <c r="B27" s="113"/>
      <c r="C27" s="112" t="s">
        <v>67</v>
      </c>
      <c r="D27" s="113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57"/>
    </row>
    <row r="28" s="48" customFormat="1" ht="33" customHeight="1" spans="1:99">
      <c r="A28" s="114"/>
      <c r="B28" s="113"/>
      <c r="C28" s="112" t="s">
        <v>68</v>
      </c>
      <c r="D28" s="113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57"/>
    </row>
    <row r="29" s="48" customFormat="1" ht="33" customHeight="1" spans="1:99">
      <c r="A29" s="114"/>
      <c r="B29" s="113"/>
      <c r="C29" s="112" t="s">
        <v>69</v>
      </c>
      <c r="D29" s="113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57"/>
    </row>
    <row r="30" s="48" customFormat="1" ht="33" customHeight="1" spans="1:99">
      <c r="A30" s="114"/>
      <c r="B30" s="113"/>
      <c r="C30" s="112" t="s">
        <v>70</v>
      </c>
      <c r="D30" s="113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57"/>
    </row>
    <row r="31" s="48" customFormat="1" ht="33" customHeight="1" spans="1:99">
      <c r="A31" s="114"/>
      <c r="B31" s="113"/>
      <c r="C31" s="112" t="s">
        <v>71</v>
      </c>
      <c r="D31" s="113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57"/>
    </row>
    <row r="32" s="48" customFormat="1" ht="33" customHeight="1" spans="1:99">
      <c r="A32" s="114"/>
      <c r="B32" s="113"/>
      <c r="C32" s="112" t="s">
        <v>72</v>
      </c>
      <c r="D32" s="113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57"/>
    </row>
    <row r="33" s="48" customFormat="1" ht="33" customHeight="1" spans="1:99">
      <c r="A33" s="114"/>
      <c r="B33" s="113"/>
      <c r="C33" s="112" t="s">
        <v>73</v>
      </c>
      <c r="D33" s="113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57"/>
    </row>
    <row r="34" s="48" customFormat="1" ht="33" customHeight="1" spans="1:99">
      <c r="A34" s="114"/>
      <c r="B34" s="113"/>
      <c r="C34" s="112" t="s">
        <v>74</v>
      </c>
      <c r="D34" s="113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57"/>
    </row>
    <row r="35" s="48" customFormat="1" ht="33" customHeight="1" spans="1:99">
      <c r="A35" s="114"/>
      <c r="B35" s="113"/>
      <c r="C35" s="112" t="s">
        <v>75</v>
      </c>
      <c r="D35" s="113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57"/>
    </row>
    <row r="36" ht="33" customHeight="1" spans="1:98">
      <c r="A36" s="115"/>
      <c r="B36" s="116"/>
      <c r="C36" s="117"/>
      <c r="D36" s="118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</row>
    <row r="37" ht="33" customHeight="1" spans="1:98">
      <c r="A37" s="60" t="s">
        <v>128</v>
      </c>
      <c r="B37" s="107">
        <f>B6</f>
        <v>1594296</v>
      </c>
      <c r="C37" s="60" t="s">
        <v>129</v>
      </c>
      <c r="D37" s="107">
        <f>D6</f>
        <v>1594296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showGridLines="0" showZeros="0" workbookViewId="0">
      <selection activeCell="A1" sqref="$A1:$XFD1048576"/>
    </sheetView>
  </sheetViews>
  <sheetFormatPr defaultColWidth="9" defaultRowHeight="12.75" customHeight="1" outlineLevelCol="6"/>
  <cols>
    <col min="1" max="1" width="13.2857142857143" style="81" customWidth="1"/>
    <col min="2" max="2" width="35.8571428571429" style="81" customWidth="1"/>
    <col min="3" max="3" width="25.2857142857143" style="81" customWidth="1"/>
    <col min="4" max="4" width="28.4285714285714" style="81" customWidth="1"/>
    <col min="5" max="5" width="22.4285714285714" style="81" customWidth="1"/>
    <col min="6" max="7" width="6.85714285714286" style="81" customWidth="1"/>
    <col min="8" max="16384" width="9" style="80"/>
  </cols>
  <sheetData>
    <row r="1" ht="24.75" customHeight="1" spans="1:2">
      <c r="A1" s="82"/>
      <c r="B1" s="83"/>
    </row>
    <row r="2" ht="24.75" customHeight="1" spans="1:5">
      <c r="A2" s="96" t="s">
        <v>130</v>
      </c>
      <c r="B2" s="96"/>
      <c r="C2" s="96"/>
      <c r="D2" s="96"/>
      <c r="E2" s="96"/>
    </row>
    <row r="3" ht="24.75" customHeight="1" spans="5:5">
      <c r="E3" s="85" t="s">
        <v>28</v>
      </c>
    </row>
    <row r="4" ht="24.75" customHeight="1" spans="1:5">
      <c r="A4" s="86" t="s">
        <v>131</v>
      </c>
      <c r="B4" s="86"/>
      <c r="C4" s="86" t="s">
        <v>115</v>
      </c>
      <c r="D4" s="86"/>
      <c r="E4" s="86"/>
    </row>
    <row r="5" ht="24.75" customHeight="1" spans="1:5">
      <c r="A5" s="86" t="s">
        <v>132</v>
      </c>
      <c r="B5" s="86" t="s">
        <v>133</v>
      </c>
      <c r="C5" s="86" t="s">
        <v>99</v>
      </c>
      <c r="D5" s="86" t="s">
        <v>95</v>
      </c>
      <c r="E5" s="86" t="s">
        <v>96</v>
      </c>
    </row>
    <row r="6" ht="18.75" customHeight="1" spans="1:5">
      <c r="A6" s="89" t="s">
        <v>97</v>
      </c>
      <c r="B6" s="89" t="s">
        <v>97</v>
      </c>
      <c r="C6" s="89">
        <v>1</v>
      </c>
      <c r="D6" s="89">
        <v>2</v>
      </c>
      <c r="E6" s="89">
        <v>3</v>
      </c>
    </row>
    <row r="7" s="78" customFormat="1" ht="24.75" customHeight="1" spans="1:7">
      <c r="A7" s="90"/>
      <c r="B7" s="90" t="s">
        <v>99</v>
      </c>
      <c r="C7" s="97">
        <f>D7+E7</f>
        <v>1594296</v>
      </c>
      <c r="D7" s="97">
        <f>D8+D11</f>
        <v>1594296</v>
      </c>
      <c r="E7" s="97">
        <f>E8+E11</f>
        <v>0</v>
      </c>
      <c r="F7" s="92"/>
      <c r="G7" s="92"/>
    </row>
    <row r="8" ht="24.75" customHeight="1" spans="1:5">
      <c r="A8" s="90" t="s">
        <v>100</v>
      </c>
      <c r="B8" s="90" t="s">
        <v>101</v>
      </c>
      <c r="C8" s="97">
        <f t="shared" ref="C8:C13" si="0">D8+E8</f>
        <v>1386798</v>
      </c>
      <c r="D8" s="98">
        <f>D9</f>
        <v>1386798</v>
      </c>
      <c r="E8" s="98">
        <f>E9</f>
        <v>0</v>
      </c>
    </row>
    <row r="9" ht="24.75" customHeight="1" spans="1:5">
      <c r="A9" s="90" t="s">
        <v>102</v>
      </c>
      <c r="B9" s="90" t="s">
        <v>103</v>
      </c>
      <c r="C9" s="97">
        <f t="shared" si="0"/>
        <v>1386798</v>
      </c>
      <c r="D9" s="98">
        <f>D10</f>
        <v>1386798</v>
      </c>
      <c r="E9" s="97"/>
    </row>
    <row r="10" ht="24.75" customHeight="1" spans="1:5">
      <c r="A10" s="93" t="s">
        <v>104</v>
      </c>
      <c r="B10" s="93" t="s">
        <v>105</v>
      </c>
      <c r="C10" s="97">
        <f t="shared" si="0"/>
        <v>1386798</v>
      </c>
      <c r="D10" s="99">
        <v>1386798</v>
      </c>
      <c r="E10" s="100"/>
    </row>
    <row r="11" ht="24.75" customHeight="1" spans="1:5">
      <c r="A11" s="90" t="s">
        <v>106</v>
      </c>
      <c r="B11" s="90" t="s">
        <v>107</v>
      </c>
      <c r="C11" s="97">
        <f t="shared" si="0"/>
        <v>207498</v>
      </c>
      <c r="D11" s="98">
        <f>D12</f>
        <v>207498</v>
      </c>
      <c r="E11" s="98">
        <f>E12</f>
        <v>0</v>
      </c>
    </row>
    <row r="12" ht="24.75" customHeight="1" spans="1:5">
      <c r="A12" s="90" t="s">
        <v>108</v>
      </c>
      <c r="B12" s="90" t="s">
        <v>109</v>
      </c>
      <c r="C12" s="97">
        <f t="shared" si="0"/>
        <v>207498</v>
      </c>
      <c r="D12" s="98">
        <f>D13</f>
        <v>207498</v>
      </c>
      <c r="E12" s="98">
        <f>E13</f>
        <v>0</v>
      </c>
    </row>
    <row r="13" ht="24.75" customHeight="1" spans="1:5">
      <c r="A13" s="93" t="s">
        <v>110</v>
      </c>
      <c r="B13" s="93" t="s">
        <v>111</v>
      </c>
      <c r="C13" s="97">
        <f t="shared" si="0"/>
        <v>207498</v>
      </c>
      <c r="D13" s="99">
        <v>207498</v>
      </c>
      <c r="E13" s="100"/>
    </row>
    <row r="14" ht="24.75" customHeight="1" spans="1:5">
      <c r="A14" s="93"/>
      <c r="B14" s="93"/>
      <c r="C14" s="100"/>
      <c r="D14" s="100"/>
      <c r="E14" s="100"/>
    </row>
    <row r="15" ht="24.75" customHeight="1" spans="1:5">
      <c r="A15" s="93"/>
      <c r="B15" s="93"/>
      <c r="C15" s="100"/>
      <c r="D15" s="100"/>
      <c r="E15" s="100"/>
    </row>
    <row r="16" ht="24.75" customHeight="1" spans="1:5">
      <c r="A16" s="90"/>
      <c r="B16" s="90"/>
      <c r="C16" s="97"/>
      <c r="D16" s="97"/>
      <c r="E16" s="97"/>
    </row>
    <row r="17" ht="24.75" customHeight="1" spans="1:5">
      <c r="A17" s="93"/>
      <c r="B17" s="93"/>
      <c r="C17" s="100"/>
      <c r="D17" s="100"/>
      <c r="E17" s="100"/>
    </row>
    <row r="18" ht="24.75" customHeight="1" spans="1:5">
      <c r="A18" s="93"/>
      <c r="B18" s="93"/>
      <c r="C18" s="100"/>
      <c r="D18" s="100"/>
      <c r="E18" s="100"/>
    </row>
    <row r="19" ht="24.75" customHeight="1" spans="1:5">
      <c r="A19" s="90"/>
      <c r="B19" s="90"/>
      <c r="C19" s="97"/>
      <c r="D19" s="97"/>
      <c r="E19" s="97"/>
    </row>
    <row r="20" ht="24.75" customHeight="1" spans="1:5">
      <c r="A20" s="90"/>
      <c r="B20" s="90"/>
      <c r="C20" s="97"/>
      <c r="D20" s="97"/>
      <c r="E20" s="97"/>
    </row>
    <row r="21" ht="24.75" customHeight="1" spans="1:5">
      <c r="A21" s="93"/>
      <c r="B21" s="93"/>
      <c r="C21" s="100"/>
      <c r="D21" s="100"/>
      <c r="E21" s="100"/>
    </row>
    <row r="22" ht="24.75" customHeight="1" spans="1:5">
      <c r="A22" s="93"/>
      <c r="B22" s="93"/>
      <c r="C22" s="100"/>
      <c r="D22" s="100"/>
      <c r="E22" s="100"/>
    </row>
    <row r="23" ht="24.75" customHeight="1" spans="1:5">
      <c r="A23" s="90"/>
      <c r="B23" s="90"/>
      <c r="C23" s="97"/>
      <c r="D23" s="97"/>
      <c r="E23" s="97"/>
    </row>
    <row r="24" ht="24.75" customHeight="1" spans="1:5">
      <c r="A24" s="90"/>
      <c r="B24" s="90"/>
      <c r="C24" s="97"/>
      <c r="D24" s="97"/>
      <c r="E24" s="97"/>
    </row>
    <row r="25" ht="24.75" customHeight="1" spans="1:5">
      <c r="A25" s="93"/>
      <c r="B25" s="93"/>
      <c r="C25" s="100"/>
      <c r="D25" s="100"/>
      <c r="E25" s="100"/>
    </row>
    <row r="26" ht="24.75" customHeight="1" spans="1:5">
      <c r="A26" s="90"/>
      <c r="B26" s="90"/>
      <c r="C26" s="97"/>
      <c r="D26" s="97"/>
      <c r="E26" s="97"/>
    </row>
    <row r="27" ht="24.75" customHeight="1" spans="1:5">
      <c r="A27" s="90"/>
      <c r="B27" s="90"/>
      <c r="C27" s="97"/>
      <c r="D27" s="97"/>
      <c r="E27" s="97"/>
    </row>
    <row r="28" ht="24.75" customHeight="1" spans="1:5">
      <c r="A28" s="93"/>
      <c r="B28" s="93"/>
      <c r="C28" s="100"/>
      <c r="D28" s="100"/>
      <c r="E28" s="100"/>
    </row>
    <row r="32" customHeight="1" spans="1:7">
      <c r="A32" s="80"/>
      <c r="B32" s="80"/>
      <c r="C32" s="80"/>
      <c r="D32" s="80"/>
      <c r="E32" s="80"/>
      <c r="F32" s="80"/>
      <c r="G32" s="80"/>
    </row>
    <row r="33" customHeight="1" spans="1:7">
      <c r="A33" s="80"/>
      <c r="B33" s="80"/>
      <c r="C33" s="80"/>
      <c r="D33" s="80"/>
      <c r="E33" s="80"/>
      <c r="F33" s="80"/>
      <c r="G33" s="80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showGridLines="0" showZeros="0" workbookViewId="0">
      <selection activeCell="E13" sqref="E13:E14"/>
    </sheetView>
  </sheetViews>
  <sheetFormatPr defaultColWidth="9" defaultRowHeight="12.75" customHeight="1" outlineLevelCol="6"/>
  <cols>
    <col min="1" max="1" width="13.5714285714286" style="81" customWidth="1"/>
    <col min="2" max="2" width="34.4285714285714" style="81" customWidth="1"/>
    <col min="3" max="3" width="26" style="81" customWidth="1"/>
    <col min="4" max="4" width="28.2857142857143" style="81" customWidth="1"/>
    <col min="5" max="5" width="23.2857142857143" style="81" customWidth="1"/>
    <col min="6" max="7" width="6.85714285714286" style="81" customWidth="1"/>
    <col min="8" max="16384" width="9" style="80"/>
  </cols>
  <sheetData>
    <row r="1" ht="24.75" customHeight="1" spans="1:2">
      <c r="A1" s="82"/>
      <c r="B1" s="83"/>
    </row>
    <row r="2" ht="24.75" customHeight="1" spans="1:5">
      <c r="A2" s="84" t="s">
        <v>134</v>
      </c>
      <c r="B2" s="84"/>
      <c r="C2" s="84"/>
      <c r="D2" s="84"/>
      <c r="E2" s="84"/>
    </row>
    <row r="3" ht="24.75" customHeight="1" spans="5:5">
      <c r="E3" s="85" t="s">
        <v>28</v>
      </c>
    </row>
    <row r="4" ht="24.75" customHeight="1" spans="1:5">
      <c r="A4" s="86" t="s">
        <v>135</v>
      </c>
      <c r="B4" s="86"/>
      <c r="C4" s="86" t="s">
        <v>136</v>
      </c>
      <c r="D4" s="86"/>
      <c r="E4" s="86"/>
    </row>
    <row r="5" ht="24.75" customHeight="1" spans="1:5">
      <c r="A5" s="87" t="s">
        <v>132</v>
      </c>
      <c r="B5" s="86" t="s">
        <v>133</v>
      </c>
      <c r="C5" s="86" t="s">
        <v>99</v>
      </c>
      <c r="D5" s="86" t="s">
        <v>137</v>
      </c>
      <c r="E5" s="86" t="s">
        <v>138</v>
      </c>
    </row>
    <row r="6" ht="24.75" customHeight="1" spans="1:5">
      <c r="A6" s="88" t="s">
        <v>97</v>
      </c>
      <c r="B6" s="89" t="s">
        <v>97</v>
      </c>
      <c r="C6" s="89">
        <v>1</v>
      </c>
      <c r="D6" s="89">
        <v>2</v>
      </c>
      <c r="E6" s="89">
        <v>3</v>
      </c>
    </row>
    <row r="7" s="78" customFormat="1" ht="25.5" customHeight="1" spans="1:7">
      <c r="A7" s="90"/>
      <c r="B7" s="90" t="s">
        <v>99</v>
      </c>
      <c r="C7" s="91">
        <f t="shared" ref="C7:C16" si="0">D7+E7</f>
        <v>1594296</v>
      </c>
      <c r="D7" s="91">
        <f>D8+D12+D15</f>
        <v>1546093</v>
      </c>
      <c r="E7" s="91">
        <f>E8+E12+E15</f>
        <v>48203</v>
      </c>
      <c r="F7" s="92"/>
      <c r="G7" s="92"/>
    </row>
    <row r="8" ht="25.5" customHeight="1" spans="1:5">
      <c r="A8" s="90" t="s">
        <v>139</v>
      </c>
      <c r="B8" s="90" t="s">
        <v>140</v>
      </c>
      <c r="C8" s="91">
        <f t="shared" si="0"/>
        <v>1536133</v>
      </c>
      <c r="D8" s="91">
        <f>D9+D10+D11</f>
        <v>1536133</v>
      </c>
      <c r="E8" s="91"/>
    </row>
    <row r="9" ht="25.5" customHeight="1" spans="1:5">
      <c r="A9" s="93" t="s">
        <v>141</v>
      </c>
      <c r="B9" s="93" t="s">
        <v>142</v>
      </c>
      <c r="C9" s="91">
        <f t="shared" si="0"/>
        <v>708732</v>
      </c>
      <c r="D9" s="94">
        <v>708732</v>
      </c>
      <c r="E9" s="94"/>
    </row>
    <row r="10" ht="25.5" customHeight="1" spans="1:5">
      <c r="A10" s="93" t="s">
        <v>143</v>
      </c>
      <c r="B10" s="93" t="s">
        <v>144</v>
      </c>
      <c r="C10" s="91">
        <f t="shared" si="0"/>
        <v>619903</v>
      </c>
      <c r="D10" s="94">
        <v>619903</v>
      </c>
      <c r="E10" s="94"/>
    </row>
    <row r="11" ht="25.5" customHeight="1" spans="1:5">
      <c r="A11" s="93" t="s">
        <v>145</v>
      </c>
      <c r="B11" s="93" t="s">
        <v>146</v>
      </c>
      <c r="C11" s="91">
        <f t="shared" si="0"/>
        <v>207498</v>
      </c>
      <c r="D11" s="94">
        <v>207498</v>
      </c>
      <c r="E11" s="94"/>
    </row>
    <row r="12" s="79" customFormat="1" ht="25.5" customHeight="1" spans="1:7">
      <c r="A12" s="90" t="s">
        <v>147</v>
      </c>
      <c r="B12" s="90" t="s">
        <v>148</v>
      </c>
      <c r="C12" s="91">
        <f t="shared" si="0"/>
        <v>48203</v>
      </c>
      <c r="D12" s="91">
        <v>0</v>
      </c>
      <c r="E12" s="91">
        <f>E13+E14</f>
        <v>48203</v>
      </c>
      <c r="F12" s="95"/>
      <c r="G12" s="95"/>
    </row>
    <row r="13" ht="25.5" customHeight="1" spans="1:5">
      <c r="A13" s="93" t="s">
        <v>149</v>
      </c>
      <c r="B13" s="93" t="s">
        <v>150</v>
      </c>
      <c r="C13" s="91">
        <f t="shared" si="0"/>
        <v>26573</v>
      </c>
      <c r="D13" s="94"/>
      <c r="E13" s="94">
        <v>26573</v>
      </c>
    </row>
    <row r="14" ht="25.5" customHeight="1" spans="1:5">
      <c r="A14" s="93" t="s">
        <v>151</v>
      </c>
      <c r="B14" s="93" t="s">
        <v>152</v>
      </c>
      <c r="C14" s="91">
        <f t="shared" si="0"/>
        <v>21630</v>
      </c>
      <c r="D14" s="94"/>
      <c r="E14" s="94">
        <v>21630</v>
      </c>
    </row>
    <row r="15" s="79" customFormat="1" ht="25.5" customHeight="1" spans="1:7">
      <c r="A15" s="90" t="s">
        <v>153</v>
      </c>
      <c r="B15" s="90" t="s">
        <v>154</v>
      </c>
      <c r="C15" s="91">
        <f t="shared" si="0"/>
        <v>9960</v>
      </c>
      <c r="D15" s="91">
        <f>D16</f>
        <v>9960</v>
      </c>
      <c r="E15" s="91"/>
      <c r="F15" s="95"/>
      <c r="G15" s="95"/>
    </row>
    <row r="16" s="80" customFormat="1" ht="25.5" customHeight="1" spans="1:5">
      <c r="A16" s="93" t="s">
        <v>155</v>
      </c>
      <c r="B16" s="93" t="s">
        <v>156</v>
      </c>
      <c r="C16" s="94">
        <f t="shared" si="0"/>
        <v>9960</v>
      </c>
      <c r="D16" s="94">
        <v>9960</v>
      </c>
      <c r="E16" s="94"/>
    </row>
    <row r="17" ht="25.5" customHeight="1" spans="1:5">
      <c r="A17" s="93"/>
      <c r="B17" s="93"/>
      <c r="C17" s="94"/>
      <c r="D17" s="94"/>
      <c r="E17" s="94"/>
    </row>
    <row r="18" ht="25.5" customHeight="1" spans="1:5">
      <c r="A18" s="93"/>
      <c r="B18" s="93"/>
      <c r="C18" s="94"/>
      <c r="D18" s="94"/>
      <c r="E18" s="94"/>
    </row>
    <row r="19" ht="25.5" customHeight="1" spans="1:5">
      <c r="A19" s="93"/>
      <c r="B19" s="93"/>
      <c r="C19" s="94"/>
      <c r="D19" s="94"/>
      <c r="E19" s="94"/>
    </row>
    <row r="20" ht="25.5" customHeight="1" spans="1:5">
      <c r="A20" s="93"/>
      <c r="B20" s="93"/>
      <c r="C20" s="94"/>
      <c r="D20" s="94"/>
      <c r="E20" s="94"/>
    </row>
    <row r="21" ht="25.5" customHeight="1" spans="1:5">
      <c r="A21" s="93"/>
      <c r="B21" s="93"/>
      <c r="C21" s="94"/>
      <c r="D21" s="94"/>
      <c r="E21" s="94"/>
    </row>
    <row r="22" ht="25.5" customHeight="1" spans="1:5">
      <c r="A22" s="93"/>
      <c r="B22" s="93"/>
      <c r="C22" s="94"/>
      <c r="D22" s="94"/>
      <c r="E22" s="94"/>
    </row>
    <row r="23" ht="25.5" customHeight="1" spans="1:5">
      <c r="A23" s="93"/>
      <c r="B23" s="93"/>
      <c r="C23" s="94"/>
      <c r="D23" s="94"/>
      <c r="E23" s="94"/>
    </row>
    <row r="24" ht="25.5" customHeight="1" spans="1:5">
      <c r="A24" s="93"/>
      <c r="B24" s="93"/>
      <c r="C24" s="94"/>
      <c r="D24" s="94"/>
      <c r="E24" s="94"/>
    </row>
    <row r="25" ht="25.5" customHeight="1" spans="1:5">
      <c r="A25" s="93"/>
      <c r="B25" s="93"/>
      <c r="C25" s="94"/>
      <c r="D25" s="94"/>
      <c r="E25" s="94"/>
    </row>
    <row r="26" ht="25.5" customHeight="1" spans="1:5">
      <c r="A26" s="93"/>
      <c r="B26" s="93"/>
      <c r="C26" s="94"/>
      <c r="D26" s="94"/>
      <c r="E26" s="94"/>
    </row>
    <row r="27" ht="25.5" customHeight="1" spans="1:5">
      <c r="A27" s="93"/>
      <c r="B27" s="93"/>
      <c r="C27" s="94"/>
      <c r="D27" s="94"/>
      <c r="E27" s="94"/>
    </row>
    <row r="28" ht="25.5" customHeight="1" spans="1:5">
      <c r="A28" s="93"/>
      <c r="B28" s="93"/>
      <c r="C28" s="94"/>
      <c r="D28" s="94"/>
      <c r="E28" s="94"/>
    </row>
    <row r="29" ht="25.5" customHeight="1" spans="1:5">
      <c r="A29" s="93"/>
      <c r="B29" s="93"/>
      <c r="C29" s="94"/>
      <c r="D29" s="94"/>
      <c r="E29" s="94"/>
    </row>
    <row r="30" ht="25.5" customHeight="1" spans="1:5">
      <c r="A30" s="93"/>
      <c r="B30" s="93"/>
      <c r="C30" s="94"/>
      <c r="D30" s="94"/>
      <c r="E30" s="94"/>
    </row>
    <row r="31" ht="25.5" customHeight="1" spans="1:5">
      <c r="A31" s="90"/>
      <c r="B31" s="90"/>
      <c r="C31" s="91"/>
      <c r="D31" s="91"/>
      <c r="E31" s="91"/>
    </row>
    <row r="32" ht="25.5" customHeight="1" spans="1:5">
      <c r="A32" s="93"/>
      <c r="B32" s="93"/>
      <c r="C32" s="94"/>
      <c r="D32" s="94"/>
      <c r="E32" s="94"/>
    </row>
    <row r="33" ht="25.5" customHeight="1" spans="1:5">
      <c r="A33" s="93"/>
      <c r="B33" s="93"/>
      <c r="C33" s="94"/>
      <c r="D33" s="94"/>
      <c r="E33" s="94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E19" sqref="E19"/>
    </sheetView>
  </sheetViews>
  <sheetFormatPr defaultColWidth="9" defaultRowHeight="12.75" customHeight="1" outlineLevelRow="7" outlineLevelCol="6"/>
  <cols>
    <col min="1" max="1" width="14.2857142857143" style="49" customWidth="1"/>
    <col min="2" max="2" width="36.8571428571429" style="49" customWidth="1"/>
    <col min="3" max="3" width="20.2857142857143" style="49" customWidth="1"/>
    <col min="4" max="4" width="18.8571428571429" style="49" customWidth="1"/>
    <col min="5" max="5" width="17.2857142857143" style="49" customWidth="1"/>
    <col min="6" max="6" width="17.5714285714286" style="49" customWidth="1"/>
    <col min="7" max="7" width="17.1428571428571" style="49" customWidth="1"/>
    <col min="8" max="8" width="9.14285714285714" style="49"/>
  </cols>
  <sheetData>
    <row r="1" ht="24.75" customHeight="1" spans="1:2">
      <c r="A1" s="72"/>
      <c r="B1" s="72"/>
    </row>
    <row r="2" ht="24.75" customHeight="1" spans="1:7">
      <c r="A2" s="51" t="s">
        <v>157</v>
      </c>
      <c r="B2" s="51"/>
      <c r="C2" s="51"/>
      <c r="D2" s="51"/>
      <c r="E2" s="51"/>
      <c r="F2" s="51"/>
      <c r="G2" s="51"/>
    </row>
    <row r="3" ht="24.75" customHeight="1" spans="7:7">
      <c r="G3" s="52" t="s">
        <v>28</v>
      </c>
    </row>
    <row r="4" ht="24.75" customHeight="1" spans="1:7">
      <c r="A4" s="73" t="s">
        <v>113</v>
      </c>
      <c r="B4" s="73" t="s">
        <v>114</v>
      </c>
      <c r="C4" s="74" t="s">
        <v>158</v>
      </c>
      <c r="D4" s="74"/>
      <c r="E4" s="74"/>
      <c r="F4" s="74"/>
      <c r="G4" s="74"/>
    </row>
    <row r="5" ht="24.75" customHeight="1" spans="1:7">
      <c r="A5" s="73"/>
      <c r="B5" s="73"/>
      <c r="C5" s="74" t="s">
        <v>99</v>
      </c>
      <c r="D5" s="74" t="s">
        <v>159</v>
      </c>
      <c r="E5" s="74" t="s">
        <v>160</v>
      </c>
      <c r="F5" s="74" t="s">
        <v>161</v>
      </c>
      <c r="G5" s="75"/>
    </row>
    <row r="6" ht="24.75" customHeight="1" spans="1:7">
      <c r="A6" s="73"/>
      <c r="B6" s="73"/>
      <c r="C6" s="74"/>
      <c r="D6" s="74"/>
      <c r="E6" s="74"/>
      <c r="F6" s="74" t="s">
        <v>162</v>
      </c>
      <c r="G6" s="74" t="s">
        <v>163</v>
      </c>
    </row>
    <row r="7" ht="24.75" customHeight="1" spans="1:7">
      <c r="A7" s="73"/>
      <c r="B7" s="73"/>
      <c r="C7" s="74"/>
      <c r="D7" s="74"/>
      <c r="E7" s="74"/>
      <c r="F7" s="74"/>
      <c r="G7" s="74"/>
    </row>
    <row r="8" ht="24.75" customHeight="1" spans="1:7">
      <c r="A8" s="76"/>
      <c r="B8" s="76"/>
      <c r="C8" s="77"/>
      <c r="D8" s="77"/>
      <c r="E8" s="77"/>
      <c r="F8" s="77"/>
      <c r="G8" s="77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tabSelected="1" view="pageBreakPreview" zoomScaleNormal="100" workbookViewId="0">
      <selection activeCell="D13" sqref="D13"/>
    </sheetView>
  </sheetViews>
  <sheetFormatPr defaultColWidth="9" defaultRowHeight="12.75" customHeight="1" outlineLevelCol="5"/>
  <cols>
    <col min="1" max="1" width="6.57142857142857" style="49" customWidth="1"/>
    <col min="2" max="2" width="13.7142857142857" style="49" customWidth="1"/>
    <col min="3" max="3" width="33.8571428571429" style="49" customWidth="1"/>
    <col min="4" max="4" width="31.8571428571429" style="49" customWidth="1"/>
    <col min="5" max="6" width="6.85714285714286" style="49" customWidth="1"/>
  </cols>
  <sheetData>
    <row r="1" ht="18" customHeight="1" spans="1:3">
      <c r="A1" s="58"/>
      <c r="B1" s="58"/>
      <c r="C1" s="59"/>
    </row>
    <row r="2" ht="24.75" customHeight="1" spans="1:4">
      <c r="A2" s="51" t="s">
        <v>164</v>
      </c>
      <c r="B2" s="51"/>
      <c r="C2" s="51"/>
      <c r="D2" s="51"/>
    </row>
    <row r="3" ht="24.75" customHeight="1" spans="4:4">
      <c r="D3" s="52" t="s">
        <v>28</v>
      </c>
    </row>
    <row r="4" ht="24.75" customHeight="1" spans="1:4">
      <c r="A4" s="60" t="s">
        <v>165</v>
      </c>
      <c r="B4" s="61" t="s">
        <v>166</v>
      </c>
      <c r="C4" s="60" t="s">
        <v>167</v>
      </c>
      <c r="D4" s="60" t="s">
        <v>95</v>
      </c>
    </row>
    <row r="5" ht="24.75" customHeight="1" spans="1:4">
      <c r="A5" s="60" t="s">
        <v>97</v>
      </c>
      <c r="B5" s="60" t="s">
        <v>97</v>
      </c>
      <c r="C5" s="60" t="s">
        <v>97</v>
      </c>
      <c r="D5" s="60">
        <v>3</v>
      </c>
    </row>
    <row r="6" s="48" customFormat="1" ht="25.5" customHeight="1" spans="1:6">
      <c r="A6" s="62">
        <f>ROW()-6</f>
        <v>0</v>
      </c>
      <c r="B6" s="63"/>
      <c r="C6" s="64" t="s">
        <v>99</v>
      </c>
      <c r="D6" s="65">
        <f>D7</f>
        <v>48203</v>
      </c>
      <c r="E6" s="57"/>
      <c r="F6" s="57"/>
    </row>
    <row r="7" ht="25.5" customHeight="1" spans="1:4">
      <c r="A7" s="66">
        <v>1</v>
      </c>
      <c r="B7" s="63" t="s">
        <v>147</v>
      </c>
      <c r="C7" s="67" t="s">
        <v>148</v>
      </c>
      <c r="D7" s="65">
        <f>D8+D9</f>
        <v>48203</v>
      </c>
    </row>
    <row r="8" ht="25.5" customHeight="1" spans="1:4">
      <c r="A8" s="66">
        <v>2</v>
      </c>
      <c r="B8" s="68" t="s">
        <v>149</v>
      </c>
      <c r="C8" s="69" t="s">
        <v>150</v>
      </c>
      <c r="D8" s="70">
        <v>26573</v>
      </c>
    </row>
    <row r="9" ht="25.5" customHeight="1" spans="1:4">
      <c r="A9" s="66">
        <v>3</v>
      </c>
      <c r="B9" s="68" t="s">
        <v>151</v>
      </c>
      <c r="C9" s="69" t="s">
        <v>152</v>
      </c>
      <c r="D9" s="70">
        <v>21630</v>
      </c>
    </row>
    <row r="10" ht="25.5" customHeight="1" spans="1:4">
      <c r="A10" s="66"/>
      <c r="B10" s="68"/>
      <c r="C10" s="69"/>
      <c r="D10" s="71"/>
    </row>
    <row r="11" ht="25.5" customHeight="1" spans="1:4">
      <c r="A11" s="66"/>
      <c r="B11" s="68"/>
      <c r="C11" s="69"/>
      <c r="D11" s="71"/>
    </row>
    <row r="12" ht="25.5" customHeight="1" spans="1:4">
      <c r="A12" s="66"/>
      <c r="B12" s="68"/>
      <c r="C12" s="69"/>
      <c r="D12" s="71"/>
    </row>
    <row r="13" ht="25.5" customHeight="1" spans="1:4">
      <c r="A13" s="66"/>
      <c r="B13" s="68"/>
      <c r="C13" s="69"/>
      <c r="D13" s="71"/>
    </row>
    <row r="14" ht="25.5" customHeight="1" spans="1:4">
      <c r="A14" s="66"/>
      <c r="B14" s="68"/>
      <c r="C14" s="69"/>
      <c r="D14" s="71"/>
    </row>
    <row r="15" ht="25.5" customHeight="1" spans="1:4">
      <c r="A15" s="66"/>
      <c r="B15" s="68"/>
      <c r="C15" s="69"/>
      <c r="D15" s="71"/>
    </row>
    <row r="16" ht="25.5" customHeight="1" spans="1:4">
      <c r="A16" s="66"/>
      <c r="B16" s="68"/>
      <c r="C16" s="69"/>
      <c r="D16" s="71"/>
    </row>
    <row r="17" ht="25.5" customHeight="1" spans="1:4">
      <c r="A17" s="66"/>
      <c r="B17" s="68"/>
      <c r="C17" s="69"/>
      <c r="D17" s="71"/>
    </row>
    <row r="18" ht="25.5" customHeight="1" spans="1:4">
      <c r="A18" s="66"/>
      <c r="B18" s="68"/>
      <c r="C18" s="69"/>
      <c r="D18" s="71"/>
    </row>
    <row r="19" ht="25.5" customHeight="1" spans="1:4">
      <c r="A19" s="66"/>
      <c r="B19" s="68"/>
      <c r="C19" s="69"/>
      <c r="D19" s="71"/>
    </row>
    <row r="20" ht="25.5" customHeight="1" spans="1:4">
      <c r="A20" s="66"/>
      <c r="B20" s="68"/>
      <c r="C20" s="69"/>
      <c r="D20" s="71"/>
    </row>
    <row r="21" ht="25.5" customHeight="1" spans="1:4">
      <c r="A21" s="66"/>
      <c r="B21" s="68"/>
      <c r="C21" s="69"/>
      <c r="D21" s="71"/>
    </row>
    <row r="22" ht="25.5" customHeight="1" spans="1:4">
      <c r="A22" s="66"/>
      <c r="B22" s="68"/>
      <c r="C22" s="69"/>
      <c r="D22" s="71"/>
    </row>
    <row r="23" ht="25.5" customHeight="1" spans="1:4">
      <c r="A23" s="66"/>
      <c r="B23" s="68"/>
      <c r="C23" s="69"/>
      <c r="D23" s="71"/>
    </row>
    <row r="24" ht="25.5" customHeight="1" spans="1:4">
      <c r="A24" s="66"/>
      <c r="B24" s="68"/>
      <c r="C24" s="69"/>
      <c r="D24" s="71"/>
    </row>
    <row r="25" ht="25.5" customHeight="1" spans="1:4">
      <c r="A25" s="66"/>
      <c r="B25" s="68"/>
      <c r="C25" s="69"/>
      <c r="D25" s="71"/>
    </row>
    <row r="26" ht="25.5" customHeight="1" spans="1:4">
      <c r="A26" s="66"/>
      <c r="B26" s="68"/>
      <c r="C26" s="69"/>
      <c r="D26" s="71"/>
    </row>
    <row r="27" ht="25.5" customHeight="1" spans="1:4">
      <c r="A27" s="66"/>
      <c r="B27" s="68"/>
      <c r="C27" s="69"/>
      <c r="D27" s="71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E28" sqref="E28"/>
    </sheetView>
  </sheetViews>
  <sheetFormatPr defaultColWidth="9" defaultRowHeight="12.75" customHeight="1"/>
  <cols>
    <col min="1" max="1" width="19.4285714285714" style="49" customWidth="1"/>
    <col min="2" max="2" width="47.2857142857143" style="49" customWidth="1"/>
    <col min="3" max="3" width="33.5714285714286" style="49" customWidth="1"/>
    <col min="4" max="4" width="2.85714285714286" style="49" customWidth="1"/>
    <col min="5" max="16" width="9.14285714285714" style="49"/>
  </cols>
  <sheetData>
    <row r="1" ht="15" customHeight="1" spans="1:16">
      <c r="A1" s="50"/>
      <c r="B1" s="50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51" t="s">
        <v>168</v>
      </c>
      <c r="B2" s="51"/>
      <c r="C2" s="51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2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53" t="s">
        <v>169</v>
      </c>
      <c r="B4" s="53"/>
      <c r="C4" s="54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53" t="s">
        <v>170</v>
      </c>
      <c r="B5" s="53" t="s">
        <v>171</v>
      </c>
      <c r="C5" s="54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53" t="s">
        <v>99</v>
      </c>
      <c r="B6" s="53"/>
      <c r="C6" s="54"/>
    </row>
    <row r="7" s="48" customFormat="1" ht="26.25" customHeight="1" spans="1:4">
      <c r="A7" s="55"/>
      <c r="B7" s="55"/>
      <c r="C7" s="56">
        <v>0</v>
      </c>
      <c r="D7" s="57"/>
    </row>
    <row r="8" ht="26.25" customHeight="1" spans="1:16">
      <c r="A8" s="55"/>
      <c r="B8" s="55"/>
      <c r="C8" s="56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5"/>
      <c r="B9" s="55"/>
      <c r="C9" s="56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5"/>
      <c r="B10" s="55"/>
      <c r="C10" s="56"/>
    </row>
    <row r="11" ht="26.25" customHeight="1" spans="1:3">
      <c r="A11" s="55"/>
      <c r="B11" s="55"/>
      <c r="C11" s="56"/>
    </row>
    <row r="12" ht="26.25" customHeight="1" spans="1:3">
      <c r="A12" s="55"/>
      <c r="B12" s="55"/>
      <c r="C12" s="5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6" sqref="A6"/>
    </sheetView>
  </sheetViews>
  <sheetFormatPr defaultColWidth="9.14285714285714" defaultRowHeight="12.75" outlineLevelCol="4"/>
  <cols>
    <col min="1" max="1" width="22.0857142857143" customWidth="1"/>
    <col min="2" max="2" width="20.847619047619" customWidth="1"/>
    <col min="3" max="3" width="23.0761904761905" customWidth="1"/>
    <col min="4" max="4" width="27.6666666666667" customWidth="1"/>
    <col min="5" max="5" width="33.5047619047619" customWidth="1"/>
  </cols>
  <sheetData>
    <row r="1" ht="24" spans="1:5">
      <c r="A1" s="41" t="s">
        <v>172</v>
      </c>
      <c r="B1" s="41"/>
      <c r="C1" s="41"/>
      <c r="D1" s="41"/>
      <c r="E1" s="41"/>
    </row>
    <row r="2" spans="1:5">
      <c r="A2" s="42"/>
      <c r="B2" s="42"/>
      <c r="C2" s="42"/>
      <c r="D2" s="42"/>
      <c r="E2" s="43" t="s">
        <v>28</v>
      </c>
    </row>
    <row r="3" spans="1:5">
      <c r="A3" s="44" t="s">
        <v>114</v>
      </c>
      <c r="B3" s="44" t="s">
        <v>99</v>
      </c>
      <c r="C3" s="44" t="s">
        <v>173</v>
      </c>
      <c r="D3" s="44" t="s">
        <v>174</v>
      </c>
      <c r="E3" s="44" t="s">
        <v>175</v>
      </c>
    </row>
    <row r="4" spans="1:5">
      <c r="A4" s="45" t="s">
        <v>119</v>
      </c>
      <c r="B4" s="46">
        <v>0</v>
      </c>
      <c r="C4" s="46">
        <v>0</v>
      </c>
      <c r="D4" s="46">
        <v>0</v>
      </c>
      <c r="E4" s="46">
        <v>0</v>
      </c>
    </row>
    <row r="5" spans="1:5">
      <c r="A5" s="47"/>
      <c r="B5" s="47"/>
      <c r="C5" s="47"/>
      <c r="D5" s="47"/>
      <c r="E5" s="47"/>
    </row>
    <row r="6" spans="1:5">
      <c r="A6" s="47"/>
      <c r="B6" s="47"/>
      <c r="C6" s="47"/>
      <c r="D6" s="47"/>
      <c r="E6" s="47"/>
    </row>
    <row r="7" spans="1:5">
      <c r="A7" s="47"/>
      <c r="B7" s="47"/>
      <c r="C7" s="47"/>
      <c r="D7" s="47"/>
      <c r="E7" s="47"/>
    </row>
    <row r="8" spans="1:5">
      <c r="A8" s="47"/>
      <c r="B8" s="47"/>
      <c r="C8" s="47"/>
      <c r="D8" s="47"/>
      <c r="E8" s="47"/>
    </row>
    <row r="9" spans="1:5">
      <c r="A9" s="47"/>
      <c r="B9" s="47"/>
      <c r="C9" s="47"/>
      <c r="D9" s="47"/>
      <c r="E9" s="47"/>
    </row>
    <row r="10" spans="1:5">
      <c r="A10" s="47"/>
      <c r="B10" s="47"/>
      <c r="C10" s="47"/>
      <c r="D10" s="47"/>
      <c r="E10" s="47"/>
    </row>
    <row r="11" spans="1:5">
      <c r="A11" s="47"/>
      <c r="B11" s="47"/>
      <c r="C11" s="47"/>
      <c r="D11" s="47"/>
      <c r="E11" s="47"/>
    </row>
    <row r="12" spans="1:5">
      <c r="A12" s="47"/>
      <c r="B12" s="47"/>
      <c r="C12" s="47"/>
      <c r="D12" s="47"/>
      <c r="E12" s="47"/>
    </row>
    <row r="13" spans="1:5">
      <c r="A13" s="47"/>
      <c r="B13" s="47"/>
      <c r="C13" s="47"/>
      <c r="D13" s="47"/>
      <c r="E13" s="47"/>
    </row>
    <row r="14" spans="1:5">
      <c r="A14" s="47"/>
      <c r="B14" s="47"/>
      <c r="C14" s="47"/>
      <c r="D14" s="47"/>
      <c r="E14" s="47"/>
    </row>
    <row r="15" spans="1:5">
      <c r="A15" s="47"/>
      <c r="B15" s="47"/>
      <c r="C15" s="47"/>
      <c r="D15" s="47"/>
      <c r="E15" s="47"/>
    </row>
    <row r="16" spans="1:5">
      <c r="A16" s="47"/>
      <c r="B16" s="47"/>
      <c r="C16" s="47"/>
      <c r="D16" s="47"/>
      <c r="E16" s="47"/>
    </row>
    <row r="17" spans="1:5">
      <c r="A17" s="47"/>
      <c r="B17" s="47"/>
      <c r="C17" s="47"/>
      <c r="D17" s="47"/>
      <c r="E17" s="47"/>
    </row>
    <row r="18" spans="1:5">
      <c r="A18" s="47"/>
      <c r="B18" s="47"/>
      <c r="C18" s="47"/>
      <c r="D18" s="47"/>
      <c r="E18" s="47"/>
    </row>
    <row r="19" spans="1:5">
      <c r="A19" s="47"/>
      <c r="B19" s="47"/>
      <c r="C19" s="47"/>
      <c r="D19" s="47"/>
      <c r="E19" s="47"/>
    </row>
    <row r="20" spans="1:5">
      <c r="A20" s="47"/>
      <c r="B20" s="47"/>
      <c r="C20" s="47"/>
      <c r="D20" s="47"/>
      <c r="E20" s="47"/>
    </row>
    <row r="21" spans="1:5">
      <c r="A21" s="47"/>
      <c r="B21" s="47"/>
      <c r="C21" s="47"/>
      <c r="D21" s="47"/>
      <c r="E21" s="47"/>
    </row>
    <row r="22" spans="1:5">
      <c r="A22" s="47"/>
      <c r="B22" s="47"/>
      <c r="C22" s="47"/>
      <c r="D22" s="47"/>
      <c r="E22" s="47"/>
    </row>
    <row r="23" spans="1:5">
      <c r="A23" s="47"/>
      <c r="B23" s="47"/>
      <c r="C23" s="47"/>
      <c r="D23" s="47"/>
      <c r="E23" s="47"/>
    </row>
    <row r="24" spans="1:5">
      <c r="A24" s="47"/>
      <c r="B24" s="47"/>
      <c r="C24" s="47"/>
      <c r="D24" s="47"/>
      <c r="E24" s="47"/>
    </row>
    <row r="25" spans="1:5">
      <c r="A25" s="47"/>
      <c r="B25" s="47"/>
      <c r="C25" s="47"/>
      <c r="D25" s="47"/>
      <c r="E25" s="47"/>
    </row>
    <row r="26" spans="1:5">
      <c r="A26" s="47"/>
      <c r="B26" s="47"/>
      <c r="C26" s="47"/>
      <c r="D26" s="47"/>
      <c r="E26" s="47"/>
    </row>
    <row r="27" spans="1:5">
      <c r="A27" s="47"/>
      <c r="B27" s="47"/>
      <c r="C27" s="47"/>
      <c r="D27" s="47"/>
      <c r="E27" s="47"/>
    </row>
    <row r="28" spans="1:5">
      <c r="A28" s="47"/>
      <c r="B28" s="47"/>
      <c r="C28" s="47"/>
      <c r="D28" s="47"/>
      <c r="E28" s="47"/>
    </row>
    <row r="29" spans="1:5">
      <c r="A29" s="47"/>
      <c r="B29" s="47"/>
      <c r="C29" s="47"/>
      <c r="D29" s="47"/>
      <c r="E29" s="47"/>
    </row>
    <row r="30" spans="1:5">
      <c r="A30" s="47"/>
      <c r="B30" s="47"/>
      <c r="C30" s="47"/>
      <c r="D30" s="47"/>
      <c r="E30" s="47"/>
    </row>
    <row r="31" spans="1:5">
      <c r="A31" s="47"/>
      <c r="B31" s="47"/>
      <c r="C31" s="47"/>
      <c r="D31" s="47"/>
      <c r="E31" s="47"/>
    </row>
    <row r="32" spans="1:5">
      <c r="A32" s="47"/>
      <c r="B32" s="47"/>
      <c r="C32" s="47"/>
      <c r="D32" s="47"/>
      <c r="E32" s="47"/>
    </row>
    <row r="33" spans="1:5">
      <c r="A33" s="47"/>
      <c r="B33" s="47"/>
      <c r="C33" s="47"/>
      <c r="D33" s="47"/>
      <c r="E33" s="47"/>
    </row>
    <row r="34" spans="1:5">
      <c r="A34" s="47"/>
      <c r="B34" s="47"/>
      <c r="C34" s="47"/>
      <c r="D34" s="47"/>
      <c r="E34" s="47"/>
    </row>
    <row r="35" spans="1:5">
      <c r="A35" s="47"/>
      <c r="B35" s="47"/>
      <c r="C35" s="47"/>
      <c r="D35" s="47"/>
      <c r="E35" s="47"/>
    </row>
    <row r="36" spans="1:5">
      <c r="A36" s="47"/>
      <c r="B36" s="47"/>
      <c r="C36" s="47"/>
      <c r="D36" s="47"/>
      <c r="E36" s="47"/>
    </row>
    <row r="37" spans="1:5">
      <c r="A37" s="47"/>
      <c r="B37" s="47"/>
      <c r="C37" s="47"/>
      <c r="D37" s="47"/>
      <c r="E37" s="47"/>
    </row>
    <row r="38" spans="1:5">
      <c r="A38" s="47"/>
      <c r="B38" s="47"/>
      <c r="C38" s="47"/>
      <c r="D38" s="47"/>
      <c r="E38" s="47"/>
    </row>
    <row r="39" spans="1:5">
      <c r="A39" s="47"/>
      <c r="B39" s="47"/>
      <c r="C39" s="47"/>
      <c r="D39" s="47"/>
      <c r="E39" s="47"/>
    </row>
    <row r="40" spans="1:5">
      <c r="A40" s="47"/>
      <c r="B40" s="47"/>
      <c r="C40" s="47"/>
      <c r="D40" s="47"/>
      <c r="E40" s="47"/>
    </row>
  </sheetData>
  <mergeCells count="1">
    <mergeCell ref="A1:E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$A1:$XFD1048576"/>
    </sheetView>
  </sheetViews>
  <sheetFormatPr defaultColWidth="9.14285714285714" defaultRowHeight="12.75" outlineLevelCol="1"/>
  <cols>
    <col min="1" max="1" width="38.9619047619048" customWidth="1"/>
    <col min="2" max="2" width="52.5142857142857" customWidth="1"/>
  </cols>
  <sheetData>
    <row r="1" ht="20.25" spans="1:2">
      <c r="A1" s="33" t="s">
        <v>176</v>
      </c>
      <c r="B1" s="33"/>
    </row>
    <row r="2" spans="1:2">
      <c r="A2" s="34" t="s">
        <v>177</v>
      </c>
      <c r="B2" s="34"/>
    </row>
    <row r="3" spans="1:2">
      <c r="A3" s="35" t="s">
        <v>31</v>
      </c>
      <c r="B3" s="36" t="s">
        <v>32</v>
      </c>
    </row>
    <row r="4" spans="1:2">
      <c r="A4" s="35"/>
      <c r="B4" s="36"/>
    </row>
    <row r="5" ht="36" customHeight="1" spans="1:2">
      <c r="A5" s="18" t="s">
        <v>97</v>
      </c>
      <c r="B5" s="36">
        <v>1</v>
      </c>
    </row>
    <row r="6" ht="36" customHeight="1" spans="1:2">
      <c r="A6" s="37" t="s">
        <v>178</v>
      </c>
      <c r="B6" s="38"/>
    </row>
    <row r="7" ht="36" customHeight="1" spans="1:2">
      <c r="A7" s="39" t="s">
        <v>179</v>
      </c>
      <c r="B7" s="38"/>
    </row>
    <row r="8" ht="36" customHeight="1" spans="1:2">
      <c r="A8" s="39"/>
      <c r="B8" s="38"/>
    </row>
    <row r="9" ht="36" customHeight="1" spans="1:2">
      <c r="A9" s="39"/>
      <c r="B9" s="38"/>
    </row>
    <row r="10" ht="36" customHeight="1" spans="1:2">
      <c r="A10" s="39"/>
      <c r="B10" s="38"/>
    </row>
    <row r="11" ht="36" customHeight="1" spans="1:2">
      <c r="A11" s="39"/>
      <c r="B11" s="38"/>
    </row>
    <row r="12" ht="36" customHeight="1" spans="1:2">
      <c r="A12" s="39"/>
      <c r="B12" s="38"/>
    </row>
    <row r="13" ht="36" customHeight="1" spans="1:2">
      <c r="A13" s="39"/>
      <c r="B13" s="38"/>
    </row>
    <row r="14" ht="36" customHeight="1" spans="1:2">
      <c r="A14" s="39"/>
      <c r="B14" s="38"/>
    </row>
    <row r="15" ht="36" customHeight="1" spans="1:2">
      <c r="A15" s="39"/>
      <c r="B15" s="38"/>
    </row>
    <row r="16" ht="13.5" spans="1:2">
      <c r="A16" s="40" t="s">
        <v>180</v>
      </c>
      <c r="B16" s="3"/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T9" sqref="T9"/>
    </sheetView>
  </sheetViews>
  <sheetFormatPr defaultColWidth="9.14285714285714" defaultRowHeight="12.75"/>
  <cols>
    <col min="1" max="3" width="10.2857142857143"/>
    <col min="4" max="15" width="4.85714285714286" customWidth="1"/>
    <col min="16" max="16" width="8.57142857142857" customWidth="1"/>
  </cols>
  <sheetData>
    <row r="1" ht="18.75" spans="1:16">
      <c r="A1" s="1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6">
      <c r="A2" s="2" t="s">
        <v>182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5" customHeight="1" spans="1:16">
      <c r="A3" s="4" t="s">
        <v>183</v>
      </c>
      <c r="B3" s="11" t="s">
        <v>119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25" customHeight="1" spans="1:16">
      <c r="A4" s="4" t="s">
        <v>184</v>
      </c>
      <c r="B4" s="13" t="s">
        <v>185</v>
      </c>
      <c r="C4" s="7"/>
      <c r="D4" s="7"/>
      <c r="E4" s="7"/>
      <c r="F4" s="4" t="s">
        <v>186</v>
      </c>
      <c r="G4" s="4"/>
      <c r="H4" s="4"/>
      <c r="I4" s="4"/>
      <c r="J4" s="7" t="s">
        <v>187</v>
      </c>
      <c r="K4" s="7"/>
      <c r="L4" s="7"/>
      <c r="M4" s="7"/>
      <c r="N4" s="7"/>
      <c r="O4" s="7"/>
      <c r="P4" s="7"/>
    </row>
    <row r="5" ht="25" customHeight="1" spans="1:16">
      <c r="A5" s="4" t="s">
        <v>188</v>
      </c>
      <c r="B5" s="4" t="s">
        <v>189</v>
      </c>
      <c r="C5" s="4"/>
      <c r="D5" s="14" t="s">
        <v>190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ht="25" customHeight="1" spans="1:16">
      <c r="A6" s="4"/>
      <c r="B6" s="4" t="s">
        <v>191</v>
      </c>
      <c r="C6" s="4"/>
      <c r="D6" s="16" t="s">
        <v>192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ht="25" customHeight="1" spans="1:16">
      <c r="A7" s="4"/>
      <c r="B7" s="4" t="s">
        <v>193</v>
      </c>
      <c r="C7" s="4"/>
      <c r="D7" s="17" t="s">
        <v>194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25" customHeight="1" spans="1:16">
      <c r="A8" s="4"/>
      <c r="B8" s="4" t="s">
        <v>195</v>
      </c>
      <c r="C8" s="4"/>
      <c r="D8" s="16" t="s">
        <v>196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25" customHeight="1" spans="1:16">
      <c r="A9" s="4" t="s">
        <v>197</v>
      </c>
      <c r="B9" s="4" t="s">
        <v>198</v>
      </c>
      <c r="C9" s="4"/>
      <c r="D9" s="17" t="s">
        <v>196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5" customHeight="1" spans="1:16">
      <c r="A10" s="4"/>
      <c r="B10" s="18" t="s">
        <v>199</v>
      </c>
      <c r="C10" s="18"/>
      <c r="D10" s="16" t="s">
        <v>196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25" customHeight="1" spans="1:16">
      <c r="A11" s="4"/>
      <c r="B11" s="18" t="s">
        <v>200</v>
      </c>
      <c r="C11" s="18"/>
      <c r="D11" s="4" t="s">
        <v>201</v>
      </c>
      <c r="E11" s="4"/>
      <c r="F11" s="4"/>
      <c r="G11" s="4"/>
      <c r="H11" s="4" t="s">
        <v>202</v>
      </c>
      <c r="I11" s="4"/>
      <c r="J11" s="4"/>
      <c r="K11" s="4"/>
      <c r="L11" s="4" t="s">
        <v>203</v>
      </c>
      <c r="M11" s="4"/>
      <c r="N11" s="4"/>
      <c r="O11" s="4"/>
      <c r="P11" s="4" t="s">
        <v>204</v>
      </c>
    </row>
    <row r="12" ht="25" customHeight="1" spans="1:16">
      <c r="A12" s="4"/>
      <c r="B12" s="19">
        <v>14</v>
      </c>
      <c r="C12" s="19"/>
      <c r="D12" s="6">
        <v>20</v>
      </c>
      <c r="E12" s="6"/>
      <c r="F12" s="6"/>
      <c r="G12" s="6"/>
      <c r="H12" s="6"/>
      <c r="I12" s="6"/>
      <c r="J12" s="6"/>
      <c r="K12" s="6"/>
      <c r="L12" s="6">
        <v>13</v>
      </c>
      <c r="M12" s="6"/>
      <c r="N12" s="6"/>
      <c r="O12" s="6"/>
      <c r="P12" s="6">
        <v>7</v>
      </c>
    </row>
    <row r="13" ht="25" customHeight="1" spans="1:16">
      <c r="A13" s="4" t="s">
        <v>205</v>
      </c>
      <c r="B13" s="16" t="s">
        <v>206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ht="25" customHeight="1" spans="1:16">
      <c r="A14" s="4" t="s">
        <v>207</v>
      </c>
      <c r="B14" s="4" t="s">
        <v>208</v>
      </c>
      <c r="C14" s="4" t="s">
        <v>209</v>
      </c>
      <c r="D14" s="4"/>
      <c r="E14" s="4"/>
      <c r="F14" s="4"/>
      <c r="G14" s="4" t="s">
        <v>210</v>
      </c>
      <c r="H14" s="4"/>
      <c r="I14" s="4"/>
      <c r="J14" s="4"/>
      <c r="K14" s="4" t="s">
        <v>211</v>
      </c>
      <c r="L14" s="4"/>
      <c r="M14" s="4"/>
      <c r="N14" s="4"/>
      <c r="O14" s="4" t="s">
        <v>212</v>
      </c>
      <c r="P14" s="4"/>
    </row>
    <row r="15" ht="25" customHeight="1" spans="1:16">
      <c r="A15" s="4"/>
      <c r="B15" s="7">
        <v>154.09</v>
      </c>
      <c r="C15" s="7">
        <v>294.35</v>
      </c>
      <c r="D15" s="7"/>
      <c r="E15" s="7"/>
      <c r="F15" s="7"/>
      <c r="G15" s="7">
        <v>294.35</v>
      </c>
      <c r="H15" s="7"/>
      <c r="I15" s="7"/>
      <c r="J15" s="7"/>
      <c r="K15" s="27">
        <v>1</v>
      </c>
      <c r="L15" s="7"/>
      <c r="M15" s="7"/>
      <c r="N15" s="7"/>
      <c r="O15" s="7"/>
      <c r="P15" s="7"/>
    </row>
    <row r="16" ht="25" customHeight="1" spans="1:16">
      <c r="A16" s="4" t="s">
        <v>213</v>
      </c>
      <c r="B16" s="4" t="s">
        <v>214</v>
      </c>
      <c r="C16" s="4"/>
      <c r="D16" s="4"/>
      <c r="E16" s="4"/>
      <c r="F16" s="4"/>
      <c r="G16" s="4"/>
      <c r="H16" s="4"/>
      <c r="I16" s="4" t="s">
        <v>215</v>
      </c>
      <c r="J16" s="4"/>
      <c r="K16" s="4"/>
      <c r="L16" s="4"/>
      <c r="M16" s="4"/>
      <c r="N16" s="4"/>
      <c r="O16" s="4"/>
      <c r="P16" s="4"/>
    </row>
    <row r="17" ht="25" customHeight="1" spans="1:16">
      <c r="A17" s="4"/>
      <c r="B17" s="4" t="s">
        <v>216</v>
      </c>
      <c r="C17" s="4"/>
      <c r="D17" s="4"/>
      <c r="E17" s="20"/>
      <c r="F17" s="20"/>
      <c r="G17" s="20"/>
      <c r="H17" s="20"/>
      <c r="I17" s="4" t="s">
        <v>137</v>
      </c>
      <c r="J17" s="4"/>
      <c r="K17" s="4"/>
      <c r="L17" s="4"/>
      <c r="M17" s="4"/>
      <c r="N17" s="7">
        <v>154.61</v>
      </c>
      <c r="O17" s="7"/>
      <c r="P17" s="7"/>
    </row>
    <row r="18" ht="25" customHeight="1" spans="1:16">
      <c r="A18" s="4"/>
      <c r="B18" s="4" t="s">
        <v>217</v>
      </c>
      <c r="C18" s="4"/>
      <c r="D18" s="4"/>
      <c r="E18" s="7">
        <v>159.43</v>
      </c>
      <c r="F18" s="7"/>
      <c r="G18" s="7"/>
      <c r="H18" s="7"/>
      <c r="I18" s="4" t="s">
        <v>138</v>
      </c>
      <c r="J18" s="4"/>
      <c r="K18" s="4"/>
      <c r="L18" s="4"/>
      <c r="M18" s="4"/>
      <c r="N18" s="7">
        <v>4.82</v>
      </c>
      <c r="O18" s="7"/>
      <c r="P18" s="7"/>
    </row>
    <row r="19" ht="25" customHeight="1" spans="1:16">
      <c r="A19" s="4"/>
      <c r="B19" s="4" t="s">
        <v>218</v>
      </c>
      <c r="C19" s="4"/>
      <c r="D19" s="4"/>
      <c r="E19" s="7"/>
      <c r="F19" s="7"/>
      <c r="G19" s="7"/>
      <c r="H19" s="7"/>
      <c r="I19" s="4" t="s">
        <v>219</v>
      </c>
      <c r="J19" s="4"/>
      <c r="K19" s="4"/>
      <c r="L19" s="4"/>
      <c r="M19" s="4"/>
      <c r="N19" s="20"/>
      <c r="O19" s="20"/>
      <c r="P19" s="20"/>
    </row>
    <row r="20" ht="25" customHeight="1" spans="1:16">
      <c r="A20" s="4"/>
      <c r="B20" s="4" t="s">
        <v>220</v>
      </c>
      <c r="C20" s="4"/>
      <c r="D20" s="4"/>
      <c r="E20" s="7">
        <f>SUM(E17:E19)</f>
        <v>159.43</v>
      </c>
      <c r="F20" s="7"/>
      <c r="G20" s="7"/>
      <c r="H20" s="7"/>
      <c r="I20" s="4" t="s">
        <v>221</v>
      </c>
      <c r="J20" s="4"/>
      <c r="K20" s="4"/>
      <c r="L20" s="4"/>
      <c r="M20" s="4"/>
      <c r="N20" s="7">
        <f>SUM(N17:N19)</f>
        <v>159.43</v>
      </c>
      <c r="O20" s="7"/>
      <c r="P20" s="7"/>
    </row>
    <row r="21" ht="25" customHeight="1" spans="1:16">
      <c r="A21" s="4" t="s">
        <v>222</v>
      </c>
      <c r="B21" s="16" t="s">
        <v>196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ht="25" customHeight="1" spans="1:16">
      <c r="A22" s="4" t="s">
        <v>223</v>
      </c>
      <c r="B22" s="4" t="s">
        <v>224</v>
      </c>
      <c r="C22" s="4"/>
      <c r="D22" s="4" t="s">
        <v>225</v>
      </c>
      <c r="E22" s="4"/>
      <c r="F22" s="4"/>
      <c r="G22" s="4"/>
      <c r="H22" s="4"/>
      <c r="I22" s="4"/>
      <c r="J22" s="4"/>
      <c r="K22" s="4"/>
      <c r="L22" s="4"/>
      <c r="M22" s="4" t="s">
        <v>226</v>
      </c>
      <c r="N22" s="4"/>
      <c r="O22" s="4"/>
      <c r="P22" s="4"/>
    </row>
    <row r="23" ht="25" customHeight="1" spans="1:16">
      <c r="A23" s="21" t="s">
        <v>227</v>
      </c>
      <c r="B23" s="5" t="s">
        <v>228</v>
      </c>
      <c r="C23" s="6"/>
      <c r="D23" s="13" t="s">
        <v>229</v>
      </c>
      <c r="E23" s="7"/>
      <c r="F23" s="7"/>
      <c r="G23" s="7"/>
      <c r="H23" s="7"/>
      <c r="I23" s="7"/>
      <c r="J23" s="7"/>
      <c r="K23" s="7"/>
      <c r="L23" s="7"/>
      <c r="M23" s="7">
        <v>159.43</v>
      </c>
      <c r="N23" s="7"/>
      <c r="O23" s="7"/>
      <c r="P23" s="7"/>
    </row>
    <row r="24" ht="25" customHeight="1" spans="1:16">
      <c r="A24" s="22"/>
      <c r="B24" s="23" t="s">
        <v>230</v>
      </c>
      <c r="C24" s="24"/>
      <c r="D24" s="25" t="s">
        <v>231</v>
      </c>
      <c r="E24" s="26"/>
      <c r="F24" s="26"/>
      <c r="G24" s="26"/>
      <c r="H24" s="26"/>
      <c r="I24" s="26"/>
      <c r="J24" s="26"/>
      <c r="K24" s="26"/>
      <c r="L24" s="28"/>
      <c r="M24" s="29">
        <v>1</v>
      </c>
      <c r="N24" s="30"/>
      <c r="O24" s="30"/>
      <c r="P24" s="31"/>
    </row>
    <row r="25" ht="25" customHeight="1" spans="1:16">
      <c r="A25" s="5" t="s">
        <v>232</v>
      </c>
      <c r="B25" s="5" t="s">
        <v>233</v>
      </c>
      <c r="C25" s="6"/>
      <c r="D25" s="13" t="s">
        <v>234</v>
      </c>
      <c r="E25" s="7"/>
      <c r="F25" s="7"/>
      <c r="G25" s="7"/>
      <c r="H25" s="7"/>
      <c r="I25" s="7"/>
      <c r="J25" s="7"/>
      <c r="K25" s="7"/>
      <c r="L25" s="7"/>
      <c r="M25" s="13" t="s">
        <v>235</v>
      </c>
      <c r="N25" s="7"/>
      <c r="O25" s="7"/>
      <c r="P25" s="7"/>
    </row>
    <row r="26" ht="25" customHeight="1" spans="1:16">
      <c r="A26" s="5" t="s">
        <v>236</v>
      </c>
      <c r="B26" s="5" t="s">
        <v>237</v>
      </c>
      <c r="C26" s="6"/>
      <c r="D26" s="13" t="s">
        <v>237</v>
      </c>
      <c r="E26" s="7"/>
      <c r="F26" s="7"/>
      <c r="G26" s="7"/>
      <c r="H26" s="7"/>
      <c r="I26" s="7"/>
      <c r="J26" s="7"/>
      <c r="K26" s="7"/>
      <c r="L26" s="7"/>
      <c r="M26" s="32" t="s">
        <v>238</v>
      </c>
      <c r="N26" s="32"/>
      <c r="O26" s="32"/>
      <c r="P26" s="32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L6" sqref="L6"/>
    </sheetView>
  </sheetViews>
  <sheetFormatPr defaultColWidth="9.14285714285714" defaultRowHeight="12.75"/>
  <cols>
    <col min="2" max="11" width="7.71428571428571" customWidth="1"/>
  </cols>
  <sheetData>
    <row r="1" ht="34" customHeight="1" spans="1:11">
      <c r="A1" s="1" t="s">
        <v>239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 t="s">
        <v>182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240</v>
      </c>
      <c r="B3" s="5" t="s">
        <v>119</v>
      </c>
      <c r="C3" s="6"/>
      <c r="D3" s="6"/>
      <c r="E3" s="6"/>
      <c r="F3" s="4" t="s">
        <v>241</v>
      </c>
      <c r="G3" s="4"/>
      <c r="H3" s="7"/>
      <c r="I3" s="7"/>
      <c r="J3" s="7"/>
      <c r="K3" s="7"/>
    </row>
    <row r="4" ht="30" customHeight="1" spans="1:11">
      <c r="A4" s="4" t="s">
        <v>242</v>
      </c>
      <c r="B4" s="6"/>
      <c r="C4" s="6"/>
      <c r="D4" s="6"/>
      <c r="E4" s="6"/>
      <c r="F4" s="4" t="s">
        <v>243</v>
      </c>
      <c r="G4" s="4"/>
      <c r="H4" s="7"/>
      <c r="I4" s="7"/>
      <c r="J4" s="7"/>
      <c r="K4" s="7"/>
    </row>
    <row r="5" ht="40" customHeight="1" spans="1:11">
      <c r="A5" s="4" t="s">
        <v>244</v>
      </c>
      <c r="B5" s="6"/>
      <c r="C5" s="6"/>
      <c r="D5" s="6"/>
      <c r="E5" s="6"/>
      <c r="F5" s="4" t="s">
        <v>245</v>
      </c>
      <c r="G5" s="4"/>
      <c r="H5" s="7"/>
      <c r="I5" s="7"/>
      <c r="J5" s="7"/>
      <c r="K5" s="7"/>
    </row>
    <row r="6" ht="41" customHeight="1" spans="1:11">
      <c r="A6" s="4" t="s">
        <v>246</v>
      </c>
      <c r="B6" s="6"/>
      <c r="C6" s="6"/>
      <c r="D6" s="6"/>
      <c r="E6" s="6"/>
      <c r="F6" s="4" t="s">
        <v>247</v>
      </c>
      <c r="G6" s="4"/>
      <c r="H6" s="7"/>
      <c r="I6" s="7"/>
      <c r="J6" s="7"/>
      <c r="K6" s="7"/>
    </row>
    <row r="7" ht="49" customHeight="1" spans="1:11">
      <c r="A7" s="4" t="s">
        <v>248</v>
      </c>
      <c r="B7" s="8" t="s">
        <v>249</v>
      </c>
      <c r="C7" s="7"/>
      <c r="D7" s="7"/>
      <c r="E7" s="8" t="s">
        <v>250</v>
      </c>
      <c r="F7" s="8"/>
      <c r="G7" s="7"/>
      <c r="H7" s="7"/>
      <c r="I7" s="8" t="s">
        <v>251</v>
      </c>
      <c r="J7" s="8"/>
      <c r="K7" s="7"/>
    </row>
    <row r="8" ht="49" customHeight="1" spans="1:11">
      <c r="A8" s="4" t="s">
        <v>252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49" customHeight="1" spans="1:11">
      <c r="A9" s="4" t="s">
        <v>223</v>
      </c>
      <c r="B9" s="4" t="s">
        <v>224</v>
      </c>
      <c r="C9" s="4"/>
      <c r="D9" s="4" t="s">
        <v>225</v>
      </c>
      <c r="E9" s="4"/>
      <c r="F9" s="4"/>
      <c r="G9" s="4"/>
      <c r="H9" s="4"/>
      <c r="I9" s="4"/>
      <c r="J9" s="4" t="s">
        <v>253</v>
      </c>
      <c r="K9" s="4"/>
    </row>
    <row r="10" ht="49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49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49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49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49" customHeight="1" spans="1:11">
      <c r="A14" s="6"/>
      <c r="B14" s="6"/>
      <c r="C14" s="6"/>
      <c r="D14" s="6"/>
      <c r="E14" s="6"/>
      <c r="F14" s="6"/>
      <c r="G14" s="6"/>
      <c r="H14" s="6"/>
      <c r="I14" s="6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5</vt:lpstr>
      <vt:lpstr>4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保持平常心修得大自在</cp:lastModifiedBy>
  <dcterms:created xsi:type="dcterms:W3CDTF">2018-01-17T04:55:00Z</dcterms:created>
  <cp:lastPrinted>2019-02-14T01:19:00Z</cp:lastPrinted>
  <dcterms:modified xsi:type="dcterms:W3CDTF">2023-05-11T02:35:41Z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2052-11.1.0.14309</vt:lpwstr>
  </property>
  <property fmtid="{D5CDD505-2E9C-101B-9397-08002B2CF9AE}" pid="4" name="ICV">
    <vt:lpwstr>ECEA8219115341CF985F1CD366BCE7B9</vt:lpwstr>
  </property>
</Properties>
</file>