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<sst xmlns="http://schemas.openxmlformats.org/spreadsheetml/2006/main" count="325" uniqueCount="243">
  <si>
    <t>单位代码：</t>
  </si>
  <si>
    <t>单位名称：</t>
  </si>
  <si>
    <t>宁县焦村卫生院</t>
  </si>
  <si>
    <t>单位预算公开表</t>
  </si>
  <si>
    <t xml:space="preserve">     </t>
  </si>
  <si>
    <t>编制日期：</t>
  </si>
  <si>
    <t>2025.2.25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</si>
  <si>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</si>
  <si>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</si>
  <si>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</si>
  <si>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</si>
  <si>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</si>
  <si>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</si>
  <si>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</si>
  <si>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</si>
  <si>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</si>
  <si>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</si>
  <si>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</si>
  <si>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</si>
  <si>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</si>
  <si>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</si>
  <si>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</si>
  <si>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</si>
  <si>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</si>
  <si>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</si>
  <si>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</si>
  <si>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</si>
  <si>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</si>
  <si>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</si>
  <si>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</si>
  <si>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</si>
  <si>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</si>
  <si>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</si>
  <si>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</si>
  <si>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</si>
  <si>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</si>
  <si>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</si>
  <si>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</si>
  <si>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</si>
  <si>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</si>
  <si>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</si>
  <si>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</si>
  <si>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</si>
  <si>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</si>
  <si>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</si>
  <si>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</si>
  <si>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</si>
  <si>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</si>
  <si>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</si>
  <si>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</si>
  <si>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</si>
  <si>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</si>
  <si>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</si>
  <si>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</si>
  <si>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</si>
  <si>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</si>
  <si>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</si>
  <si>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</si>
  <si>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</si>
  <si>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</si>
  <si>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</si>
  <si>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</si>
  <si>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</si>
  <si>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</si>
  <si>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</si>
  <si>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</si>
  <si>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</si>
  <si>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</si>
  <si>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</si>
  <si>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</si>
  <si>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</si>
  <si>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</si>
  <si>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</si>
  <si>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</si>
  <si>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</si>
  <si>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</si>
  <si>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</si>
  <si>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</si>
  <si>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</si>
  <si>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</si>
  <si>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</si>
  <si>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</si>
  <si>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</si>
  <si>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</si>
  <si>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</si>
  <si>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</si>
  <si>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</si>
  <si>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</si>
  <si>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</si>
  <si>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</si>
  <si>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</si>
  <si>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</si>
  <si>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</si>
  <si>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</si>
  <si>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</si>
  <si>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</si>
  <si>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</si>
  <si>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</si>
  <si>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</si>
  <si>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</si>
  <si>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</si>
  <si>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</si>
  <si>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</si>
  <si>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</si>
  <si>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</si>
  <si>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</si>
  <si>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</si>
  <si>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</si>
  <si>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</si>
  <si>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</si>
  <si>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</si>
  <si>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</si>
  <si>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</si>
  <si>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</si>
  <si>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</si>
  <si>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</si>
  <si>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</si>
  <si>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</si>
  <si>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行政事业单位</t>
  </si>
  <si>
    <t>事业单位离退休</t>
  </si>
  <si>
    <t>机关事业单位基本养老保险缴费支出</t>
  </si>
  <si>
    <t>抚恤</t>
  </si>
  <si>
    <t>其他优抚支出</t>
  </si>
  <si>
    <t>其他社会保障</t>
  </si>
  <si>
    <t>其他社会保障和就业支出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</si>
  <si>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</si>
  <si>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</si>
  <si>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</si>
  <si>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</si>
  <si>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</si>
  <si>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</si>
  <si>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</si>
  <si>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</si>
  <si>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</si>
  <si>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</si>
  <si>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</si>
  <si>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</si>
  <si>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</si>
  <si>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</si>
  <si>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</si>
  <si>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</si>
  <si>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</si>
  <si>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</si>
  <si>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</si>
  <si>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</si>
  <si>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</si>
  <si>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</si>
  <si>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</si>
  <si>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</si>
  <si>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</si>
  <si>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</si>
  <si>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</si>
  <si>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</si>
  <si>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</si>
  <si>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</si>
  <si>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</si>
  <si>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</si>
  <si>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</si>
  <si>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</si>
  <si>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</si>
  <si>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</si>
  <si>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</si>
  <si>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</si>
  <si>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</si>
  <si>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</si>
  <si>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</si>
  <si>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</si>
  <si>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</si>
  <si>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</si>
  <si>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</si>
  <si>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</si>
  <si>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</si>
  <si>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</si>
  <si>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</si>
  <si>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</si>
  <si>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</si>
  <si>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</si>
  <si>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</si>
  <si>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</si>
  <si>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</si>
  <si>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</si>
  <si>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</si>
  <si>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</si>
  <si>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</si>
  <si>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</si>
  <si>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</si>
  <si>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</si>
  <si>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</si>
  <si>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</si>
  <si>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</si>
  <si>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</si>
  <si>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</si>
  <si>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</si>
  <si>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</si>
  <si>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>绩效工资</t>
  </si>
  <si>
    <t>30108</t>
  </si>
  <si>
    <t xml:space="preserve">  机关事业单位基本养老保险缴费</t>
  </si>
  <si>
    <t>30109</t>
  </si>
  <si>
    <t xml:space="preserve">  职业年金缴费</t>
  </si>
  <si>
    <t>301110</t>
  </si>
  <si>
    <t xml:space="preserve">  职工基本医疗保险缴费</t>
  </si>
  <si>
    <t>301112</t>
  </si>
  <si>
    <t xml:space="preserve">  其他社会保障缴费</t>
  </si>
  <si>
    <t>30199</t>
  </si>
  <si>
    <t>其他工资福利支出</t>
  </si>
  <si>
    <t>302</t>
  </si>
  <si>
    <t>商品和福利支出</t>
  </si>
  <si>
    <t>30228</t>
  </si>
  <si>
    <t>工会经费</t>
  </si>
  <si>
    <t>福利费</t>
  </si>
  <si>
    <t>对个人和家庭补助</t>
  </si>
  <si>
    <t>取暖费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</si>
  <si>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</si>
  <si>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</si>
  <si>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</si>
  <si>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</si>
  <si>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</si>
  <si>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</si>
  <si>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</si>
  <si>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</si>
  <si>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</si>
  <si>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</si>
  <si>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</si>
  <si>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</si>
  <si>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</si>
  <si>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</si>
  <si>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</si>
  <si>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工会会费</t>
  </si>
  <si>
    <t>30229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</si>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</sst>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  <numFmt numFmtId="178" formatCode="#,##0.00_ ;[Red]\-#,##0.00\ "/>
    <numFmt numFmtId="179" formatCode="#0.00"/>
    <numFmt numFmtId="180" formatCode="yyyy/mm/dd"/>
  </numFmts>
  <fonts count="50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19" borderId="8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27" borderId="9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5" fillId="33" borderId="12" applyNumberFormat="0" applyAlignment="0" applyProtection="0">
      <alignment vertical="center"/>
    </xf>
    <xf numFmtId="0" fontId="44" fillId="33" borderId="8" applyNumberFormat="0" applyAlignment="0" applyProtection="0">
      <alignment vertical="center"/>
    </xf>
    <xf numFmtId="0" fontId="43" fillId="32" borderId="10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0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0" fillId="0" borderId="2" xfId="0" applyNumberFormat="1" applyFont="1" applyBorder="1" applyAlignment="1">
      <alignment vertical="center" wrapText="1"/>
    </xf>
    <xf numFmtId="179" fontId="20" fillId="0" borderId="2" xfId="0" applyNumberFormat="1" applyFont="1" applyBorder="1" applyAlignment="1">
      <alignment horizontal="righ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1">
        <v>607010</v>
      </c>
      <c r="D3" s="11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2" t="s">
        <v>3</v>
      </c>
      <c r="C6" s="112"/>
      <c r="D6" s="112"/>
      <c r="E6" s="112"/>
      <c r="F6" s="112"/>
      <c r="G6" s="112"/>
      <c r="H6" s="112"/>
      <c r="I6" s="112"/>
      <c r="J6" s="112"/>
      <c r="K6" s="11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3" t="s">
        <v>5</v>
      </c>
      <c r="G10" s="114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3" t="s">
        <v>7</v>
      </c>
      <c r="C12" s="113"/>
      <c r="D12" s="12"/>
      <c r="E12" s="113" t="s">
        <v>8</v>
      </c>
      <c r="F12" s="10"/>
      <c r="G12" s="12"/>
      <c r="H12" s="113" t="s">
        <v>9</v>
      </c>
      <c r="I12" s="10"/>
      <c r="J12" s="12"/>
      <c r="K12" s="12"/>
    </row>
    <row r="13" ht="14.3" customHeight="1" spans="1:11">
      <c r="A13" s="10"/>
      <c r="B13" s="10"/>
      <c r="C13" s="10" t="s">
        <v>10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6" t="s">
        <v>11</v>
      </c>
      <c r="C2" s="106"/>
    </row>
    <row r="3" ht="29.35" customHeight="1" spans="1:3">
      <c r="A3" s="107"/>
      <c r="B3" s="108" t="s">
        <v>12</v>
      </c>
      <c r="C3" s="108" t="s">
        <v>13</v>
      </c>
    </row>
    <row r="4" ht="28.45" customHeight="1" spans="1:3">
      <c r="A4" s="99"/>
      <c r="B4" s="109" t="s">
        <v>14</v>
      </c>
      <c r="C4" s="110" t="s">
        <v>15</v>
      </c>
    </row>
    <row r="5" ht="28.45" customHeight="1" spans="1:3">
      <c r="A5" s="99"/>
      <c r="B5" s="109" t="s">
        <v>16</v>
      </c>
      <c r="C5" s="110" t="s">
        <v>17</v>
      </c>
    </row>
    <row r="6" ht="28.45" customHeight="1" spans="1:3">
      <c r="A6" s="99"/>
      <c r="B6" s="109" t="s">
        <v>18</v>
      </c>
      <c r="C6" s="110" t="s">
        <v>19</v>
      </c>
    </row>
    <row r="7" ht="28.45" customHeight="1" spans="1:3">
      <c r="A7" s="99"/>
      <c r="B7" s="109" t="s">
        <v>20</v>
      </c>
      <c r="C7" s="110"/>
    </row>
    <row r="8" ht="28.45" customHeight="1" spans="1:3">
      <c r="A8" s="99"/>
      <c r="B8" s="109" t="s">
        <v>21</v>
      </c>
      <c r="C8" s="110" t="s">
        <v>22</v>
      </c>
    </row>
    <row r="9" ht="28.45" customHeight="1" spans="1:3">
      <c r="A9" s="99"/>
      <c r="B9" s="109" t="s">
        <v>23</v>
      </c>
      <c r="C9" s="110" t="s">
        <v>24</v>
      </c>
    </row>
    <row r="10" ht="28.45" customHeight="1" spans="1:3">
      <c r="A10" s="99"/>
      <c r="B10" s="109" t="s">
        <v>25</v>
      </c>
      <c r="C10" s="110" t="s">
        <v>26</v>
      </c>
    </row>
    <row r="11" ht="28.45" customHeight="1" spans="1:3">
      <c r="A11" s="99"/>
      <c r="B11" s="109" t="s">
        <v>27</v>
      </c>
      <c r="C11" s="110" t="s">
        <v>28</v>
      </c>
    </row>
    <row r="12" ht="28.45" customHeight="1" spans="1:3">
      <c r="A12" s="99"/>
      <c r="B12" s="109" t="s">
        <v>29</v>
      </c>
      <c r="C12" s="110"/>
    </row>
    <row r="13" ht="28.45" customHeight="1" spans="1:3">
      <c r="A13" s="10"/>
      <c r="B13" s="109" t="s">
        <v>30</v>
      </c>
      <c r="C13" s="110"/>
    </row>
    <row r="14" ht="28.45" customHeight="1" spans="1:3">
      <c r="A14" s="10"/>
      <c r="B14" s="109" t="s">
        <v>31</v>
      </c>
      <c r="C14" s="110" t="s">
        <v>15</v>
      </c>
    </row>
    <row r="15" ht="36" customHeight="1" spans="2:3">
      <c r="B15" s="109" t="s">
        <v>32</v>
      </c>
      <c r="C15" s="33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topLeftCell="A2" workbookViewId="0">
      <selection activeCell="B6" sqref="B6:B1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33</v>
      </c>
      <c r="B2" s="11"/>
      <c r="C2" s="11"/>
      <c r="D2" s="11"/>
    </row>
    <row r="3" ht="22.75" customHeight="1" spans="1:4">
      <c r="A3" s="99"/>
      <c r="B3" s="99"/>
      <c r="C3" s="99"/>
      <c r="D3" s="100" t="s">
        <v>34</v>
      </c>
    </row>
    <row r="4" ht="22.75" customHeight="1" spans="1:4">
      <c r="A4" s="70" t="s">
        <v>35</v>
      </c>
      <c r="B4" s="70"/>
      <c r="C4" s="70" t="s">
        <v>36</v>
      </c>
      <c r="D4" s="70"/>
    </row>
    <row r="5" ht="22.75" customHeight="1" spans="1:4">
      <c r="A5" s="70" t="s">
        <v>37</v>
      </c>
      <c r="B5" s="70" t="s">
        <v>38</v>
      </c>
      <c r="C5" s="70" t="s">
        <v>37</v>
      </c>
      <c r="D5" s="70" t="s">
        <v>38</v>
      </c>
    </row>
    <row r="6" ht="22.75" customHeight="1" spans="1:4">
      <c r="A6" s="101" t="s">
        <v>39</v>
      </c>
      <c r="B6" s="77">
        <v>2192549.89</v>
      </c>
      <c r="C6" s="101" t="s">
        <v>40</v>
      </c>
      <c r="D6" s="77"/>
    </row>
    <row r="7" ht="22.75" customHeight="1" spans="1:4">
      <c r="A7" s="101" t="s">
        <v>41</v>
      </c>
      <c r="B7" s="77"/>
      <c r="C7" s="101" t="s">
        <v>42</v>
      </c>
      <c r="D7" s="102"/>
    </row>
    <row r="8" ht="22.75" customHeight="1" spans="1:4">
      <c r="A8" s="101" t="s">
        <v>43</v>
      </c>
      <c r="B8" s="77"/>
      <c r="C8" s="101" t="s">
        <v>44</v>
      </c>
      <c r="D8" s="102"/>
    </row>
    <row r="9" ht="22.75" customHeight="1" spans="1:4">
      <c r="A9" s="101" t="s">
        <v>45</v>
      </c>
      <c r="B9" s="77"/>
      <c r="C9" s="101" t="s">
        <v>46</v>
      </c>
      <c r="D9" s="102"/>
    </row>
    <row r="10" ht="22.75" customHeight="1" spans="1:4">
      <c r="A10" s="101" t="s">
        <v>47</v>
      </c>
      <c r="B10" s="77">
        <v>5000000</v>
      </c>
      <c r="C10" s="101" t="s">
        <v>48</v>
      </c>
      <c r="D10" s="102"/>
    </row>
    <row r="11" ht="22.75" customHeight="1" spans="1:4">
      <c r="A11" s="101" t="s">
        <v>49</v>
      </c>
      <c r="B11" s="77"/>
      <c r="C11" s="101" t="s">
        <v>50</v>
      </c>
      <c r="D11" s="102"/>
    </row>
    <row r="12" ht="22.75" customHeight="1" spans="1:4">
      <c r="A12" s="101" t="s">
        <v>51</v>
      </c>
      <c r="B12" s="77"/>
      <c r="C12" s="101" t="s">
        <v>52</v>
      </c>
      <c r="D12" s="102"/>
    </row>
    <row r="13" ht="22.75" customHeight="1" spans="1:4">
      <c r="A13" s="101" t="s">
        <v>53</v>
      </c>
      <c r="B13" s="77"/>
      <c r="C13" s="101" t="s">
        <v>54</v>
      </c>
      <c r="D13" s="102">
        <v>291040.19</v>
      </c>
    </row>
    <row r="14" ht="22.75" customHeight="1" spans="1:4">
      <c r="A14" s="101" t="s">
        <v>55</v>
      </c>
      <c r="B14" s="77"/>
      <c r="C14" s="101" t="s">
        <v>56</v>
      </c>
      <c r="D14" s="102"/>
    </row>
    <row r="15" ht="22.75" customHeight="1" spans="1:4">
      <c r="A15" s="101"/>
      <c r="B15" s="103"/>
      <c r="C15" s="101" t="s">
        <v>57</v>
      </c>
      <c r="D15" s="102">
        <v>6901509.7</v>
      </c>
    </row>
    <row r="16" ht="22.75" customHeight="1" spans="1:4">
      <c r="A16" s="101"/>
      <c r="B16" s="103"/>
      <c r="C16" s="101" t="s">
        <v>58</v>
      </c>
      <c r="D16" s="102"/>
    </row>
    <row r="17" ht="22.75" customHeight="1" spans="1:4">
      <c r="A17" s="101"/>
      <c r="B17" s="103"/>
      <c r="C17" s="101" t="s">
        <v>59</v>
      </c>
      <c r="D17" s="102"/>
    </row>
    <row r="18" ht="22.75" customHeight="1" spans="1:4">
      <c r="A18" s="101"/>
      <c r="B18" s="103"/>
      <c r="C18" s="101" t="s">
        <v>60</v>
      </c>
      <c r="D18" s="102"/>
    </row>
    <row r="19" ht="22.75" customHeight="1" spans="1:4">
      <c r="A19" s="101"/>
      <c r="B19" s="103"/>
      <c r="C19" s="101" t="s">
        <v>61</v>
      </c>
      <c r="D19" s="102"/>
    </row>
    <row r="20" ht="22.75" customHeight="1" spans="1:4">
      <c r="A20" s="104"/>
      <c r="B20" s="105"/>
      <c r="C20" s="101" t="s">
        <v>62</v>
      </c>
      <c r="D20" s="102"/>
    </row>
    <row r="21" ht="22.75" customHeight="1" spans="1:4">
      <c r="A21" s="104"/>
      <c r="B21" s="105"/>
      <c r="C21" s="101" t="s">
        <v>63</v>
      </c>
      <c r="D21" s="102"/>
    </row>
    <row r="22" ht="22.75" customHeight="1" spans="1:4">
      <c r="A22" s="104"/>
      <c r="B22" s="105"/>
      <c r="C22" s="101" t="s">
        <v>64</v>
      </c>
      <c r="D22" s="102"/>
    </row>
    <row r="23" ht="22.75" customHeight="1" spans="1:4">
      <c r="A23" s="104"/>
      <c r="B23" s="105"/>
      <c r="C23" s="101" t="s">
        <v>65</v>
      </c>
      <c r="D23" s="102"/>
    </row>
    <row r="24" ht="22.75" customHeight="1" spans="1:4">
      <c r="A24" s="104"/>
      <c r="B24" s="105"/>
      <c r="C24" s="101" t="s">
        <v>66</v>
      </c>
      <c r="D24" s="102"/>
    </row>
    <row r="25" ht="22.75" customHeight="1" spans="1:4">
      <c r="A25" s="101"/>
      <c r="B25" s="103"/>
      <c r="C25" s="101" t="s">
        <v>67</v>
      </c>
      <c r="D25" s="102"/>
    </row>
    <row r="26" ht="22.75" customHeight="1" spans="1:4">
      <c r="A26" s="101"/>
      <c r="B26" s="103"/>
      <c r="C26" s="101" t="s">
        <v>68</v>
      </c>
      <c r="D26" s="102"/>
    </row>
    <row r="27" ht="22.75" customHeight="1" spans="1:4">
      <c r="A27" s="101"/>
      <c r="B27" s="103"/>
      <c r="C27" s="101" t="s">
        <v>69</v>
      </c>
      <c r="D27" s="102"/>
    </row>
    <row r="28" ht="22.75" customHeight="1" spans="1:4">
      <c r="A28" s="104"/>
      <c r="B28" s="105"/>
      <c r="C28" s="101" t="s">
        <v>70</v>
      </c>
      <c r="D28" s="102"/>
    </row>
    <row r="29" ht="22.75" customHeight="1" spans="1:4">
      <c r="A29" s="104"/>
      <c r="B29" s="105"/>
      <c r="C29" s="101" t="s">
        <v>71</v>
      </c>
      <c r="D29" s="102"/>
    </row>
    <row r="30" ht="22.75" customHeight="1" spans="1:4">
      <c r="A30" s="104"/>
      <c r="B30" s="105"/>
      <c r="C30" s="101" t="s">
        <v>72</v>
      </c>
      <c r="D30" s="102"/>
    </row>
    <row r="31" ht="22.75" customHeight="1" spans="1:4">
      <c r="A31" s="104"/>
      <c r="B31" s="105"/>
      <c r="C31" s="101" t="s">
        <v>73</v>
      </c>
      <c r="D31" s="102"/>
    </row>
    <row r="32" ht="22.75" customHeight="1" spans="1:4">
      <c r="A32" s="104"/>
      <c r="B32" s="105"/>
      <c r="C32" s="101" t="s">
        <v>74</v>
      </c>
      <c r="D32" s="102"/>
    </row>
    <row r="33" ht="22.75" customHeight="1" spans="1:4">
      <c r="A33" s="101"/>
      <c r="B33" s="101"/>
      <c r="C33" s="101" t="s">
        <v>75</v>
      </c>
      <c r="D33" s="102"/>
    </row>
    <row r="34" ht="22.75" customHeight="1" spans="1:4">
      <c r="A34" s="101"/>
      <c r="B34" s="101"/>
      <c r="C34" s="101" t="s">
        <v>76</v>
      </c>
      <c r="D34" s="102"/>
    </row>
    <row r="35" ht="22.75" customHeight="1" spans="1:4">
      <c r="A35" s="101"/>
      <c r="B35" s="101"/>
      <c r="C35" s="101" t="s">
        <v>77</v>
      </c>
      <c r="D35" s="102"/>
    </row>
    <row r="36" ht="22.75" customHeight="1" spans="1:4">
      <c r="A36" s="101"/>
      <c r="B36" s="101"/>
      <c r="C36" s="101"/>
      <c r="D36" s="101"/>
    </row>
    <row r="37" ht="22.75" customHeight="1" spans="1:4">
      <c r="A37" s="101"/>
      <c r="B37" s="101"/>
      <c r="C37" s="101"/>
      <c r="D37" s="101"/>
    </row>
    <row r="38" ht="22.75" customHeight="1" spans="1:4">
      <c r="A38" s="101"/>
      <c r="B38" s="101"/>
      <c r="C38" s="101"/>
      <c r="D38" s="101"/>
    </row>
    <row r="39" ht="22.75" customHeight="1" spans="1:4">
      <c r="A39" s="104" t="s">
        <v>78</v>
      </c>
      <c r="B39" s="105">
        <f>SUM(B6:B14)</f>
        <v>7192549.89</v>
      </c>
      <c r="C39" s="104" t="s">
        <v>79</v>
      </c>
      <c r="D39" s="105">
        <f>SUM(D6:D38)</f>
        <v>7192549.89</v>
      </c>
    </row>
    <row r="40" ht="22.75" customHeight="1" spans="1:4">
      <c r="A40" s="104" t="s">
        <v>80</v>
      </c>
      <c r="B40" s="105"/>
      <c r="C40" s="104" t="s">
        <v>81</v>
      </c>
      <c r="D40" s="105"/>
    </row>
    <row r="41" ht="22.75" customHeight="1" spans="1:4">
      <c r="A41" s="104" t="s">
        <v>82</v>
      </c>
      <c r="B41" s="103"/>
      <c r="C41" s="101"/>
      <c r="D41" s="103"/>
    </row>
    <row r="42" ht="22.75" customHeight="1" spans="1:4">
      <c r="A42" s="104" t="s">
        <v>83</v>
      </c>
      <c r="B42" s="105">
        <f>B39+B40</f>
        <v>7192549.89</v>
      </c>
      <c r="C42" s="104" t="s">
        <v>84</v>
      </c>
      <c r="D42" s="105">
        <f>D39+D40</f>
        <v>7192549.89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" workbookViewId="0">
      <selection activeCell="C6" sqref="C6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26"/>
    </row>
    <row r="2" ht="24.75" customHeight="1" spans="1:2">
      <c r="A2" s="20" t="s">
        <v>85</v>
      </c>
      <c r="B2" s="20"/>
    </row>
    <row r="3" ht="24.75" customHeight="1" spans="1:2">
      <c r="A3" s="90"/>
      <c r="B3" s="21"/>
    </row>
    <row r="4" ht="24" customHeight="1" spans="1:2">
      <c r="A4" s="30" t="s">
        <v>37</v>
      </c>
      <c r="B4" s="30" t="s">
        <v>38</v>
      </c>
    </row>
    <row r="5" s="17" customFormat="1" ht="25" customHeight="1" spans="1:3">
      <c r="A5" s="91" t="s">
        <v>86</v>
      </c>
      <c r="B5" s="92">
        <f>B6+B7</f>
        <v>2192549.89</v>
      </c>
      <c r="C5" s="18"/>
    </row>
    <row r="6" s="17" customFormat="1" ht="25" customHeight="1" spans="1:3">
      <c r="A6" s="93" t="s">
        <v>87</v>
      </c>
      <c r="B6" s="94">
        <v>2192549.89</v>
      </c>
      <c r="C6" s="18"/>
    </row>
    <row r="7" s="17" customFormat="1" ht="25" customHeight="1" spans="1:3">
      <c r="A7" s="93" t="s">
        <v>88</v>
      </c>
      <c r="B7" s="94"/>
      <c r="C7" s="18"/>
    </row>
    <row r="8" s="17" customFormat="1" ht="25" customHeight="1" spans="1:3">
      <c r="A8" s="91" t="s">
        <v>89</v>
      </c>
      <c r="B8" s="94">
        <f>B9+B10</f>
        <v>0</v>
      </c>
      <c r="C8" s="18"/>
    </row>
    <row r="9" s="17" customFormat="1" ht="25" customHeight="1" spans="1:3">
      <c r="A9" s="93" t="s">
        <v>87</v>
      </c>
      <c r="B9" s="94"/>
      <c r="C9" s="18"/>
    </row>
    <row r="10" s="17" customFormat="1" ht="25" customHeight="1" spans="1:3">
      <c r="A10" s="93" t="s">
        <v>88</v>
      </c>
      <c r="B10" s="94"/>
      <c r="C10" s="18"/>
    </row>
    <row r="11" s="17" customFormat="1" ht="25" customHeight="1" spans="1:3">
      <c r="A11" s="91" t="s">
        <v>90</v>
      </c>
      <c r="B11" s="94"/>
      <c r="C11" s="18"/>
    </row>
    <row r="12" s="17" customFormat="1" ht="25" customHeight="1" spans="1:3">
      <c r="A12" s="93" t="s">
        <v>87</v>
      </c>
      <c r="B12" s="94"/>
      <c r="C12" s="18"/>
    </row>
    <row r="13" s="17" customFormat="1" ht="25" customHeight="1" spans="1:3">
      <c r="A13" s="93" t="s">
        <v>88</v>
      </c>
      <c r="B13" s="94"/>
      <c r="C13" s="18"/>
    </row>
    <row r="14" s="17" customFormat="1" ht="25" customHeight="1" spans="1:3">
      <c r="A14" s="95" t="s">
        <v>91</v>
      </c>
      <c r="B14" s="94">
        <f>SUM(B15:B17)</f>
        <v>5000000</v>
      </c>
      <c r="C14" s="18"/>
    </row>
    <row r="15" s="17" customFormat="1" ht="25" customHeight="1" spans="1:3">
      <c r="A15" s="93" t="s">
        <v>92</v>
      </c>
      <c r="B15" s="94"/>
      <c r="C15" s="18"/>
    </row>
    <row r="16" s="17" customFormat="1" ht="25" customHeight="1" spans="1:3">
      <c r="A16" s="93" t="s">
        <v>93</v>
      </c>
      <c r="B16" s="94">
        <v>5000000</v>
      </c>
      <c r="C16" s="18"/>
    </row>
    <row r="17" s="17" customFormat="1" ht="25" customHeight="1" spans="1:3">
      <c r="A17" s="93" t="s">
        <v>94</v>
      </c>
      <c r="B17" s="94"/>
      <c r="C17" s="18"/>
    </row>
    <row r="18" s="17" customFormat="1" ht="25" customHeight="1" spans="1:3">
      <c r="A18" s="95" t="s">
        <v>95</v>
      </c>
      <c r="B18" s="94"/>
      <c r="C18" s="18"/>
    </row>
    <row r="19" s="17" customFormat="1" ht="25" customHeight="1" spans="1:3">
      <c r="A19" s="95" t="s">
        <v>96</v>
      </c>
      <c r="B19" s="94"/>
      <c r="C19" s="18"/>
    </row>
    <row r="20" s="17" customFormat="1" ht="25" customHeight="1" spans="1:3">
      <c r="A20" s="95" t="s">
        <v>97</v>
      </c>
      <c r="B20" s="94"/>
      <c r="C20" s="18"/>
    </row>
    <row r="21" s="17" customFormat="1" ht="25" customHeight="1" spans="1:3">
      <c r="A21" s="95" t="s">
        <v>98</v>
      </c>
      <c r="B21" s="94"/>
      <c r="C21" s="18"/>
    </row>
    <row r="22" s="17" customFormat="1" ht="25" customHeight="1" spans="1:3">
      <c r="A22" s="95" t="s">
        <v>99</v>
      </c>
      <c r="B22" s="92">
        <f>B23+B26+B29+B30</f>
        <v>0</v>
      </c>
      <c r="C22" s="18"/>
    </row>
    <row r="23" s="17" customFormat="1" ht="25" customHeight="1" spans="1:3">
      <c r="A23" s="93" t="s">
        <v>100</v>
      </c>
      <c r="B23" s="92">
        <f>B24+B25</f>
        <v>0</v>
      </c>
      <c r="C23" s="18"/>
    </row>
    <row r="24" s="17" customFormat="1" ht="25" customHeight="1" spans="1:3">
      <c r="A24" s="93" t="s">
        <v>101</v>
      </c>
      <c r="B24" s="92"/>
      <c r="C24" s="18"/>
    </row>
    <row r="25" s="17" customFormat="1" ht="25" customHeight="1" spans="1:3">
      <c r="A25" s="93" t="s">
        <v>102</v>
      </c>
      <c r="B25" s="92"/>
      <c r="C25" s="18"/>
    </row>
    <row r="26" s="17" customFormat="1" ht="25" customHeight="1" spans="1:3">
      <c r="A26" s="93" t="s">
        <v>103</v>
      </c>
      <c r="B26" s="92">
        <f>B27+B28</f>
        <v>0</v>
      </c>
      <c r="C26" s="18"/>
    </row>
    <row r="27" s="17" customFormat="1" ht="25" customHeight="1" spans="1:3">
      <c r="A27" s="93" t="s">
        <v>104</v>
      </c>
      <c r="B27" s="92"/>
      <c r="C27" s="18"/>
    </row>
    <row r="28" s="17" customFormat="1" ht="25" customHeight="1" spans="1:3">
      <c r="A28" s="93" t="s">
        <v>105</v>
      </c>
      <c r="B28" s="92"/>
      <c r="C28" s="18"/>
    </row>
    <row r="29" s="17" customFormat="1" ht="25" customHeight="1" spans="1:3">
      <c r="A29" s="93" t="s">
        <v>106</v>
      </c>
      <c r="B29" s="92"/>
      <c r="C29" s="18"/>
    </row>
    <row r="30" s="17" customFormat="1" ht="25" customHeight="1" spans="1:3">
      <c r="A30" s="93" t="s">
        <v>107</v>
      </c>
      <c r="B30" s="92"/>
      <c r="C30" s="18"/>
    </row>
    <row r="31" ht="25" customHeight="1" spans="1:2">
      <c r="A31" s="96"/>
      <c r="B31" s="92"/>
    </row>
    <row r="32" s="17" customFormat="1" ht="25" customHeight="1" spans="1:3">
      <c r="A32" s="97" t="s">
        <v>108</v>
      </c>
      <c r="B32" s="98">
        <f>B5+B8+B14+B18+B19+B20+B21+B22</f>
        <v>7192549.89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opLeftCell="A5" workbookViewId="0">
      <selection activeCell="C16" sqref="C16"/>
    </sheetView>
  </sheetViews>
  <sheetFormatPr defaultColWidth="10" defaultRowHeight="13.5" outlineLevelCol="5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34</v>
      </c>
    </row>
    <row r="4" ht="25" customHeight="1" spans="1:6">
      <c r="A4" s="81" t="s">
        <v>110</v>
      </c>
      <c r="B4" s="82"/>
      <c r="C4" s="83" t="s">
        <v>111</v>
      </c>
      <c r="D4" s="84" t="s">
        <v>112</v>
      </c>
      <c r="E4" s="84" t="s">
        <v>113</v>
      </c>
      <c r="F4" s="84" t="s">
        <v>114</v>
      </c>
    </row>
    <row r="5" ht="25" customHeight="1" spans="1:6">
      <c r="A5" s="85" t="s">
        <v>115</v>
      </c>
      <c r="B5" s="85"/>
      <c r="C5" s="68">
        <f>C6+C14</f>
        <v>7192549.89</v>
      </c>
      <c r="D5" s="86">
        <f>C5</f>
        <v>7192549.89</v>
      </c>
      <c r="E5" s="87"/>
      <c r="F5" s="87"/>
    </row>
    <row r="6" ht="25" customHeight="1" spans="1:6">
      <c r="A6" s="39" t="s">
        <v>116</v>
      </c>
      <c r="B6" s="39" t="s">
        <v>117</v>
      </c>
      <c r="C6" s="63">
        <v>291040.19</v>
      </c>
      <c r="D6" s="86">
        <f t="shared" ref="D6:D18" si="0">C6</f>
        <v>291040.19</v>
      </c>
      <c r="E6" s="88"/>
      <c r="F6" s="87"/>
    </row>
    <row r="7" ht="25" customHeight="1" spans="1:6">
      <c r="A7" s="65">
        <v>20805</v>
      </c>
      <c r="B7" s="65" t="s">
        <v>118</v>
      </c>
      <c r="C7" s="63">
        <v>267807.23</v>
      </c>
      <c r="D7" s="86">
        <f t="shared" si="0"/>
        <v>267807.23</v>
      </c>
      <c r="E7" s="88"/>
      <c r="F7" s="87"/>
    </row>
    <row r="8" ht="25" customHeight="1" spans="1:6">
      <c r="A8" s="65">
        <v>2080502</v>
      </c>
      <c r="B8" s="65" t="s">
        <v>119</v>
      </c>
      <c r="C8" s="63">
        <v>22250</v>
      </c>
      <c r="D8" s="86">
        <f t="shared" si="0"/>
        <v>22250</v>
      </c>
      <c r="E8" s="88"/>
      <c r="F8" s="89"/>
    </row>
    <row r="9" ht="25" customHeight="1" spans="1:6">
      <c r="A9" s="65">
        <v>2080505</v>
      </c>
      <c r="B9" s="67" t="s">
        <v>120</v>
      </c>
      <c r="C9" s="63">
        <v>245557.23</v>
      </c>
      <c r="D9" s="86">
        <f t="shared" si="0"/>
        <v>245557.23</v>
      </c>
      <c r="E9" s="88"/>
      <c r="F9" s="88"/>
    </row>
    <row r="10" ht="25" customHeight="1" spans="1:6">
      <c r="A10" s="65">
        <v>20808</v>
      </c>
      <c r="B10" s="65" t="s">
        <v>121</v>
      </c>
      <c r="C10" s="63">
        <v>9960</v>
      </c>
      <c r="D10" s="86">
        <f t="shared" si="0"/>
        <v>9960</v>
      </c>
      <c r="E10" s="88"/>
      <c r="F10" s="88"/>
    </row>
    <row r="11" ht="25" customHeight="1" spans="1:6">
      <c r="A11" s="65">
        <v>2080899</v>
      </c>
      <c r="B11" s="65" t="s">
        <v>122</v>
      </c>
      <c r="C11" s="63">
        <v>9960</v>
      </c>
      <c r="D11" s="86">
        <f t="shared" si="0"/>
        <v>9960</v>
      </c>
      <c r="E11" s="88"/>
      <c r="F11" s="88"/>
    </row>
    <row r="12" ht="25" customHeight="1" spans="1:6">
      <c r="A12" s="65">
        <v>20899</v>
      </c>
      <c r="B12" s="65" t="s">
        <v>123</v>
      </c>
      <c r="C12" s="68">
        <v>13272.96</v>
      </c>
      <c r="D12" s="86">
        <v>13272.96</v>
      </c>
      <c r="E12" s="86"/>
      <c r="F12" s="87"/>
    </row>
    <row r="13" ht="25" customHeight="1" spans="1:6">
      <c r="A13" s="65">
        <v>2089999</v>
      </c>
      <c r="B13" s="65" t="s">
        <v>124</v>
      </c>
      <c r="C13" s="68">
        <v>13272.96</v>
      </c>
      <c r="D13" s="86">
        <v>13272.96</v>
      </c>
      <c r="E13" s="86"/>
      <c r="F13" s="87"/>
    </row>
    <row r="14" ht="25" customHeight="1" spans="1:6">
      <c r="A14" s="36" t="s">
        <v>125</v>
      </c>
      <c r="B14" s="36" t="s">
        <v>126</v>
      </c>
      <c r="C14" s="68">
        <v>6901509.7</v>
      </c>
      <c r="D14" s="86">
        <f>D15+D17</f>
        <v>6901509.7</v>
      </c>
      <c r="E14" s="86"/>
      <c r="F14" s="87"/>
    </row>
    <row r="15" ht="25" customHeight="1" spans="1:6">
      <c r="A15" s="36" t="s">
        <v>127</v>
      </c>
      <c r="B15" s="36" t="s">
        <v>128</v>
      </c>
      <c r="C15" s="69">
        <v>6769609.46</v>
      </c>
      <c r="D15" s="86">
        <v>6769609.46</v>
      </c>
      <c r="E15" s="87"/>
      <c r="F15" s="87"/>
    </row>
    <row r="16" ht="25" customHeight="1" spans="1:6">
      <c r="A16" s="39" t="s">
        <v>129</v>
      </c>
      <c r="B16" s="39" t="s">
        <v>130</v>
      </c>
      <c r="C16" s="69">
        <v>6769609.46</v>
      </c>
      <c r="D16" s="86">
        <v>6769609.46</v>
      </c>
      <c r="E16" s="89"/>
      <c r="F16" s="89"/>
    </row>
    <row r="17" ht="25" customHeight="1" spans="1:6">
      <c r="A17" s="39" t="s">
        <v>131</v>
      </c>
      <c r="B17" s="39" t="s">
        <v>118</v>
      </c>
      <c r="C17" s="63">
        <v>131900.24</v>
      </c>
      <c r="D17" s="86">
        <v>131900.24</v>
      </c>
      <c r="E17" s="88"/>
      <c r="F17" s="88"/>
    </row>
    <row r="18" ht="25" customHeight="1" spans="1:6">
      <c r="A18" s="39" t="s">
        <v>132</v>
      </c>
      <c r="B18" s="39" t="s">
        <v>133</v>
      </c>
      <c r="C18" s="63">
        <v>131900.24</v>
      </c>
      <c r="D18" s="86">
        <v>131900.24</v>
      </c>
      <c r="E18" s="88"/>
      <c r="F18" s="88"/>
    </row>
  </sheetData>
  <mergeCells count="2">
    <mergeCell ref="A2:E2"/>
    <mergeCell ref="A4:B4"/>
  </mergeCells>
  <pageMargins left="0.75" right="0.75" top="0.270000010728836" bottom="0.270000010728836" header="0" footer="0"/>
  <pageSetup paperSize="9" scale="8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" workbookViewId="0">
      <selection activeCell="D14" sqref="D14: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34</v>
      </c>
      <c r="D3" s="46"/>
      <c r="E3" s="12"/>
      <c r="F3" s="12"/>
      <c r="G3" s="12"/>
    </row>
    <row r="4" ht="22.75" customHeight="1" spans="1:7">
      <c r="A4" s="70" t="s">
        <v>35</v>
      </c>
      <c r="B4" s="70"/>
      <c r="C4" s="70" t="s">
        <v>36</v>
      </c>
      <c r="D4" s="70"/>
      <c r="E4" s="12"/>
      <c r="F4" s="12"/>
      <c r="G4" s="12"/>
    </row>
    <row r="5" ht="22.75" customHeight="1" spans="1:7">
      <c r="A5" s="70" t="s">
        <v>37</v>
      </c>
      <c r="B5" s="70" t="s">
        <v>38</v>
      </c>
      <c r="C5" s="70" t="s">
        <v>37</v>
      </c>
      <c r="D5" s="70" t="s">
        <v>115</v>
      </c>
      <c r="E5" s="12"/>
      <c r="F5" s="12"/>
      <c r="G5" s="12"/>
    </row>
    <row r="6" ht="22.75" customHeight="1" spans="1:7">
      <c r="A6" s="15" t="s">
        <v>135</v>
      </c>
      <c r="B6" s="71">
        <f>SUM(B7:B9)</f>
        <v>2192549.89</v>
      </c>
      <c r="C6" s="15" t="s">
        <v>136</v>
      </c>
      <c r="D6" s="71">
        <v>2192549.89</v>
      </c>
      <c r="E6" s="12"/>
      <c r="F6" s="12"/>
      <c r="G6" s="12"/>
    </row>
    <row r="7" ht="22.75" customHeight="1" spans="1:7">
      <c r="A7" s="15" t="s">
        <v>137</v>
      </c>
      <c r="B7" s="71">
        <v>2192549.89</v>
      </c>
      <c r="C7" s="15" t="s">
        <v>138</v>
      </c>
      <c r="D7" s="77"/>
      <c r="E7" s="12"/>
      <c r="F7" s="12"/>
      <c r="G7" s="12"/>
    </row>
    <row r="8" ht="22.75" customHeight="1" spans="1:7">
      <c r="A8" s="15" t="s">
        <v>139</v>
      </c>
      <c r="B8" s="77"/>
      <c r="C8" s="15" t="s">
        <v>140</v>
      </c>
      <c r="D8" s="77"/>
      <c r="E8" s="12"/>
      <c r="F8" s="12"/>
      <c r="G8" s="12"/>
    </row>
    <row r="9" ht="22.75" customHeight="1" spans="1:7">
      <c r="A9" s="15" t="s">
        <v>141</v>
      </c>
      <c r="B9" s="77"/>
      <c r="C9" s="15" t="s">
        <v>142</v>
      </c>
      <c r="D9" s="77"/>
      <c r="E9" s="12"/>
      <c r="F9" s="12"/>
      <c r="G9" s="12"/>
    </row>
    <row r="10" ht="22.75" customHeight="1" spans="1:7">
      <c r="A10" s="15"/>
      <c r="B10" s="78"/>
      <c r="C10" s="15" t="s">
        <v>143</v>
      </c>
      <c r="D10" s="77"/>
      <c r="E10" s="12"/>
      <c r="F10" s="12"/>
      <c r="G10" s="12"/>
    </row>
    <row r="11" ht="22.75" customHeight="1" spans="1:7">
      <c r="A11" s="15"/>
      <c r="B11" s="78"/>
      <c r="C11" s="15" t="s">
        <v>144</v>
      </c>
      <c r="D11" s="77"/>
      <c r="E11" s="12"/>
      <c r="F11" s="12"/>
      <c r="G11" s="12"/>
    </row>
    <row r="12" ht="22.75" customHeight="1" spans="1:7">
      <c r="A12" s="15"/>
      <c r="B12" s="78"/>
      <c r="C12" s="15" t="s">
        <v>145</v>
      </c>
      <c r="D12" s="77"/>
      <c r="E12" s="12"/>
      <c r="F12" s="12"/>
      <c r="G12" s="12"/>
    </row>
    <row r="13" ht="22.75" customHeight="1" spans="1:7">
      <c r="A13" s="43"/>
      <c r="B13" s="74"/>
      <c r="C13" s="15" t="s">
        <v>146</v>
      </c>
      <c r="D13" s="77"/>
      <c r="E13" s="12"/>
      <c r="F13" s="12"/>
      <c r="G13" s="12"/>
    </row>
    <row r="14" ht="22.75" customHeight="1" spans="1:7">
      <c r="A14" s="15"/>
      <c r="B14" s="78"/>
      <c r="C14" s="15" t="s">
        <v>147</v>
      </c>
      <c r="D14" s="77">
        <v>291040.19</v>
      </c>
      <c r="E14" s="12"/>
      <c r="F14" s="12"/>
      <c r="G14" s="45"/>
    </row>
    <row r="15" ht="22.75" customHeight="1" spans="1:7">
      <c r="A15" s="15"/>
      <c r="B15" s="78"/>
      <c r="C15" s="15" t="s">
        <v>148</v>
      </c>
      <c r="D15" s="77"/>
      <c r="E15" s="12"/>
      <c r="F15" s="12"/>
      <c r="G15" s="12"/>
    </row>
    <row r="16" ht="22.75" customHeight="1" spans="1:7">
      <c r="A16" s="15"/>
      <c r="B16" s="78"/>
      <c r="C16" s="15" t="s">
        <v>149</v>
      </c>
      <c r="D16" s="77">
        <v>1901509.7</v>
      </c>
      <c r="E16" s="12"/>
      <c r="F16" s="12"/>
      <c r="G16" s="12"/>
    </row>
    <row r="17" ht="22.75" customHeight="1" spans="1:7">
      <c r="A17" s="15"/>
      <c r="B17" s="78"/>
      <c r="C17" s="15" t="s">
        <v>150</v>
      </c>
      <c r="D17" s="77"/>
      <c r="E17" s="12"/>
      <c r="F17" s="12"/>
      <c r="G17" s="12"/>
    </row>
    <row r="18" ht="22.75" customHeight="1" spans="1:7">
      <c r="A18" s="15"/>
      <c r="B18" s="78"/>
      <c r="C18" s="15" t="s">
        <v>151</v>
      </c>
      <c r="D18" s="77"/>
      <c r="E18" s="12"/>
      <c r="F18" s="12"/>
      <c r="G18" s="12"/>
    </row>
    <row r="19" ht="22.75" customHeight="1" spans="1:7">
      <c r="A19" s="15"/>
      <c r="B19" s="15"/>
      <c r="C19" s="15" t="s">
        <v>152</v>
      </c>
      <c r="D19" s="77"/>
      <c r="E19" s="12"/>
      <c r="F19" s="12"/>
      <c r="G19" s="12"/>
    </row>
    <row r="20" ht="22.75" customHeight="1" spans="1:7">
      <c r="A20" s="15"/>
      <c r="B20" s="15"/>
      <c r="C20" s="15" t="s">
        <v>153</v>
      </c>
      <c r="D20" s="77"/>
      <c r="E20" s="12"/>
      <c r="F20" s="12"/>
      <c r="G20" s="12"/>
    </row>
    <row r="21" ht="22.75" customHeight="1" spans="1:7">
      <c r="A21" s="15"/>
      <c r="B21" s="15"/>
      <c r="C21" s="15" t="s">
        <v>154</v>
      </c>
      <c r="D21" s="77"/>
      <c r="E21" s="12"/>
      <c r="F21" s="12"/>
      <c r="G21" s="12"/>
    </row>
    <row r="22" ht="22.75" customHeight="1" spans="1:7">
      <c r="A22" s="15"/>
      <c r="B22" s="15"/>
      <c r="C22" s="15" t="s">
        <v>155</v>
      </c>
      <c r="D22" s="77"/>
      <c r="E22" s="12"/>
      <c r="F22" s="12"/>
      <c r="G22" s="12"/>
    </row>
    <row r="23" ht="22.75" customHeight="1" spans="1:7">
      <c r="A23" s="15"/>
      <c r="B23" s="15"/>
      <c r="C23" s="15" t="s">
        <v>156</v>
      </c>
      <c r="D23" s="77"/>
      <c r="E23" s="12"/>
      <c r="F23" s="12"/>
      <c r="G23" s="12"/>
    </row>
    <row r="24" ht="22.75" customHeight="1" spans="1:7">
      <c r="A24" s="15"/>
      <c r="B24" s="15"/>
      <c r="C24" s="15" t="s">
        <v>157</v>
      </c>
      <c r="D24" s="77"/>
      <c r="E24" s="12"/>
      <c r="F24" s="12"/>
      <c r="G24" s="12"/>
    </row>
    <row r="25" ht="22.75" customHeight="1" spans="1:7">
      <c r="A25" s="15"/>
      <c r="B25" s="15"/>
      <c r="C25" s="15" t="s">
        <v>158</v>
      </c>
      <c r="D25" s="77"/>
      <c r="E25" s="12"/>
      <c r="F25" s="12"/>
      <c r="G25" s="12"/>
    </row>
    <row r="26" ht="22.75" customHeight="1" spans="1:7">
      <c r="A26" s="15"/>
      <c r="B26" s="15"/>
      <c r="C26" s="15" t="s">
        <v>159</v>
      </c>
      <c r="D26" s="77"/>
      <c r="E26" s="12"/>
      <c r="F26" s="12"/>
      <c r="G26" s="12"/>
    </row>
    <row r="27" ht="22.75" customHeight="1" spans="1:7">
      <c r="A27" s="15"/>
      <c r="B27" s="15"/>
      <c r="C27" s="15" t="s">
        <v>160</v>
      </c>
      <c r="D27" s="77"/>
      <c r="E27" s="12"/>
      <c r="F27" s="12"/>
      <c r="G27" s="12"/>
    </row>
    <row r="28" ht="22.75" customHeight="1" spans="1:7">
      <c r="A28" s="15"/>
      <c r="B28" s="15"/>
      <c r="C28" s="15" t="s">
        <v>161</v>
      </c>
      <c r="D28" s="77"/>
      <c r="E28" s="12"/>
      <c r="F28" s="12"/>
      <c r="G28" s="12"/>
    </row>
    <row r="29" ht="22.75" customHeight="1" spans="1:7">
      <c r="A29" s="15"/>
      <c r="B29" s="15"/>
      <c r="C29" s="15" t="s">
        <v>162</v>
      </c>
      <c r="D29" s="77"/>
      <c r="E29" s="12"/>
      <c r="F29" s="12"/>
      <c r="G29" s="12"/>
    </row>
    <row r="30" ht="22.75" customHeight="1" spans="1:7">
      <c r="A30" s="15"/>
      <c r="B30" s="15"/>
      <c r="C30" s="15" t="s">
        <v>163</v>
      </c>
      <c r="D30" s="77"/>
      <c r="E30" s="12"/>
      <c r="F30" s="12"/>
      <c r="G30" s="12"/>
    </row>
    <row r="31" ht="22.75" customHeight="1" spans="1:7">
      <c r="A31" s="15"/>
      <c r="B31" s="15"/>
      <c r="C31" s="15" t="s">
        <v>164</v>
      </c>
      <c r="D31" s="77"/>
      <c r="E31" s="12"/>
      <c r="F31" s="12"/>
      <c r="G31" s="12"/>
    </row>
    <row r="32" ht="22.75" customHeight="1" spans="1:7">
      <c r="A32" s="15"/>
      <c r="B32" s="15"/>
      <c r="C32" s="15" t="s">
        <v>165</v>
      </c>
      <c r="D32" s="77"/>
      <c r="E32" s="12"/>
      <c r="F32" s="12"/>
      <c r="G32" s="12"/>
    </row>
    <row r="33" ht="22.75" customHeight="1" spans="1:7">
      <c r="A33" s="15"/>
      <c r="B33" s="15"/>
      <c r="C33" s="15" t="s">
        <v>166</v>
      </c>
      <c r="D33" s="77"/>
      <c r="E33" s="12"/>
      <c r="F33" s="12"/>
      <c r="G33" s="12"/>
    </row>
    <row r="34" ht="22.75" customHeight="1" spans="1:7">
      <c r="A34" s="15"/>
      <c r="B34" s="15"/>
      <c r="C34" s="15" t="s">
        <v>167</v>
      </c>
      <c r="D34" s="77"/>
      <c r="E34" s="12"/>
      <c r="F34" s="12"/>
      <c r="G34" s="12"/>
    </row>
    <row r="35" ht="22.75" customHeight="1" spans="1:7">
      <c r="A35" s="15"/>
      <c r="B35" s="15"/>
      <c r="C35" s="15" t="s">
        <v>168</v>
      </c>
      <c r="D35" s="77"/>
      <c r="E35" s="12"/>
      <c r="F35" s="12"/>
      <c r="G35" s="12"/>
    </row>
    <row r="36" ht="22.75" customHeight="1" spans="1:7">
      <c r="A36" s="15"/>
      <c r="B36" s="15"/>
      <c r="C36" s="15" t="s">
        <v>169</v>
      </c>
      <c r="D36" s="71"/>
      <c r="E36" s="12"/>
      <c r="F36" s="12"/>
      <c r="G36" s="12"/>
    </row>
    <row r="37" ht="22.75" customHeight="1" spans="1:7">
      <c r="A37" s="70" t="s">
        <v>170</v>
      </c>
      <c r="B37" s="79">
        <f>B6</f>
        <v>2192549.89</v>
      </c>
      <c r="C37" s="70" t="s">
        <v>171</v>
      </c>
      <c r="D37" s="80">
        <f>D6</f>
        <v>2192549.89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A7" sqref="A7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34</v>
      </c>
      <c r="K3" s="46"/>
    </row>
    <row r="4" ht="22.75" customHeight="1" spans="1:11">
      <c r="A4" s="70" t="s">
        <v>173</v>
      </c>
      <c r="B4" s="70" t="s">
        <v>115</v>
      </c>
      <c r="C4" s="70" t="s">
        <v>174</v>
      </c>
      <c r="D4" s="70"/>
      <c r="E4" s="70"/>
      <c r="F4" s="70" t="s">
        <v>175</v>
      </c>
      <c r="G4" s="70"/>
      <c r="H4" s="70"/>
      <c r="I4" s="70" t="s">
        <v>176</v>
      </c>
      <c r="J4" s="70"/>
      <c r="K4" s="70"/>
    </row>
    <row r="5" ht="22.75" customHeight="1" spans="1:11">
      <c r="A5" s="70"/>
      <c r="B5" s="70"/>
      <c r="C5" s="14" t="s">
        <v>115</v>
      </c>
      <c r="D5" s="14" t="s">
        <v>112</v>
      </c>
      <c r="E5" s="14" t="s">
        <v>113</v>
      </c>
      <c r="F5" s="14" t="s">
        <v>115</v>
      </c>
      <c r="G5" s="14" t="s">
        <v>112</v>
      </c>
      <c r="H5" s="14" t="s">
        <v>113</v>
      </c>
      <c r="I5" s="14" t="s">
        <v>115</v>
      </c>
      <c r="J5" s="14" t="s">
        <v>112</v>
      </c>
      <c r="K5" s="14" t="s">
        <v>113</v>
      </c>
    </row>
    <row r="6" ht="22.75" customHeight="1" spans="1:11">
      <c r="A6" s="43" t="s">
        <v>115</v>
      </c>
      <c r="B6" s="71">
        <v>2192549.89</v>
      </c>
      <c r="C6" s="71">
        <v>2192549.89</v>
      </c>
      <c r="D6" s="71">
        <v>2192549.89</v>
      </c>
      <c r="E6" s="72"/>
      <c r="F6" s="72"/>
      <c r="G6" s="72"/>
      <c r="H6" s="72"/>
      <c r="I6" s="72"/>
      <c r="J6" s="72"/>
      <c r="K6" s="72"/>
    </row>
    <row r="7" ht="22.75" customHeight="1" spans="1:11">
      <c r="A7" s="73" t="s">
        <v>2</v>
      </c>
      <c r="B7" s="71">
        <v>2192549.89</v>
      </c>
      <c r="C7" s="71">
        <v>2192549.89</v>
      </c>
      <c r="D7" s="71">
        <v>2192549.89</v>
      </c>
      <c r="E7" s="74"/>
      <c r="F7" s="74"/>
      <c r="G7" s="74"/>
      <c r="H7" s="74"/>
      <c r="I7" s="74"/>
      <c r="J7" s="74"/>
      <c r="K7" s="74"/>
    </row>
    <row r="8" ht="22.75" customHeight="1" spans="1:11">
      <c r="A8" s="75"/>
      <c r="B8" s="76"/>
      <c r="C8" s="76"/>
      <c r="D8" s="74"/>
      <c r="E8" s="74"/>
      <c r="F8" s="74"/>
      <c r="G8" s="74"/>
      <c r="H8" s="74"/>
      <c r="I8" s="74"/>
      <c r="J8" s="74"/>
      <c r="K8" s="7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opLeftCell="A2" workbookViewId="0">
      <selection activeCell="E12" sqref="E12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6"/>
    </row>
    <row r="2" ht="36.9" customHeight="1" spans="1:5">
      <c r="A2" s="11" t="s">
        <v>177</v>
      </c>
      <c r="B2" s="11"/>
      <c r="C2" s="11"/>
      <c r="D2" s="11"/>
      <c r="E2" s="11"/>
    </row>
    <row r="3" ht="21.85" customHeight="1" spans="1:5">
      <c r="A3" s="12"/>
      <c r="B3" s="12"/>
      <c r="C3" s="46" t="s">
        <v>34</v>
      </c>
      <c r="D3" s="46"/>
      <c r="E3" s="46"/>
    </row>
    <row r="4" ht="22.75" customHeight="1" spans="1:5">
      <c r="A4" s="47" t="s">
        <v>110</v>
      </c>
      <c r="B4" s="47"/>
      <c r="C4" s="47" t="s">
        <v>174</v>
      </c>
      <c r="D4" s="47"/>
      <c r="E4" s="47"/>
    </row>
    <row r="5" ht="22.75" customHeight="1" spans="1:5">
      <c r="A5" s="57" t="s">
        <v>178</v>
      </c>
      <c r="B5" s="57" t="s">
        <v>179</v>
      </c>
      <c r="C5" s="58" t="s">
        <v>115</v>
      </c>
      <c r="D5" s="57" t="s">
        <v>112</v>
      </c>
      <c r="E5" s="57" t="s">
        <v>113</v>
      </c>
    </row>
    <row r="6" ht="25" customHeight="1" spans="1:5">
      <c r="A6" s="59"/>
      <c r="B6" s="60" t="s">
        <v>115</v>
      </c>
      <c r="C6" s="61">
        <f>C7+C15</f>
        <v>2192549.89</v>
      </c>
      <c r="D6" s="61">
        <f>D7+D15</f>
        <v>2192549.89</v>
      </c>
      <c r="E6" s="62"/>
    </row>
    <row r="7" ht="25" customHeight="1" spans="1:5">
      <c r="A7" s="39" t="s">
        <v>116</v>
      </c>
      <c r="B7" s="39" t="s">
        <v>117</v>
      </c>
      <c r="C7" s="63">
        <v>291040.19</v>
      </c>
      <c r="D7" s="63">
        <v>291040.19</v>
      </c>
      <c r="E7" s="64"/>
    </row>
    <row r="8" ht="25" customHeight="1" spans="1:5">
      <c r="A8" s="65">
        <v>20805</v>
      </c>
      <c r="B8" s="65" t="s">
        <v>118</v>
      </c>
      <c r="C8" s="63">
        <v>267807.23</v>
      </c>
      <c r="D8" s="63">
        <v>267807.23</v>
      </c>
      <c r="E8" s="64"/>
    </row>
    <row r="9" ht="25" customHeight="1" spans="1:5">
      <c r="A9" s="65">
        <v>2080502</v>
      </c>
      <c r="B9" s="65" t="s">
        <v>119</v>
      </c>
      <c r="C9" s="63">
        <v>22250</v>
      </c>
      <c r="D9" s="63">
        <v>22250</v>
      </c>
      <c r="E9" s="66"/>
    </row>
    <row r="10" ht="25" customHeight="1" spans="1:5">
      <c r="A10" s="65">
        <v>2080505</v>
      </c>
      <c r="B10" s="67" t="s">
        <v>120</v>
      </c>
      <c r="C10" s="63">
        <v>245557.23</v>
      </c>
      <c r="D10" s="63">
        <v>245557.23</v>
      </c>
      <c r="E10" s="33"/>
    </row>
    <row r="11" ht="25" customHeight="1" spans="1:5">
      <c r="A11" s="65">
        <v>20808</v>
      </c>
      <c r="B11" s="65" t="s">
        <v>121</v>
      </c>
      <c r="C11" s="63">
        <v>9960</v>
      </c>
      <c r="D11" s="63">
        <v>9960</v>
      </c>
      <c r="E11" s="33"/>
    </row>
    <row r="12" ht="25" customHeight="1" spans="1:5">
      <c r="A12" s="65">
        <v>2080899</v>
      </c>
      <c r="B12" s="65" t="s">
        <v>122</v>
      </c>
      <c r="C12" s="63">
        <v>9960</v>
      </c>
      <c r="D12" s="63">
        <v>9960</v>
      </c>
      <c r="E12" s="33"/>
    </row>
    <row r="13" ht="25" customHeight="1" spans="1:5">
      <c r="A13" s="65">
        <v>20899</v>
      </c>
      <c r="B13" s="65" t="s">
        <v>123</v>
      </c>
      <c r="C13" s="68">
        <v>13272.96</v>
      </c>
      <c r="D13" s="68">
        <v>13272.96</v>
      </c>
      <c r="E13" s="33"/>
    </row>
    <row r="14" ht="25" customHeight="1" spans="1:5">
      <c r="A14" s="65">
        <v>2089999</v>
      </c>
      <c r="B14" s="65" t="s">
        <v>124</v>
      </c>
      <c r="C14" s="68">
        <v>13272.96</v>
      </c>
      <c r="D14" s="68">
        <v>13272.96</v>
      </c>
      <c r="E14" s="33"/>
    </row>
    <row r="15" ht="25" customHeight="1" spans="1:5">
      <c r="A15" s="36" t="s">
        <v>125</v>
      </c>
      <c r="B15" s="36" t="s">
        <v>126</v>
      </c>
      <c r="C15" s="68">
        <f>C16+C18</f>
        <v>1901509.7</v>
      </c>
      <c r="D15" s="68">
        <f>D16+D18</f>
        <v>1901509.7</v>
      </c>
      <c r="E15" s="33"/>
    </row>
    <row r="16" ht="25" customHeight="1" spans="1:5">
      <c r="A16" s="36" t="s">
        <v>127</v>
      </c>
      <c r="B16" s="36" t="s">
        <v>128</v>
      </c>
      <c r="C16" s="69">
        <v>1769609.46</v>
      </c>
      <c r="D16" s="69">
        <v>1769609.46</v>
      </c>
      <c r="E16" s="33"/>
    </row>
    <row r="17" ht="25" customHeight="1" spans="1:5">
      <c r="A17" s="39" t="s">
        <v>129</v>
      </c>
      <c r="B17" s="39" t="s">
        <v>130</v>
      </c>
      <c r="C17" s="69">
        <v>1769609.46</v>
      </c>
      <c r="D17" s="69">
        <v>1769609.46</v>
      </c>
      <c r="E17" s="33"/>
    </row>
    <row r="18" ht="25" customHeight="1" spans="1:5">
      <c r="A18" s="39" t="s">
        <v>131</v>
      </c>
      <c r="B18" s="39" t="s">
        <v>118</v>
      </c>
      <c r="C18" s="63">
        <v>131900.24</v>
      </c>
      <c r="D18" s="63">
        <v>131900.24</v>
      </c>
      <c r="E18" s="33"/>
    </row>
    <row r="19" ht="25" customHeight="1" spans="1:5">
      <c r="A19" s="39" t="s">
        <v>132</v>
      </c>
      <c r="B19" s="39" t="s">
        <v>133</v>
      </c>
      <c r="C19" s="63">
        <v>131900.24</v>
      </c>
      <c r="D19" s="63">
        <v>131900.24</v>
      </c>
      <c r="E19" s="3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opLeftCell="A6" workbookViewId="0">
      <selection activeCell="E17" sqref="E17:E19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180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34</v>
      </c>
    </row>
    <row r="4" ht="22.75" customHeight="1" spans="1:5">
      <c r="A4" s="47" t="s">
        <v>181</v>
      </c>
      <c r="B4" s="47"/>
      <c r="C4" s="47" t="s">
        <v>182</v>
      </c>
      <c r="D4" s="47"/>
      <c r="E4" s="47"/>
    </row>
    <row r="5" ht="22.75" customHeight="1" spans="1:5">
      <c r="A5" s="47" t="s">
        <v>178</v>
      </c>
      <c r="B5" s="47" t="s">
        <v>179</v>
      </c>
      <c r="C5" s="47" t="s">
        <v>115</v>
      </c>
      <c r="D5" s="47" t="s">
        <v>183</v>
      </c>
      <c r="E5" s="47" t="s">
        <v>184</v>
      </c>
    </row>
    <row r="6" ht="22.75" customHeight="1" spans="1:5">
      <c r="A6" s="47"/>
      <c r="B6" s="48" t="s">
        <v>115</v>
      </c>
      <c r="C6" s="49">
        <f>C7+C17+C20</f>
        <v>2192549.89</v>
      </c>
      <c r="D6" s="49">
        <f>D7+D20</f>
        <v>2169875.47</v>
      </c>
      <c r="E6" s="49">
        <f>E17</f>
        <v>22674.42</v>
      </c>
    </row>
    <row r="7" ht="25" customHeight="1" spans="1:5">
      <c r="A7" s="36" t="s">
        <v>185</v>
      </c>
      <c r="B7" s="36" t="s">
        <v>186</v>
      </c>
      <c r="C7" s="50">
        <f>C8+C9+C10+C11+C12+C13+C14+C15+C16</f>
        <v>2137665.47</v>
      </c>
      <c r="D7" s="50">
        <f>D8+D9+D10+D11+D12+D14+D15+D16</f>
        <v>2137665.47</v>
      </c>
      <c r="E7" s="51"/>
    </row>
    <row r="8" ht="25" customHeight="1" spans="1:5">
      <c r="A8" s="52" t="s">
        <v>187</v>
      </c>
      <c r="B8" s="53" t="s">
        <v>188</v>
      </c>
      <c r="C8" s="54">
        <v>686838.6</v>
      </c>
      <c r="D8" s="54">
        <v>686838.6</v>
      </c>
      <c r="E8" s="55"/>
    </row>
    <row r="9" ht="25" customHeight="1" spans="1:5">
      <c r="A9" s="52" t="s">
        <v>189</v>
      </c>
      <c r="B9" s="53" t="s">
        <v>190</v>
      </c>
      <c r="C9" s="33">
        <v>138348</v>
      </c>
      <c r="D9" s="33">
        <v>138348</v>
      </c>
      <c r="E9" s="33"/>
    </row>
    <row r="10" ht="25" customHeight="1" spans="1:5">
      <c r="A10" s="52" t="s">
        <v>191</v>
      </c>
      <c r="B10" s="53" t="s">
        <v>192</v>
      </c>
      <c r="C10" s="33">
        <v>328100</v>
      </c>
      <c r="D10" s="33">
        <v>328100</v>
      </c>
      <c r="E10" s="33"/>
    </row>
    <row r="11" ht="25" customHeight="1" spans="1:5">
      <c r="A11" s="52" t="s">
        <v>193</v>
      </c>
      <c r="B11" s="53" t="s">
        <v>194</v>
      </c>
      <c r="C11" s="33">
        <v>499816.8</v>
      </c>
      <c r="D11" s="33">
        <v>499816.8</v>
      </c>
      <c r="E11" s="33"/>
    </row>
    <row r="12" ht="25" customHeight="1" spans="1:5">
      <c r="A12" s="52" t="s">
        <v>195</v>
      </c>
      <c r="B12" s="53" t="s">
        <v>196</v>
      </c>
      <c r="C12" s="33">
        <v>245557.23</v>
      </c>
      <c r="D12" s="33">
        <v>245557.23</v>
      </c>
      <c r="E12" s="33"/>
    </row>
    <row r="13" ht="25" customHeight="1" spans="1:5">
      <c r="A13" s="52" t="s">
        <v>197</v>
      </c>
      <c r="B13" s="53" t="s">
        <v>198</v>
      </c>
      <c r="C13" s="33">
        <v>0</v>
      </c>
      <c r="D13" s="33">
        <v>0</v>
      </c>
      <c r="E13" s="33"/>
    </row>
    <row r="14" ht="25" customHeight="1" spans="1:5">
      <c r="A14" s="52" t="s">
        <v>199</v>
      </c>
      <c r="B14" s="53" t="s">
        <v>200</v>
      </c>
      <c r="C14" s="33">
        <v>131900.24</v>
      </c>
      <c r="D14" s="33">
        <v>131900.24</v>
      </c>
      <c r="E14" s="33"/>
    </row>
    <row r="15" ht="25" customHeight="1" spans="1:5">
      <c r="A15" s="52" t="s">
        <v>201</v>
      </c>
      <c r="B15" s="53" t="s">
        <v>202</v>
      </c>
      <c r="C15" s="33">
        <v>13272.96</v>
      </c>
      <c r="D15" s="33">
        <v>13272.96</v>
      </c>
      <c r="E15" s="33"/>
    </row>
    <row r="16" ht="25" customHeight="1" spans="1:5">
      <c r="A16" s="52" t="s">
        <v>203</v>
      </c>
      <c r="B16" s="53" t="s">
        <v>204</v>
      </c>
      <c r="C16" s="33">
        <v>93831.64</v>
      </c>
      <c r="D16" s="33">
        <v>93831.64</v>
      </c>
      <c r="E16" s="33"/>
    </row>
    <row r="17" ht="25" customHeight="1" spans="1:5">
      <c r="A17" s="52" t="s">
        <v>205</v>
      </c>
      <c r="B17" s="53" t="s">
        <v>206</v>
      </c>
      <c r="C17" s="33">
        <f>C18+C19</f>
        <v>22674.42</v>
      </c>
      <c r="D17" s="33"/>
      <c r="E17" s="33">
        <f>E18+E19</f>
        <v>22674.42</v>
      </c>
    </row>
    <row r="18" ht="25" customHeight="1" spans="1:5">
      <c r="A18" s="52" t="s">
        <v>207</v>
      </c>
      <c r="B18" s="53" t="s">
        <v>208</v>
      </c>
      <c r="C18" s="37">
        <v>12066.33</v>
      </c>
      <c r="D18" s="33"/>
      <c r="E18" s="37">
        <v>12066.33</v>
      </c>
    </row>
    <row r="19" ht="25" customHeight="1" spans="1:5">
      <c r="A19" s="52">
        <v>30229</v>
      </c>
      <c r="B19" s="53" t="s">
        <v>209</v>
      </c>
      <c r="C19" s="37">
        <v>10608.09</v>
      </c>
      <c r="D19" s="33"/>
      <c r="E19" s="37">
        <v>10608.09</v>
      </c>
    </row>
    <row r="20" ht="25" customHeight="1" spans="1:5">
      <c r="A20" s="52">
        <v>303</v>
      </c>
      <c r="B20" s="53" t="s">
        <v>210</v>
      </c>
      <c r="C20" s="33">
        <f>C21+C22</f>
        <v>32210</v>
      </c>
      <c r="D20" s="33">
        <f>D21+D22</f>
        <v>32210</v>
      </c>
      <c r="E20" s="33"/>
    </row>
    <row r="21" ht="25" customHeight="1" spans="1:5">
      <c r="A21" s="52">
        <v>30314</v>
      </c>
      <c r="B21" s="53" t="s">
        <v>211</v>
      </c>
      <c r="C21" s="33">
        <v>22250</v>
      </c>
      <c r="D21" s="33">
        <v>22250</v>
      </c>
      <c r="E21" s="33"/>
    </row>
    <row r="22" ht="25" customHeight="1" spans="1:5">
      <c r="A22" s="52">
        <v>30305</v>
      </c>
      <c r="B22" s="53" t="s">
        <v>212</v>
      </c>
      <c r="C22" s="33">
        <v>9960</v>
      </c>
      <c r="D22" s="33">
        <v>9960</v>
      </c>
      <c r="E22" s="3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213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34</v>
      </c>
    </row>
    <row r="4" ht="22.75" customHeight="1" spans="1:8">
      <c r="A4" s="14" t="s">
        <v>173</v>
      </c>
      <c r="B4" s="14" t="s">
        <v>214</v>
      </c>
      <c r="C4" s="14"/>
      <c r="D4" s="14"/>
      <c r="E4" s="14"/>
      <c r="F4" s="14"/>
      <c r="G4" s="14" t="s">
        <v>215</v>
      </c>
      <c r="H4" s="14" t="s">
        <v>216</v>
      </c>
    </row>
    <row r="5" ht="22.75" customHeight="1" spans="1:8">
      <c r="A5" s="14"/>
      <c r="B5" s="14" t="s">
        <v>115</v>
      </c>
      <c r="C5" s="14" t="s">
        <v>217</v>
      </c>
      <c r="D5" s="14" t="s">
        <v>218</v>
      </c>
      <c r="E5" s="14" t="s">
        <v>219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220</v>
      </c>
      <c r="F6" s="14" t="s">
        <v>221</v>
      </c>
      <c r="G6" s="14"/>
      <c r="H6" s="14"/>
    </row>
    <row r="7" ht="22.75" customHeight="1" spans="1:8">
      <c r="A7" s="43" t="s">
        <v>115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/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F5" sqref="F5"/>
    </sheetView>
  </sheetViews>
  <sheetFormatPr defaultColWidth="10" defaultRowHeight="15"/>
  <cols>
    <col min="1" max="1" width="9.76666666666667" customWidth="1"/>
    <col min="2" max="2" width="12" style="18" customWidth="1"/>
    <col min="3" max="3" width="29.6333333333333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34</v>
      </c>
      <c r="G3" s="10"/>
      <c r="H3" s="10"/>
      <c r="I3" s="10"/>
      <c r="J3" s="10"/>
    </row>
    <row r="4" ht="22.75" customHeight="1" spans="1:10">
      <c r="A4" s="28" t="s">
        <v>223</v>
      </c>
      <c r="B4" s="29" t="s">
        <v>224</v>
      </c>
      <c r="C4" s="30" t="s">
        <v>225</v>
      </c>
      <c r="D4" s="28" t="s">
        <v>115</v>
      </c>
      <c r="E4" s="28" t="s">
        <v>112</v>
      </c>
      <c r="F4" s="28" t="s">
        <v>113</v>
      </c>
      <c r="G4" s="10"/>
      <c r="H4" s="10"/>
      <c r="I4" s="10"/>
      <c r="J4" s="10"/>
    </row>
    <row r="5" ht="28" customHeight="1" spans="1:10">
      <c r="A5" s="28"/>
      <c r="B5" s="31"/>
      <c r="C5" s="32" t="s">
        <v>115</v>
      </c>
      <c r="D5" s="33">
        <v>22674.42</v>
      </c>
      <c r="E5" s="34"/>
      <c r="F5" s="33">
        <v>22674.42</v>
      </c>
      <c r="G5" s="12"/>
      <c r="H5" s="12"/>
      <c r="I5" s="12"/>
      <c r="J5" s="12"/>
    </row>
    <row r="6" ht="28" customHeight="1" spans="1:6">
      <c r="A6" s="35">
        <v>1</v>
      </c>
      <c r="B6" s="31" t="s">
        <v>205</v>
      </c>
      <c r="C6" s="36" t="s">
        <v>226</v>
      </c>
      <c r="D6" s="33">
        <v>22674.42</v>
      </c>
      <c r="E6" s="33"/>
      <c r="F6" s="33">
        <f>F7+F8</f>
        <v>22674.42</v>
      </c>
    </row>
    <row r="7" ht="28" customHeight="1" spans="1:6">
      <c r="A7" s="35">
        <v>2</v>
      </c>
      <c r="B7" s="36" t="s">
        <v>207</v>
      </c>
      <c r="C7" s="36" t="s">
        <v>227</v>
      </c>
      <c r="D7" s="37">
        <v>12066.33</v>
      </c>
      <c r="E7" s="37"/>
      <c r="F7" s="37">
        <v>12066.33</v>
      </c>
    </row>
    <row r="8" ht="28" customHeight="1" spans="1:6">
      <c r="A8" s="35">
        <v>3</v>
      </c>
      <c r="B8" s="36" t="s">
        <v>228</v>
      </c>
      <c r="C8" s="36" t="s">
        <v>209</v>
      </c>
      <c r="D8" s="37">
        <v>10608.09</v>
      </c>
      <c r="E8" s="37"/>
      <c r="F8" s="37">
        <v>10608.09</v>
      </c>
    </row>
    <row r="9" ht="28" customHeight="1" spans="1:6">
      <c r="A9" s="33"/>
      <c r="B9" s="38"/>
      <c r="C9" s="39"/>
      <c r="D9" s="33"/>
      <c r="E9" s="33"/>
      <c r="F9" s="33"/>
    </row>
    <row r="10" ht="28" customHeight="1" spans="1:6">
      <c r="A10" s="33"/>
      <c r="B10" s="38"/>
      <c r="C10" s="39"/>
      <c r="D10" s="33"/>
      <c r="E10" s="33"/>
      <c r="F10" s="33"/>
    </row>
    <row r="11" ht="28" customHeight="1" spans="1:6">
      <c r="A11" s="33"/>
      <c r="B11" s="38"/>
      <c r="C11" s="39"/>
      <c r="D11" s="33"/>
      <c r="E11" s="33"/>
      <c r="F11" s="33"/>
    </row>
    <row r="12" ht="28" customHeight="1" spans="1:6">
      <c r="A12" s="33"/>
      <c r="B12" s="38"/>
      <c r="C12" s="39"/>
      <c r="D12" s="33"/>
      <c r="E12" s="40"/>
      <c r="F12" s="33"/>
    </row>
    <row r="13" ht="28" customHeight="1" spans="1:6">
      <c r="A13" s="33"/>
      <c r="B13" s="38"/>
      <c r="C13" s="39"/>
      <c r="D13" s="33"/>
      <c r="E13" s="33"/>
      <c r="F13" s="33"/>
    </row>
    <row r="14" ht="28" customHeight="1" spans="1:6">
      <c r="A14" s="33"/>
      <c r="B14" s="38"/>
      <c r="C14" s="39"/>
      <c r="D14" s="33"/>
      <c r="E14" s="33"/>
      <c r="F14" s="33"/>
    </row>
    <row r="15" ht="28" customHeight="1" spans="1:6">
      <c r="A15" s="33"/>
      <c r="B15" s="38"/>
      <c r="C15" s="39"/>
      <c r="D15" s="33"/>
      <c r="E15" s="33"/>
      <c r="F15" s="33"/>
    </row>
    <row r="16" ht="28" customHeight="1" spans="1:6">
      <c r="A16" s="33"/>
      <c r="B16" s="38"/>
      <c r="C16" s="39"/>
      <c r="D16" s="33"/>
      <c r="E16" s="33"/>
      <c r="F16" s="33"/>
    </row>
    <row r="17" ht="28" customHeight="1" spans="1:6">
      <c r="A17" s="33"/>
      <c r="B17" s="38"/>
      <c r="C17" s="39"/>
      <c r="D17" s="33"/>
      <c r="E17" s="33"/>
      <c r="F17" s="33"/>
    </row>
    <row r="18" ht="28" customHeight="1" spans="1:6">
      <c r="A18" s="33"/>
      <c r="B18" s="38"/>
      <c r="C18" s="39"/>
      <c r="D18" s="33"/>
      <c r="E18" s="33"/>
      <c r="F18" s="33"/>
    </row>
    <row r="19" ht="28" customHeight="1" spans="1:6">
      <c r="A19" s="33"/>
      <c r="B19" s="38"/>
      <c r="C19" s="39"/>
      <c r="D19" s="33"/>
      <c r="E19" s="33"/>
      <c r="F19" s="33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229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230</v>
      </c>
      <c r="B4" s="22"/>
      <c r="C4" s="23" t="s">
        <v>38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231</v>
      </c>
      <c r="B5" s="22" t="s">
        <v>232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115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34</v>
      </c>
    </row>
    <row r="4" ht="22.75" customHeight="1" spans="1:5">
      <c r="A4" s="14" t="s">
        <v>173</v>
      </c>
      <c r="B4" s="14" t="s">
        <v>115</v>
      </c>
      <c r="C4" s="14" t="s">
        <v>234</v>
      </c>
      <c r="D4" s="14" t="s">
        <v>235</v>
      </c>
      <c r="E4" s="14" t="s">
        <v>236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237</v>
      </c>
      <c r="B1" s="1"/>
    </row>
    <row r="2" spans="1:1">
      <c r="A2" s="2" t="s">
        <v>238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spans="1:2">
      <c r="A5" s="5" t="s">
        <v>239</v>
      </c>
      <c r="B5" s="4">
        <v>1</v>
      </c>
    </row>
    <row r="6" spans="1:2">
      <c r="A6" s="6" t="s">
        <v>240</v>
      </c>
      <c r="B6" s="7"/>
    </row>
    <row r="7" spans="1:2">
      <c r="A7" s="8" t="s">
        <v>241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2025-02-25T07:06:47Z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54C80BC5E32D4B2596A6365A6DA0E22A</vt:lpwstr>
  </property>
</Properties>
</file>