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tabRatio="619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'3'!$A$1:$G$31</definedName>
    <definedName name="_xlnm.Print_Area" localSheetId="5">'4'!$A$1:$D$37</definedName>
    <definedName name="_xlnm.Print_Area" localSheetId="6">'5'!$A$1:$L$12</definedName>
    <definedName name="_xlnm.Print_Area" localSheetId="7">'6'!$A$1:$G$31</definedName>
    <definedName name="_xlnm.Print_Area" localSheetId="8">'7'!$A$1:$F$35</definedName>
    <definedName name="_xlnm.Print_Area" localSheetId="9">'8'!$A$1:$I$8</definedName>
    <definedName name="_xlnm.Print_Area" localSheetId="10">'9'!$A$1:$F$27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<sst xmlns="http://schemas.openxmlformats.org/spreadsheetml/2006/main" count="347" uniqueCount="214">
  <si>
    <t>单位代码：510003</t>
  </si>
  <si>
    <t>单位名称：九龙社区</t>
  </si>
  <si>
    <t>部门预算公开表</t>
  </si>
  <si>
    <t>编制日期：2021年 12 月 27 日</t>
  </si>
  <si>
    <t>部门领导：</t>
  </si>
  <si>
    <t>财务负责人：王春宏</t>
  </si>
  <si>
    <t>制表人：王玉仙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</si>
  <si>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</si>
  <si>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</si>
  <si>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</si>
  <si>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</si>
  <si>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</si>
  <si>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</si>
  <si>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</si>
  <si>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</si>
  <si>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</si>
  <si>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</si>
  <si>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</si>
  <si>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</si>
  <si>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</si>
  <si>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</si>
  <si>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</si>
  <si>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</si>
  <si>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</si>
  <si>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</si>
  <si>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</si>
  <si>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</si>
  <si>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</si>
  <si>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</si>
  <si>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</si>
  <si>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</si>
  <si>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</si>
  <si>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</si>
  <si>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</si>
  <si>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</si>
  <si>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</si>
  <si>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</si>
  <si>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</si>
  <si>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</si>
  <si>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</si>
  <si>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</si>
  <si>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</si>
  <si>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</si>
  <si>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</si>
  <si>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</si>
  <si>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</si>
  <si>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</si>
  <si>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</si>
  <si>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</si>
  <si>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</si>
  <si>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</si>
  <si>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</si>
  <si>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</si>
  <si>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</si>
  <si>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</si>
  <si>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</si>
  <si>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</si>
  <si>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</si>
  <si>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</si>
  <si>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</si>
  <si>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</si>
  <si>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</si>
  <si>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</si>
  <si>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</si>
  <si>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</si>
  <si>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</si>
  <si>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</si>
  <si>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</si>
  <si>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</si>
  <si>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</si>
  <si>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</si>
  <si>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</si>
  <si>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</si>
  <si>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</si>
  <si>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</si>
  <si>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</si>
  <si>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</si>
  <si>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</si>
  <si>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</si>
  <si>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</si>
  <si>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</si>
  <si>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</si>
  <si>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</si>
  <si>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</si>
  <si>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</si>
  <si>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</si>
  <si>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</si>
  <si>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</si>
  <si>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</si>
  <si>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</si>
  <si>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</si>
  <si>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</si>
  <si>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</si>
  <si>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</si>
  <si>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</si>
  <si>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</si>
  <si>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</si>
  <si>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</si>
  <si>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</si>
  <si>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类</t>
  </si>
  <si>
    <t>款</t>
  </si>
  <si>
    <t>项</t>
  </si>
  <si>
    <t>合计</t>
  </si>
  <si>
    <t>212</t>
  </si>
  <si>
    <t>城乡社区支出</t>
  </si>
  <si>
    <t>01</t>
  </si>
  <si>
    <t>城乡社区管理事务</t>
  </si>
  <si>
    <t>02</t>
  </si>
  <si>
    <t>一般行政管理事务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</si>
  <si>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</si>
  <si>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</si>
  <si>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</si>
  <si>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</si>
  <si>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</si>
  <si>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</si>
  <si>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</si>
  <si>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</si>
  <si>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</si>
  <si>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</si>
  <si>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</si>
  <si>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</si>
  <si>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</si>
  <si>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</si>
  <si>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</si>
  <si>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</si>
  <si>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九龙社区</t>
  </si>
  <si>
    <t>一般公共预算支出情况表</t>
  </si>
  <si>
    <t>功能分类科目</t>
  </si>
  <si>
    <t>科目编码</t>
  </si>
  <si>
    <t>科目名称</t>
  </si>
  <si>
    <r>
      <rPr>
        <b/>
        <sz val="9"/>
        <color indexed="8"/>
        <rFont val="宋体"/>
        <charset val="134"/>
      </rPr>
      <t>2</t>
    </r>
    <r>
      <rPr>
        <b/>
        <sz val="9"/>
        <color indexed="8"/>
        <rFont val="宋体"/>
        <charset val="134"/>
      </rPr>
      <t>12</t>
    </r>
  </si>
  <si>
    <r>
      <rPr>
        <b/>
        <sz val="9"/>
        <color indexed="8"/>
        <rFont val="宋体"/>
        <charset val="134"/>
      </rPr>
      <t>0</t>
    </r>
    <r>
      <rPr>
        <b/>
        <sz val="9"/>
        <color indexed="8"/>
        <rFont val="宋体"/>
        <charset val="134"/>
      </rPr>
      <t>1</t>
    </r>
  </si>
  <si>
    <r>
      <rPr>
        <sz val="9"/>
        <color indexed="8"/>
        <rFont val="宋体"/>
        <charset val="134"/>
      </rPr>
      <t>0</t>
    </r>
    <r>
      <rPr>
        <sz val="9"/>
        <color indexed="8"/>
        <rFont val="宋体"/>
        <charset val="134"/>
      </rPr>
      <t>2</t>
    </r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</si>
  <si>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</si>
  <si>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</si>
  <si>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</si>
  <si>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</si>
  <si>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</si>
  <si>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</si>
  <si>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</si>
  <si>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基本工资</t>
  </si>
  <si>
    <t xml:space="preserve">  津贴补贴</t>
  </si>
  <si>
    <t>03</t>
  </si>
  <si>
    <t xml:space="preserve">  奖金</t>
  </si>
  <si>
    <t>06</t>
  </si>
  <si>
    <t xml:space="preserve">  伙食费补助</t>
  </si>
  <si>
    <t>07</t>
  </si>
  <si>
    <t xml:space="preserve">  绩效工资</t>
  </si>
  <si>
    <t>08</t>
  </si>
  <si>
    <t xml:space="preserve">  机关事业单位基本养老保险缴费</t>
  </si>
  <si>
    <t>09</t>
  </si>
  <si>
    <t xml:space="preserve">  职业年金缴费</t>
  </si>
  <si>
    <t>10</t>
  </si>
  <si>
    <t xml:space="preserve">  职工基本医疗保险缴费</t>
  </si>
  <si>
    <t>12</t>
  </si>
  <si>
    <t xml:space="preserve">  其他社会保障缴费</t>
  </si>
  <si>
    <t>13</t>
  </si>
  <si>
    <t xml:space="preserve">  住房公积金</t>
  </si>
  <si>
    <t>99</t>
  </si>
  <si>
    <t xml:space="preserve">  其他工资福利支出</t>
  </si>
  <si>
    <t>302</t>
  </si>
  <si>
    <t>商品和服务支出</t>
  </si>
  <si>
    <t xml:space="preserve">  办公费</t>
  </si>
  <si>
    <t xml:space="preserve">  印刷费</t>
  </si>
  <si>
    <t xml:space="preserve">  咨询费</t>
  </si>
  <si>
    <t>04</t>
  </si>
  <si>
    <t xml:space="preserve">  手续费</t>
  </si>
  <si>
    <t>05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</si>
  <si>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</si>
  <si>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</si>
  <si>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</si>
  <si>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</si>
  <si>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</si>
  <si>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>11</t>
  </si>
  <si>
    <t xml:space="preserve">  差旅费</t>
  </si>
  <si>
    <t xml:space="preserve">  维修（护）费</t>
  </si>
  <si>
    <t>劳务费</t>
  </si>
  <si>
    <t>14</t>
  </si>
  <si>
    <t xml:space="preserve">  工会经费</t>
  </si>
  <si>
    <r>
      <rPr>
        <sz val="9"/>
        <color indexed="8"/>
        <rFont val="宋体"/>
        <charset val="134"/>
      </rPr>
      <t>1</t>
    </r>
    <r>
      <rPr>
        <sz val="9"/>
        <color indexed="8"/>
        <rFont val="宋体"/>
        <charset val="134"/>
      </rPr>
      <t>5</t>
    </r>
  </si>
  <si>
    <t xml:space="preserve">  福利费</t>
  </si>
  <si>
    <r>
      <rPr>
        <sz val="9"/>
        <color indexed="8"/>
        <rFont val="宋体"/>
        <charset val="134"/>
      </rPr>
      <t>1</t>
    </r>
    <r>
      <rPr>
        <sz val="9"/>
        <color indexed="8"/>
        <rFont val="宋体"/>
        <charset val="134"/>
      </rPr>
      <t>6</t>
    </r>
  </si>
  <si>
    <t xml:space="preserve">  其他交通费用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</si>
  <si>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</si>
  <si>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</si>
  <si>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</si>
  <si>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</si>
  <si>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</si>
  <si>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</si>
  <si>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</si>
  <si>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</si>
  <si>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</si>
  <si>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</si>
  <si>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</si>
  <si>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商品服务支出</t>
  </si>
  <si>
    <t>办公费</t>
  </si>
  <si>
    <t>印刷费</t>
  </si>
  <si>
    <t>水费</t>
  </si>
  <si>
    <t>电费</t>
  </si>
  <si>
    <t>邮电费</t>
  </si>
  <si>
    <t>取暖费</t>
  </si>
  <si>
    <t>差旅费</t>
  </si>
  <si>
    <t>维修费</t>
  </si>
  <si>
    <t>26</t>
  </si>
  <si>
    <t>28</t>
  </si>
  <si>
    <t>工会经费</t>
  </si>
  <si>
    <t>29</t>
  </si>
  <si>
    <t>福利费</t>
  </si>
  <si>
    <t>39</t>
  </si>
  <si>
    <t>其他交通费</t>
  </si>
  <si>
    <t>政府性基金预算支出情况表</t>
  </si>
  <si>
    <t>项        目</t>
  </si>
  <si>
    <t>编码</t>
  </si>
  <si>
    <t>名称</t>
  </si>
</sst>
</file>

<file path=xl/styles.xml><?xml version="1.0" encoding="utf-8"?>
<styleSheet xmlns="http://schemas.openxmlformats.org/spreadsheetml/2006/main">
  <numFmts count="70">
    <numFmt numFmtId="176" formatCode="_(&quot;$&quot;* #,##0_);_(&quot;$&quot;* \(#,##0\);_(&quot;$&quot;* &quot;-&quot;_);_(@_)"/>
    <numFmt numFmtId="177" formatCode="_-#,###,_-;\(#,###,\);_-\ \ &quot;-&quot;_-;_-@_-"/>
    <numFmt numFmtId="178" formatCode="0.0%;\(0.0%\)"/>
    <numFmt numFmtId="42" formatCode="_ &quot;￥&quot;* #,##0_ ;_ &quot;￥&quot;* \-#,##0_ ;_ &quot;￥&quot;* &quot;-&quot;_ ;_ @_ "/>
    <numFmt numFmtId="179" formatCode="&quot;$&quot;#,##0.00_);[Red]\(&quot;$&quot;#,##0.00\)"/>
    <numFmt numFmtId="180" formatCode="_-* #,##0.0000000000_-;\-* #,##0.0000000000_-;_-* &quot;-&quot;??_-;_-@_-"/>
    <numFmt numFmtId="181" formatCode="_-#,##0.00_-;\(#,##0.00\);_-\ \ &quot;-&quot;_-;_-@_-"/>
    <numFmt numFmtId="43" formatCode="_ * #,##0.00_ ;_ * \-#,##0.00_ ;_ * &quot;-&quot;??_ ;_ @_ "/>
    <numFmt numFmtId="182" formatCode="\(#,##0\)\ "/>
    <numFmt numFmtId="44" formatCode="_ &quot;￥&quot;* #,##0.00_ ;_ &quot;￥&quot;* \-#,##0.00_ ;_ &quot;￥&quot;* &quot;-&quot;??_ ;_ @_ "/>
    <numFmt numFmtId="183" formatCode="_-* #,##0.00_-;\-* #,##0.00_-;_-* &quot;-&quot;??_-;_-@_-"/>
    <numFmt numFmtId="184" formatCode="#,##0_);[Blue]\(#,##0\)"/>
    <numFmt numFmtId="41" formatCode="_ * #,##0_ ;_ * \-#,##0_ ;_ * &quot;-&quot;_ ;_ @_ "/>
    <numFmt numFmtId="185" formatCode="#,##0.00\¥;\-#,##0.00\¥"/>
    <numFmt numFmtId="186" formatCode="#\ ??/??"/>
    <numFmt numFmtId="187" formatCode="#,##0.000000"/>
    <numFmt numFmtId="188" formatCode="[Blue]0.0%;[Blue]\(0.0%\)"/>
    <numFmt numFmtId="189" formatCode="yy\.mm\.dd"/>
    <numFmt numFmtId="190" formatCode="_-* #,##0_-;\-* #,##0_-;_-* &quot;-&quot;_-;_-@_-"/>
    <numFmt numFmtId="191" formatCode="_-&quot;$&quot;* #,##0_-;\-&quot;$&quot;* #,##0_-;_-&quot;$&quot;* &quot;-&quot;_-;_-@_-"/>
    <numFmt numFmtId="192" formatCode="_-* #,##0\¥_-;\-* #,##0\¥_-;_-* &quot;-&quot;\¥_-;_-@_-"/>
    <numFmt numFmtId="193" formatCode="[Blue]#,##0_);[Blue]\(#,##0\)"/>
    <numFmt numFmtId="194" formatCode="_([$€-2]* #,##0.00_);_([$€-2]* \(#,##0.00\);_([$€-2]* &quot;-&quot;??_)"/>
    <numFmt numFmtId="195" formatCode="&quot;\&quot;#,##0;&quot;\&quot;\-#,##0"/>
    <numFmt numFmtId="24" formatCode="\$#,##0_);[Red]\(\$#,##0\)"/>
    <numFmt numFmtId="196" formatCode="&quot;\&quot;#,##0;[Red]&quot;\&quot;&quot;\&quot;&quot;\&quot;&quot;\&quot;&quot;\&quot;&quot;\&quot;&quot;\&quot;\-#,##0"/>
    <numFmt numFmtId="197" formatCode="[Red]0.0%;[Red]\(0.0%\)"/>
    <numFmt numFmtId="198" formatCode="0.0%"/>
    <numFmt numFmtId="199" formatCode="_-* #,##0.00&quot;$&quot;_-;\-* #,##0.00&quot;$&quot;_-;_-* &quot;-&quot;??&quot;$&quot;_-;_-@_-"/>
    <numFmt numFmtId="200" formatCode="_-#,##0%_-;\(#,##0%\);_-\ &quot;-&quot;_-"/>
    <numFmt numFmtId="201" formatCode="_-#,##0_-;\(#,##0\);_-\ \ &quot;-&quot;_-;_-@_-"/>
    <numFmt numFmtId="202" formatCode="_(&quot;$&quot;* #,##0.00_);_(&quot;$&quot;* \(#,##0.00\);_(&quot;$&quot;* &quot;-&quot;??_);_(@_)"/>
    <numFmt numFmtId="203" formatCode="&quot;$&quot;#,##0_);\(&quot;$&quot;#,##0\)"/>
    <numFmt numFmtId="204" formatCode="mmm/yyyy;_-\ &quot;N/A&quot;_-;_-\ &quot;-&quot;_-"/>
    <numFmt numFmtId="205" formatCode="&quot;$&quot;#,##0_);[Red]\(&quot;$&quot;#,##0\)"/>
    <numFmt numFmtId="206" formatCode="&quot;\&quot;#,##0.00;[Red]&quot;\&quot;\-#,##0.00"/>
    <numFmt numFmtId="207" formatCode="_-&quot;$&quot;* #,##0.00_-;\-&quot;$&quot;* #,##0.00_-;_-&quot;$&quot;* &quot;-&quot;??_-;_-@_-"/>
    <numFmt numFmtId="25" formatCode="\$#,##0.00_);\(\$#,##0.00\)"/>
    <numFmt numFmtId="208" formatCode="0.0"/>
    <numFmt numFmtId="209" formatCode="#,##0.0_);\(#,##0.0\)"/>
    <numFmt numFmtId="210" formatCode="\ \ @"/>
    <numFmt numFmtId="211" formatCode="_-&quot;$&quot;\ * #,##0_-;_-&quot;$&quot;\ * #,##0\-;_-&quot;$&quot;\ * &quot;-&quot;_-;_-@_-"/>
    <numFmt numFmtId="212" formatCode="\$#,##0.00;\(\$#,##0.00\)"/>
    <numFmt numFmtId="213" formatCode="_-* #,##0.00_$_-;\-* #,##0.00_$_-;_-* &quot;-&quot;??_$_-;_-@_-"/>
    <numFmt numFmtId="214" formatCode="_-#0&quot;.&quot;0000_-;\(#0&quot;.&quot;0000\);_-\ \ &quot;-&quot;_-;_-@_-"/>
    <numFmt numFmtId="215" formatCode="mmm/dd/yyyy;_-\ &quot;N/A&quot;_-;_-\ &quot;-&quot;_-"/>
    <numFmt numFmtId="216" formatCode="_-#,###.00,_-;\(#,###.00,\);_-\ \ &quot;-&quot;_-;_-@_-"/>
    <numFmt numFmtId="217" formatCode="_-* #,##0&quot;$&quot;_-;\-* #,##0&quot;$&quot;_-;_-* &quot;-&quot;&quot;$&quot;_-;_-@_-"/>
    <numFmt numFmtId="218" formatCode="_-* #,##0_-;\-* #,##0_-;_-* &quot;-&quot;??_-;_-@_-"/>
    <numFmt numFmtId="219" formatCode="&quot;$&quot;#,##0.00_);\(&quot;$&quot;#,##0.00\)"/>
    <numFmt numFmtId="220" formatCode="&quot;$&quot;#,##0;\-&quot;$&quot;#,##0"/>
    <numFmt numFmtId="221" formatCode="_-#0&quot;.&quot;0,_-;\(#0&quot;.&quot;0,\);_-\ \ &quot;-&quot;_-;_-@_-"/>
    <numFmt numFmtId="222" formatCode="&quot;$&quot;\ #,##0_-;[Red]&quot;$&quot;\ #,##0\-"/>
    <numFmt numFmtId="223" formatCode="#,##0;\-#,##0;&quot;-&quot;"/>
    <numFmt numFmtId="224" formatCode="#,##0;\(#,##0\)"/>
    <numFmt numFmtId="225" formatCode="#,##0.0"/>
    <numFmt numFmtId="226" formatCode="\$#,##0;\(\$#,##0\)"/>
    <numFmt numFmtId="227" formatCode="#,##0\ &quot; &quot;;\(#,##0\)\ ;&quot;—&quot;&quot; &quot;&quot; &quot;&quot; &quot;&quot; &quot;"/>
    <numFmt numFmtId="228" formatCode="&quot;$&quot;\ #,##0.00_-;[Red]&quot;$&quot;\ #,##0.00\-"/>
    <numFmt numFmtId="229" formatCode="0%;\(0%\)"/>
    <numFmt numFmtId="230" formatCode="#,##0.00\¥;[Red]\-#,##0.00\¥"/>
    <numFmt numFmtId="231" formatCode="#,##0_);\(#,##0_)"/>
    <numFmt numFmtId="232" formatCode="_(* #,##0.0,_);_(* \(#,##0.0,\);_(* &quot;-&quot;_);_(@_)"/>
    <numFmt numFmtId="233" formatCode="_-* #,##0_$_-;\-* #,##0_$_-;_-* &quot;-&quot;_$_-;_-@_-"/>
    <numFmt numFmtId="234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5" formatCode="_ &quot;\&quot;* #,##0_ ;_ &quot;\&quot;* \-#,##0_ ;_ &quot;\&quot;* &quot;-&quot;_ ;_ @_ "/>
    <numFmt numFmtId="236" formatCode="_ &quot;\&quot;* #,##0.00_ ;_ &quot;\&quot;* \-#,##0.00_ ;_ &quot;\&quot;* &quot;-&quot;??_ ;_ @_ "/>
    <numFmt numFmtId="237" formatCode="#,##0.00_ "/>
    <numFmt numFmtId="238" formatCode="#,##0_ "/>
    <numFmt numFmtId="239" formatCode="#,##0.00_ ;[Red]\-#,##0.00\ "/>
  </numFmts>
  <fonts count="149"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0"/>
      <name val="Times New Roman"/>
      <charset val="134"/>
    </font>
    <font>
      <sz val="10"/>
      <name val="仿宋_GB2312"/>
      <charset val="134"/>
    </font>
    <font>
      <sz val="10"/>
      <name val="宋体"/>
      <charset val="134"/>
    </font>
    <font>
      <sz val="9"/>
      <color indexed="12"/>
      <name val="宋体"/>
      <charset val="134"/>
    </font>
    <font>
      <b/>
      <sz val="10"/>
      <name val="宋体"/>
      <charset val="134"/>
    </font>
    <font>
      <b/>
      <sz val="10"/>
      <name val="仿宋_GB2312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b/>
      <sz val="10"/>
      <name val="MS Sans Serif"/>
      <charset val="134"/>
    </font>
    <font>
      <sz val="12"/>
      <name val="????"/>
      <charset val="134"/>
    </font>
    <font>
      <sz val="12"/>
      <name val="Arial"/>
      <charset val="134"/>
    </font>
    <font>
      <sz val="11"/>
      <color indexed="20"/>
      <name val="宋体"/>
      <charset val="134"/>
    </font>
    <font>
      <sz val="8"/>
      <name val="Arial"/>
      <charset val="134"/>
    </font>
    <font>
      <sz val="10"/>
      <name val="MS Sans Serif"/>
      <charset val="134"/>
    </font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2"/>
      <color indexed="20"/>
      <name val="宋体"/>
      <charset val="134"/>
    </font>
    <font>
      <sz val="12"/>
      <name val="宋体"/>
      <charset val="134"/>
    </font>
    <font>
      <sz val="12"/>
      <color indexed="9"/>
      <name val="楷体_GB2312"/>
      <charset val="134"/>
    </font>
    <font>
      <sz val="11"/>
      <color theme="0"/>
      <name val="宋体"/>
      <charset val="0"/>
      <scheme val="minor"/>
    </font>
    <font>
      <sz val="11"/>
      <color indexed="9"/>
      <name val="宋体"/>
      <charset val="134"/>
    </font>
    <font>
      <sz val="10"/>
      <color indexed="20"/>
      <name val="宋体"/>
      <charset val="134"/>
    </font>
    <font>
      <b/>
      <sz val="18"/>
      <color indexed="56"/>
      <name val="宋体"/>
      <charset val="134"/>
    </font>
    <font>
      <sz val="12"/>
      <color indexed="17"/>
      <name val="宋体"/>
      <charset val="134"/>
    </font>
    <font>
      <sz val="10"/>
      <color indexed="8"/>
      <name val="MS Sans Serif"/>
      <charset val="134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indexed="16"/>
      <name val="宋体"/>
      <charset val="134"/>
    </font>
    <font>
      <b/>
      <sz val="8"/>
      <name val="Arial"/>
      <charset val="134"/>
    </font>
    <font>
      <b/>
      <sz val="13"/>
      <color theme="3"/>
      <name val="宋体"/>
      <charset val="134"/>
      <scheme val="minor"/>
    </font>
    <font>
      <sz val="12"/>
      <color indexed="17"/>
      <name val="楷体_GB2312"/>
      <charset val="134"/>
    </font>
    <font>
      <sz val="10.5"/>
      <color indexed="17"/>
      <name val="宋体"/>
      <charset val="134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b/>
      <sz val="12"/>
      <color indexed="52"/>
      <name val="楷体_GB2312"/>
      <charset val="134"/>
    </font>
    <font>
      <sz val="8"/>
      <name val="Times New Roman"/>
      <charset val="134"/>
    </font>
    <font>
      <b/>
      <sz val="11"/>
      <color rgb="FFFFFFFF"/>
      <name val="宋体"/>
      <charset val="0"/>
      <scheme val="minor"/>
    </font>
    <font>
      <b/>
      <i/>
      <sz val="12"/>
      <name val="Times New Roman"/>
      <charset val="134"/>
    </font>
    <font>
      <sz val="10"/>
      <name val="Helv"/>
      <charset val="134"/>
    </font>
    <font>
      <sz val="11"/>
      <color rgb="FFFF0000"/>
      <name val="宋体"/>
      <charset val="0"/>
      <scheme val="minor"/>
    </font>
    <font>
      <sz val="12"/>
      <color indexed="8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indexed="56"/>
      <name val="宋体"/>
      <charset val="134"/>
    </font>
    <font>
      <sz val="11"/>
      <color rgb="FF9C0006"/>
      <name val="宋体"/>
      <charset val="0"/>
      <scheme val="minor"/>
    </font>
    <font>
      <b/>
      <sz val="12"/>
      <name val="MS Sans Serif"/>
      <charset val="134"/>
    </font>
    <font>
      <b/>
      <sz val="11"/>
      <color indexed="16"/>
      <name val="Times New Roman"/>
      <charset val="134"/>
    </font>
    <font>
      <sz val="11"/>
      <name val="돋움"/>
      <charset val="134"/>
    </font>
    <font>
      <i/>
      <sz val="12"/>
      <name val="Times New Roman"/>
      <charset val="134"/>
    </font>
    <font>
      <sz val="12"/>
      <color indexed="9"/>
      <name val="宋体"/>
      <charset val="134"/>
    </font>
    <font>
      <sz val="12"/>
      <color indexed="20"/>
      <name val="楷体_GB2312"/>
      <charset val="134"/>
    </font>
    <font>
      <i/>
      <sz val="11"/>
      <color indexed="23"/>
      <name val="宋体"/>
      <charset val="134"/>
    </font>
    <font>
      <sz val="10"/>
      <name val="Geneva"/>
      <charset val="134"/>
    </font>
    <font>
      <sz val="11"/>
      <color indexed="12"/>
      <name val="Times New Roman"/>
      <charset val="134"/>
    </font>
    <font>
      <u/>
      <sz val="10"/>
      <color indexed="12"/>
      <name val="Arial"/>
      <charset val="134"/>
    </font>
    <font>
      <sz val="10"/>
      <color indexed="16"/>
      <name val="MS Serif"/>
      <charset val="134"/>
    </font>
    <font>
      <b/>
      <sz val="12"/>
      <name val="Arial"/>
      <charset val="134"/>
    </font>
    <font>
      <b/>
      <sz val="11"/>
      <color indexed="56"/>
      <name val="楷体_GB2312"/>
      <charset val="134"/>
    </font>
    <font>
      <sz val="9"/>
      <name val="Times New Roman"/>
      <charset val="134"/>
    </font>
    <font>
      <b/>
      <sz val="15"/>
      <color theme="3"/>
      <name val="宋体"/>
      <charset val="134"/>
      <scheme val="minor"/>
    </font>
    <font>
      <sz val="11"/>
      <color indexed="10"/>
      <name val="宋体"/>
      <charset val="134"/>
    </font>
    <font>
      <sz val="10"/>
      <color indexed="8"/>
      <name val="Arial"/>
      <charset val="134"/>
    </font>
    <font>
      <b/>
      <sz val="18"/>
      <color theme="3"/>
      <name val="宋体"/>
      <charset val="134"/>
      <scheme val="minor"/>
    </font>
    <font>
      <sz val="10"/>
      <name val="ＭＳ Ｐゴシック"/>
      <charset val="134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sz val="13"/>
      <name val="Tms Rmn"/>
      <charset val="134"/>
    </font>
    <font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theme="1"/>
      <name val="宋体"/>
      <charset val="0"/>
      <scheme val="minor"/>
    </font>
    <font>
      <b/>
      <sz val="14"/>
      <name val="楷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楷体"/>
      <charset val="134"/>
    </font>
    <font>
      <sz val="18"/>
      <name val="Times New Roman"/>
      <charset val="134"/>
    </font>
    <font>
      <sz val="12"/>
      <name val="MS Sans Serif"/>
      <charset val="134"/>
    </font>
    <font>
      <b/>
      <sz val="12"/>
      <color indexed="63"/>
      <name val="楷体_GB2312"/>
      <charset val="134"/>
    </font>
    <font>
      <sz val="7"/>
      <name val="Small Fonts"/>
      <charset val="134"/>
    </font>
    <font>
      <b/>
      <sz val="10"/>
      <name val="Tms Rmn"/>
      <charset val="134"/>
    </font>
    <font>
      <b/>
      <sz val="11"/>
      <color indexed="9"/>
      <name val="宋体"/>
      <charset val="134"/>
    </font>
    <font>
      <b/>
      <sz val="12"/>
      <name val="Times New Roman"/>
      <charset val="134"/>
    </font>
    <font>
      <b/>
      <sz val="15"/>
      <color indexed="56"/>
      <name val="宋体"/>
      <charset val="134"/>
    </font>
    <font>
      <b/>
      <sz val="10"/>
      <name val="Helv"/>
      <charset val="134"/>
    </font>
    <font>
      <sz val="10"/>
      <color indexed="17"/>
      <name val="宋体"/>
      <charset val="134"/>
    </font>
    <font>
      <sz val="11"/>
      <name val="MS P????"/>
      <charset val="134"/>
    </font>
    <font>
      <sz val="11"/>
      <color indexed="60"/>
      <name val="宋体"/>
      <charset val="134"/>
    </font>
    <font>
      <b/>
      <sz val="12"/>
      <name val="宋体"/>
      <charset val="134"/>
    </font>
    <font>
      <u/>
      <sz val="10"/>
      <color indexed="36"/>
      <name val="Arial"/>
      <charset val="134"/>
    </font>
    <font>
      <u/>
      <sz val="12"/>
      <color indexed="36"/>
      <name val="宋体"/>
      <charset val="134"/>
    </font>
    <font>
      <sz val="10"/>
      <color indexed="8"/>
      <name val="Tahoma"/>
      <charset val="134"/>
    </font>
    <font>
      <sz val="11"/>
      <name val="宋体"/>
      <charset val="134"/>
    </font>
    <font>
      <sz val="12"/>
      <name val="돋움체"/>
      <charset val="134"/>
    </font>
    <font>
      <b/>
      <sz val="13"/>
      <color indexed="56"/>
      <name val="楷体_GB2312"/>
      <charset val="134"/>
    </font>
    <font>
      <b/>
      <sz val="13"/>
      <color indexed="56"/>
      <name val="宋体"/>
      <charset val="134"/>
    </font>
    <font>
      <b/>
      <sz val="8"/>
      <color indexed="8"/>
      <name val="Helv"/>
      <charset val="134"/>
    </font>
    <font>
      <sz val="12"/>
      <name val="官帕眉"/>
      <charset val="134"/>
    </font>
    <font>
      <sz val="11"/>
      <color indexed="52"/>
      <name val="宋体"/>
      <charset val="134"/>
    </font>
    <font>
      <sz val="11"/>
      <name val="Times New Roman"/>
      <charset val="134"/>
    </font>
    <font>
      <sz val="10"/>
      <name val="Courier"/>
      <charset val="134"/>
    </font>
    <font>
      <sz val="11"/>
      <name val="明朝"/>
      <charset val="134"/>
    </font>
    <font>
      <b/>
      <sz val="9"/>
      <name val="Arial"/>
      <charset val="134"/>
    </font>
    <font>
      <sz val="8"/>
      <color indexed="16"/>
      <name val="Century Schoolbook"/>
      <charset val="134"/>
    </font>
    <font>
      <u val="singleAccounting"/>
      <vertAlign val="subscript"/>
      <sz val="10"/>
      <name val="Times New Roman"/>
      <charset val="134"/>
    </font>
    <font>
      <b/>
      <sz val="12"/>
      <color indexed="8"/>
      <name val="宋体"/>
      <charset val="134"/>
    </font>
    <font>
      <b/>
      <sz val="14"/>
      <color indexed="9"/>
      <name val="Times New Roman"/>
      <charset val="134"/>
    </font>
    <font>
      <sz val="10"/>
      <name val="Tms Rmn"/>
      <charset val="134"/>
    </font>
    <font>
      <sz val="12"/>
      <name val="Courier"/>
      <charset val="134"/>
    </font>
    <font>
      <sz val="12"/>
      <name val="Helv"/>
      <charset val="134"/>
    </font>
    <font>
      <b/>
      <sz val="11"/>
      <color indexed="8"/>
      <name val="宋体"/>
      <charset val="134"/>
    </font>
    <font>
      <i/>
      <sz val="9"/>
      <name val="Times New Roman"/>
      <charset val="134"/>
    </font>
    <font>
      <sz val="12"/>
      <color indexed="10"/>
      <name val="楷体_GB2312"/>
      <charset val="134"/>
    </font>
    <font>
      <b/>
      <sz val="15"/>
      <color indexed="56"/>
      <name val="楷体_GB2312"/>
      <charset val="134"/>
    </font>
    <font>
      <b/>
      <sz val="13"/>
      <name val="Tms Rmn"/>
      <charset val="134"/>
    </font>
    <font>
      <b/>
      <sz val="11"/>
      <name val="Helv"/>
      <charset val="134"/>
    </font>
    <font>
      <sz val="10"/>
      <name val="MS Serif"/>
      <charset val="134"/>
    </font>
    <font>
      <b/>
      <sz val="18"/>
      <name val="Arial"/>
      <charset val="134"/>
    </font>
    <font>
      <sz val="12"/>
      <color indexed="62"/>
      <name val="楷体_GB2312"/>
      <charset val="134"/>
    </font>
    <font>
      <b/>
      <sz val="12"/>
      <name val="Helv"/>
      <charset val="134"/>
    </font>
    <font>
      <b/>
      <sz val="13"/>
      <name val="Times New Roman"/>
      <charset val="134"/>
    </font>
    <font>
      <sz val="12"/>
      <color indexed="9"/>
      <name val="Helv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i/>
      <sz val="10"/>
      <name val="Times New Roman"/>
      <charset val="134"/>
    </font>
    <font>
      <b/>
      <sz val="18"/>
      <color indexed="62"/>
      <name val="宋体"/>
      <charset val="134"/>
    </font>
    <font>
      <sz val="12"/>
      <color indexed="60"/>
      <name val="楷体_GB2312"/>
      <charset val="134"/>
    </font>
    <font>
      <u/>
      <sz val="12"/>
      <color indexed="12"/>
      <name val="宋体"/>
      <charset val="134"/>
    </font>
    <font>
      <b/>
      <sz val="12"/>
      <color indexed="8"/>
      <name val="楷体_GB2312"/>
      <charset val="134"/>
    </font>
    <font>
      <b/>
      <sz val="12"/>
      <color indexed="9"/>
      <name val="楷体_GB2312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</fonts>
  <fills count="7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13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gray0625"/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1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64"/>
      </patternFill>
    </fill>
    <fill>
      <patternFill patternType="mediumGray">
        <fgColor indexed="22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4"/>
        <bgColor indexed="4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4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52"/>
        <bgColor indexed="52"/>
      </patternFill>
    </fill>
    <fill>
      <patternFill patternType="solid">
        <fgColor indexed="54"/>
        <bgColor indexed="54"/>
      </patternFill>
    </fill>
    <fill>
      <patternFill patternType="solid">
        <fgColor indexed="49"/>
        <bgColor indexed="49"/>
      </patternFill>
    </fill>
    <fill>
      <patternFill patternType="solid">
        <fgColor indexed="25"/>
        <bgColor indexed="25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195">
    <xf numFmtId="0" fontId="0" fillId="0" borderId="0"/>
    <xf numFmtId="42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40" fillId="9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43" fillId="10" borderId="23" applyNumberFormat="0" applyAlignment="0" applyProtection="0">
      <alignment vertical="center"/>
    </xf>
    <xf numFmtId="183" fontId="0" fillId="0" borderId="0" applyFont="0" applyFill="0" applyBorder="0" applyAlignment="0" applyProtection="0"/>
    <xf numFmtId="0" fontId="49" fillId="0" borderId="0" applyNumberFormat="0" applyFill="0"/>
    <xf numFmtId="0" fontId="50" fillId="16" borderId="0" applyNumberFormat="0" applyBorder="0" applyAlignment="0" applyProtection="0">
      <alignment vertical="center"/>
    </xf>
    <xf numFmtId="0" fontId="41" fillId="0" borderId="0"/>
    <xf numFmtId="0" fontId="52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41" fontId="31" fillId="0" borderId="0" applyFont="0" applyFill="0" applyBorder="0" applyAlignment="0" applyProtection="0">
      <alignment vertical="center"/>
    </xf>
    <xf numFmtId="0" fontId="57" fillId="22" borderId="0" applyNumberFormat="0" applyBorder="0" applyAlignment="0" applyProtection="0"/>
    <xf numFmtId="0" fontId="32" fillId="0" borderId="0">
      <protection locked="0"/>
    </xf>
    <xf numFmtId="0" fontId="34" fillId="0" borderId="0"/>
    <xf numFmtId="0" fontId="51" fillId="18" borderId="27" applyNumberFormat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178" fontId="0" fillId="0" borderId="0" applyFill="0" applyBorder="0" applyAlignment="0"/>
    <xf numFmtId="190" fontId="0" fillId="0" borderId="0" applyFont="0" applyFill="0" applyBorder="0" applyAlignment="0" applyProtection="0"/>
    <xf numFmtId="0" fontId="60" fillId="24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5" fillId="27" borderId="0" applyNumberFormat="0" applyBorder="0" applyAlignment="0" applyProtection="0"/>
    <xf numFmtId="189" fontId="0" fillId="0" borderId="17" applyFill="0" applyProtection="0">
      <alignment horizontal="right"/>
    </xf>
    <xf numFmtId="9" fontId="69" fillId="0" borderId="0" applyNumberFormat="0" applyFill="0" applyBorder="0" applyAlignment="0"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28" fillId="5" borderId="0" applyNumberFormat="0" applyBorder="0" applyAlignment="0" applyProtection="0">
      <alignment vertical="center"/>
    </xf>
    <xf numFmtId="0" fontId="26" fillId="0" borderId="0"/>
    <xf numFmtId="9" fontId="3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90" fontId="34" fillId="0" borderId="0" applyFont="0" applyFill="0" applyBorder="0" applyAlignment="0" applyProtection="0"/>
    <xf numFmtId="0" fontId="26" fillId="0" borderId="0"/>
    <xf numFmtId="0" fontId="32" fillId="0" borderId="0"/>
    <xf numFmtId="0" fontId="37" fillId="3" borderId="0" applyNumberFormat="0" applyBorder="0" applyAlignment="0" applyProtection="0">
      <alignment vertical="center"/>
    </xf>
    <xf numFmtId="0" fontId="74" fillId="0" borderId="0">
      <alignment horizontal="left"/>
    </xf>
    <xf numFmtId="0" fontId="31" fillId="26" borderId="31" applyNumberFormat="0" applyFont="0" applyAlignment="0" applyProtection="0">
      <alignment vertical="center"/>
    </xf>
    <xf numFmtId="0" fontId="23" fillId="0" borderId="0">
      <alignment vertical="center"/>
    </xf>
    <xf numFmtId="0" fontId="36" fillId="14" borderId="0" applyNumberFormat="0" applyBorder="0" applyAlignment="0" applyProtection="0">
      <alignment vertical="center"/>
    </xf>
    <xf numFmtId="0" fontId="71" fillId="0" borderId="0" applyNumberFormat="0" applyAlignment="0">
      <alignment horizontal="left"/>
    </xf>
    <xf numFmtId="0" fontId="66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57" fillId="0" borderId="0">
      <alignment vertical="center"/>
    </xf>
    <xf numFmtId="193" fontId="0" fillId="0" borderId="0" applyFill="0" applyBorder="0" applyAlignment="0"/>
    <xf numFmtId="0" fontId="28" fillId="5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24" fontId="79" fillId="0" borderId="0" applyFont="0" applyFill="0" applyBorder="0" applyAlignment="0" applyProtection="0"/>
    <xf numFmtId="0" fontId="34" fillId="15" borderId="26">
      <protection locked="0"/>
    </xf>
    <xf numFmtId="0" fontId="80" fillId="0" borderId="0" applyNumberFormat="0" applyFill="0" applyBorder="0" applyAlignment="0" applyProtection="0">
      <alignment vertical="center"/>
    </xf>
    <xf numFmtId="0" fontId="75" fillId="0" borderId="25" applyNumberFormat="0" applyFill="0" applyAlignment="0" applyProtection="0">
      <alignment vertical="center"/>
    </xf>
    <xf numFmtId="0" fontId="34" fillId="0" borderId="0"/>
    <xf numFmtId="9" fontId="34" fillId="0" borderId="0" applyFont="0" applyFill="0" applyBorder="0" applyAlignment="0" applyProtection="0">
      <alignment vertical="center"/>
    </xf>
    <xf numFmtId="0" fontId="55" fillId="0" borderId="0"/>
    <xf numFmtId="0" fontId="46" fillId="0" borderId="25" applyNumberFormat="0" applyFill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180" fontId="34" fillId="0" borderId="0" applyFont="0" applyFill="0" applyBorder="0" applyAlignment="0" applyProtection="0"/>
    <xf numFmtId="0" fontId="32" fillId="0" borderId="0"/>
    <xf numFmtId="0" fontId="0" fillId="0" borderId="1" applyNumberFormat="0"/>
    <xf numFmtId="0" fontId="36" fillId="35" borderId="0" applyNumberFormat="0" applyBorder="0" applyAlignment="0" applyProtection="0">
      <alignment vertical="center"/>
    </xf>
    <xf numFmtId="0" fontId="58" fillId="0" borderId="33" applyNumberFormat="0" applyFill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0" fontId="34" fillId="36" borderId="0" applyNumberFormat="0" applyBorder="0" applyAlignment="0" applyProtection="0"/>
    <xf numFmtId="0" fontId="36" fillId="38" borderId="0" applyNumberFormat="0" applyBorder="0" applyAlignment="0" applyProtection="0">
      <alignment vertical="center"/>
    </xf>
    <xf numFmtId="0" fontId="81" fillId="40" borderId="34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2" fillId="0" borderId="0"/>
    <xf numFmtId="0" fontId="34" fillId="0" borderId="0"/>
    <xf numFmtId="0" fontId="84" fillId="40" borderId="23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2" fillId="0" borderId="0"/>
    <xf numFmtId="0" fontId="83" fillId="11" borderId="27" applyNumberFormat="0" applyAlignment="0" applyProtection="0">
      <alignment vertical="center"/>
    </xf>
    <xf numFmtId="0" fontId="53" fillId="19" borderId="28" applyNumberFormat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184" fontId="0" fillId="0" borderId="0" applyFill="0" applyBorder="0" applyAlignment="0"/>
    <xf numFmtId="0" fontId="50" fillId="45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34" fillId="46" borderId="0" applyNumberFormat="0" applyBorder="0" applyAlignment="0" applyProtection="0"/>
    <xf numFmtId="0" fontId="29" fillId="18" borderId="1"/>
    <xf numFmtId="0" fontId="24" fillId="4" borderId="0" applyNumberFormat="0" applyBorder="0" applyAlignment="0" applyProtection="0">
      <alignment vertical="center"/>
    </xf>
    <xf numFmtId="191" fontId="0" fillId="0" borderId="0" applyFont="0" applyFill="0" applyBorder="0" applyAlignment="0" applyProtection="0"/>
    <xf numFmtId="0" fontId="28" fillId="5" borderId="0" applyNumberFormat="0" applyBorder="0" applyAlignment="0" applyProtection="0">
      <alignment vertical="center"/>
    </xf>
    <xf numFmtId="0" fontId="86" fillId="0" borderId="35" applyNumberFormat="0" applyFill="0" applyAlignment="0" applyProtection="0">
      <alignment vertical="center"/>
    </xf>
    <xf numFmtId="0" fontId="32" fillId="0" borderId="0"/>
    <xf numFmtId="0" fontId="23" fillId="29" borderId="0" applyNumberFormat="0" applyBorder="0" applyAlignment="0" applyProtection="0">
      <alignment vertical="center"/>
    </xf>
    <xf numFmtId="0" fontId="87" fillId="20" borderId="0" applyNumberFormat="0" applyBorder="0" applyAlignment="0" applyProtection="0">
      <alignment vertical="center"/>
    </xf>
    <xf numFmtId="0" fontId="88" fillId="0" borderId="36" applyNumberFormat="0" applyFill="0" applyAlignment="0" applyProtection="0">
      <alignment vertical="center"/>
    </xf>
    <xf numFmtId="193" fontId="0" fillId="0" borderId="0" applyFill="0" applyBorder="0" applyAlignment="0"/>
    <xf numFmtId="0" fontId="90" fillId="4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91" fillId="48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34" fillId="0" borderId="0">
      <alignment vertical="center"/>
    </xf>
    <xf numFmtId="0" fontId="36" fillId="50" borderId="0" applyNumberFormat="0" applyBorder="0" applyAlignment="0" applyProtection="0">
      <alignment vertical="center"/>
    </xf>
    <xf numFmtId="0" fontId="0" fillId="0" borderId="5" applyNumberFormat="0" applyFill="0" applyProtection="0">
      <alignment horizontal="right"/>
    </xf>
    <xf numFmtId="193" fontId="0" fillId="0" borderId="0" applyFill="0" applyBorder="0" applyAlignment="0"/>
    <xf numFmtId="0" fontId="50" fillId="42" borderId="0" applyNumberFormat="0" applyBorder="0" applyAlignment="0" applyProtection="0">
      <alignment vertical="center"/>
    </xf>
    <xf numFmtId="0" fontId="77" fillId="0" borderId="0">
      <alignment vertical="top"/>
    </xf>
    <xf numFmtId="0" fontId="50" fillId="52" borderId="0" applyNumberFormat="0" applyBorder="0" applyAlignment="0" applyProtection="0">
      <alignment vertical="center"/>
    </xf>
    <xf numFmtId="0" fontId="62" fillId="2" borderId="30"/>
    <xf numFmtId="198" fontId="85" fillId="0" borderId="0" applyFont="0" applyFill="0" applyBorder="0" applyAlignment="0" applyProtection="0"/>
    <xf numFmtId="0" fontId="95" fillId="18" borderId="37" applyNumberFormat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0" fillId="0" borderId="0"/>
    <xf numFmtId="0" fontId="36" fillId="53" borderId="0" applyNumberFormat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horizontal="left"/>
    </xf>
    <xf numFmtId="0" fontId="36" fillId="54" borderId="0" applyNumberFormat="0" applyBorder="0" applyAlignment="0" applyProtection="0">
      <alignment vertical="center"/>
    </xf>
    <xf numFmtId="0" fontId="0" fillId="0" borderId="0"/>
    <xf numFmtId="0" fontId="50" fillId="43" borderId="0" applyNumberFormat="0" applyBorder="0" applyAlignment="0" applyProtection="0">
      <alignment vertical="center"/>
    </xf>
    <xf numFmtId="0" fontId="34" fillId="0" borderId="0"/>
    <xf numFmtId="0" fontId="0" fillId="0" borderId="0"/>
    <xf numFmtId="0" fontId="34" fillId="0" borderId="0"/>
    <xf numFmtId="0" fontId="23" fillId="44" borderId="0" applyNumberFormat="0" applyBorder="0" applyAlignment="0" applyProtection="0">
      <alignment vertical="center"/>
    </xf>
    <xf numFmtId="0" fontId="82" fillId="18" borderId="27" applyNumberFormat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187" fontId="0" fillId="0" borderId="0">
      <protection locked="0"/>
    </xf>
    <xf numFmtId="0" fontId="50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87" fillId="20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4" fillId="0" borderId="0" applyNumberFormat="0" applyFont="0" applyFill="0" applyBorder="0" applyAlignment="0">
      <alignment horizontal="center" vertical="center"/>
    </xf>
    <xf numFmtId="0" fontId="23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187" fontId="0" fillId="0" borderId="0">
      <protection locked="0"/>
    </xf>
    <xf numFmtId="0" fontId="50" fillId="60" borderId="0" applyNumberFormat="0" applyBorder="0" applyAlignment="0" applyProtection="0">
      <alignment vertical="center"/>
    </xf>
    <xf numFmtId="190" fontId="32" fillId="0" borderId="0" applyFont="0" applyFill="0" applyBorder="0" applyAlignment="0" applyProtection="0"/>
    <xf numFmtId="0" fontId="55" fillId="0" borderId="0"/>
    <xf numFmtId="0" fontId="36" fillId="37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38" fontId="103" fillId="0" borderId="0" applyFont="0" applyFill="0" applyBorder="0" applyAlignment="0" applyProtection="0"/>
    <xf numFmtId="0" fontId="24" fillId="4" borderId="0" applyNumberFormat="0" applyBorder="0" applyAlignment="0" applyProtection="0">
      <alignment vertical="center"/>
    </xf>
    <xf numFmtId="0" fontId="0" fillId="0" borderId="0"/>
    <xf numFmtId="188" fontId="0" fillId="0" borderId="0" applyFill="0" applyBorder="0" applyAlignment="0"/>
    <xf numFmtId="0" fontId="0" fillId="0" borderId="0"/>
    <xf numFmtId="206" fontId="103" fillId="0" borderId="0" applyFont="0" applyFill="0" applyBorder="0" applyAlignment="0" applyProtection="0"/>
    <xf numFmtId="0" fontId="23" fillId="29" borderId="0" applyNumberFormat="0" applyBorder="0" applyAlignment="0" applyProtection="0">
      <alignment vertical="center"/>
    </xf>
    <xf numFmtId="0" fontId="34" fillId="0" borderId="0"/>
    <xf numFmtId="196" fontId="0" fillId="0" borderId="0"/>
    <xf numFmtId="0" fontId="34" fillId="15" borderId="26">
      <protection locked="0"/>
    </xf>
    <xf numFmtId="0" fontId="34" fillId="5" borderId="0" applyNumberFormat="0" applyBorder="0" applyAlignment="0" applyProtection="0">
      <alignment vertical="center"/>
    </xf>
    <xf numFmtId="0" fontId="34" fillId="0" borderId="0">
      <alignment vertical="center"/>
    </xf>
    <xf numFmtId="0" fontId="28" fillId="5" borderId="0" applyNumberFormat="0" applyBorder="0" applyAlignment="0" applyProtection="0">
      <alignment vertical="center"/>
    </xf>
    <xf numFmtId="0" fontId="0" fillId="0" borderId="0"/>
    <xf numFmtId="0" fontId="34" fillId="0" borderId="0"/>
    <xf numFmtId="0" fontId="32" fillId="0" borderId="0"/>
    <xf numFmtId="0" fontId="104" fillId="63" borderId="0" applyNumberFormat="0" applyBorder="0" applyAlignment="0" applyProtection="0">
      <alignment vertical="center"/>
    </xf>
    <xf numFmtId="0" fontId="34" fillId="0" borderId="0"/>
    <xf numFmtId="0" fontId="34" fillId="0" borderId="0" applyFont="0" applyFill="0" applyBorder="0" applyAlignment="0" applyProtection="0"/>
    <xf numFmtId="0" fontId="34" fillId="0" borderId="0">
      <alignment vertical="center"/>
    </xf>
    <xf numFmtId="0" fontId="34" fillId="0" borderId="0" applyFont="0" applyFill="0" applyBorder="0" applyAlignment="0" applyProtection="0"/>
    <xf numFmtId="0" fontId="23" fillId="0" borderId="0">
      <alignment vertical="center"/>
    </xf>
    <xf numFmtId="202" fontId="0" fillId="0" borderId="0" applyFont="0" applyFill="0" applyBorder="0" applyAlignment="0" applyProtection="0"/>
    <xf numFmtId="0" fontId="65" fillId="22" borderId="0" applyNumberFormat="0" applyBorder="0" applyAlignment="0" applyProtection="0"/>
    <xf numFmtId="0" fontId="94" fillId="0" borderId="0" applyNumberFormat="0" applyFill="0">
      <alignment horizontal="left" vertical="center"/>
    </xf>
    <xf numFmtId="10" fontId="79" fillId="0" borderId="0" applyFont="0" applyFill="0" applyBorder="0" applyAlignment="0" applyProtection="0"/>
    <xf numFmtId="37" fontId="96" fillId="0" borderId="0"/>
    <xf numFmtId="40" fontId="103" fillId="0" borderId="0" applyFont="0" applyFill="0" applyBorder="0" applyAlignment="0" applyProtection="0"/>
    <xf numFmtId="0" fontId="34" fillId="4" borderId="0" applyNumberFormat="0" applyBorder="0" applyAlignment="0" applyProtection="0">
      <alignment vertical="center"/>
    </xf>
    <xf numFmtId="0" fontId="0" fillId="0" borderId="0"/>
    <xf numFmtId="0" fontId="37" fillId="62" borderId="0" applyNumberFormat="0" applyBorder="0" applyAlignment="0" applyProtection="0">
      <alignment vertical="center"/>
    </xf>
    <xf numFmtId="191" fontId="32" fillId="0" borderId="0" applyFont="0" applyFill="0" applyBorder="0" applyAlignment="0" applyProtection="0"/>
    <xf numFmtId="0" fontId="29" fillId="13" borderId="1"/>
    <xf numFmtId="0" fontId="0" fillId="0" borderId="0"/>
    <xf numFmtId="0" fontId="23" fillId="0" borderId="0">
      <alignment vertical="center"/>
    </xf>
    <xf numFmtId="0" fontId="34" fillId="0" borderId="0" applyFill="0" applyBorder="0" applyAlignment="0"/>
    <xf numFmtId="0" fontId="99" fillId="0" borderId="0" applyNumberFormat="0" applyFill="0" applyBorder="0" applyAlignment="0" applyProtection="0"/>
    <xf numFmtId="0" fontId="28" fillId="5" borderId="0" applyNumberFormat="0" applyBorder="0" applyAlignment="0" applyProtection="0">
      <alignment vertical="center"/>
    </xf>
    <xf numFmtId="0" fontId="0" fillId="0" borderId="0">
      <protection locked="0"/>
    </xf>
    <xf numFmtId="49" fontId="9" fillId="0" borderId="0" applyProtection="0">
      <alignment horizontal="left"/>
    </xf>
    <xf numFmtId="0" fontId="24" fillId="4" borderId="0" applyNumberFormat="0" applyBorder="0" applyAlignment="0" applyProtection="0">
      <alignment vertical="center"/>
    </xf>
    <xf numFmtId="0" fontId="105" fillId="0" borderId="0" applyNumberFormat="0" applyFill="0" applyBorder="0" applyProtection="0">
      <alignment vertical="center"/>
    </xf>
    <xf numFmtId="0" fontId="72" fillId="0" borderId="8">
      <alignment horizontal="left" vertical="center"/>
    </xf>
    <xf numFmtId="0" fontId="0" fillId="0" borderId="0"/>
    <xf numFmtId="0" fontId="0" fillId="0" borderId="0"/>
    <xf numFmtId="0" fontId="26" fillId="0" borderId="0"/>
    <xf numFmtId="0" fontId="23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65" fillId="22" borderId="0" applyNumberFormat="0" applyBorder="0" applyAlignment="0" applyProtection="0"/>
    <xf numFmtId="0" fontId="34" fillId="0" borderId="0"/>
    <xf numFmtId="0" fontId="0" fillId="0" borderId="0"/>
    <xf numFmtId="0" fontId="34" fillId="0" borderId="0"/>
    <xf numFmtId="0" fontId="106" fillId="0" borderId="0" applyNumberFormat="0" applyFill="0" applyBorder="0" applyAlignment="0" applyProtection="0">
      <alignment vertical="top"/>
      <protection locked="0"/>
    </xf>
    <xf numFmtId="0" fontId="32" fillId="0" borderId="0"/>
    <xf numFmtId="0" fontId="0" fillId="0" borderId="0">
      <protection locked="0"/>
    </xf>
    <xf numFmtId="183" fontId="34" fillId="0" borderId="0" applyFont="0" applyFill="0" applyBorder="0" applyAlignment="0" applyProtection="0"/>
    <xf numFmtId="0" fontId="0" fillId="0" borderId="0"/>
    <xf numFmtId="0" fontId="34" fillId="0" borderId="0">
      <alignment vertical="center"/>
    </xf>
    <xf numFmtId="0" fontId="55" fillId="0" borderId="0"/>
    <xf numFmtId="0" fontId="0" fillId="0" borderId="0"/>
    <xf numFmtId="0" fontId="0" fillId="0" borderId="0"/>
    <xf numFmtId="0" fontId="26" fillId="0" borderId="0"/>
    <xf numFmtId="0" fontId="26" fillId="0" borderId="0"/>
    <xf numFmtId="38" fontId="54" fillId="0" borderId="0"/>
    <xf numFmtId="0" fontId="26" fillId="0" borderId="0"/>
    <xf numFmtId="193" fontId="0" fillId="0" borderId="0" applyFill="0" applyBorder="0" applyAlignment="0"/>
    <xf numFmtId="0" fontId="55" fillId="0" borderId="0"/>
    <xf numFmtId="9" fontId="34" fillId="0" borderId="0" applyFont="0" applyFill="0" applyBorder="0" applyAlignment="0" applyProtection="0">
      <alignment vertical="center"/>
    </xf>
    <xf numFmtId="0" fontId="0" fillId="0" borderId="0"/>
    <xf numFmtId="182" fontId="0" fillId="0" borderId="0" applyFill="0" applyBorder="0" applyAlignment="0"/>
    <xf numFmtId="0" fontId="0" fillId="0" borderId="0"/>
    <xf numFmtId="0" fontId="28" fillId="5" borderId="0" applyNumberFormat="0" applyBorder="0" applyAlignment="0" applyProtection="0">
      <alignment vertical="center"/>
    </xf>
    <xf numFmtId="40" fontId="30" fillId="0" borderId="0" applyFont="0" applyFill="0" applyBorder="0" applyAlignment="0" applyProtection="0"/>
    <xf numFmtId="0" fontId="26" fillId="0" borderId="0"/>
    <xf numFmtId="0" fontId="55" fillId="0" borderId="0"/>
    <xf numFmtId="0" fontId="48" fillId="9" borderId="0" applyNumberFormat="0" applyBorder="0" applyAlignment="0" applyProtection="0">
      <alignment vertical="center"/>
    </xf>
    <xf numFmtId="1" fontId="0" fillId="0" borderId="17" applyFill="0" applyProtection="0">
      <alignment horizontal="center"/>
    </xf>
    <xf numFmtId="0" fontId="26" fillId="0" borderId="0"/>
    <xf numFmtId="0" fontId="34" fillId="0" borderId="0">
      <alignment vertical="center"/>
    </xf>
    <xf numFmtId="0" fontId="34" fillId="0" borderId="0">
      <alignment vertical="center"/>
    </xf>
    <xf numFmtId="0" fontId="61" fillId="0" borderId="1">
      <alignment horizontal="center"/>
    </xf>
    <xf numFmtId="0" fontId="26" fillId="0" borderId="0"/>
    <xf numFmtId="0" fontId="0" fillId="0" borderId="0"/>
    <xf numFmtId="196" fontId="0" fillId="0" borderId="0"/>
    <xf numFmtId="0" fontId="26" fillId="0" borderId="0"/>
    <xf numFmtId="0" fontId="26" fillId="0" borderId="0"/>
    <xf numFmtId="0" fontId="34" fillId="0" borderId="0"/>
    <xf numFmtId="0" fontId="0" fillId="0" borderId="0"/>
    <xf numFmtId="0" fontId="66" fillId="5" borderId="0" applyNumberFormat="0" applyBorder="0" applyAlignment="0" applyProtection="0">
      <alignment vertical="center"/>
    </xf>
    <xf numFmtId="0" fontId="26" fillId="0" borderId="0"/>
    <xf numFmtId="0" fontId="32" fillId="0" borderId="0"/>
    <xf numFmtId="0" fontId="24" fillId="4" borderId="0" applyNumberFormat="0" applyBorder="0" applyAlignment="0" applyProtection="0">
      <alignment vertical="center"/>
    </xf>
    <xf numFmtId="0" fontId="0" fillId="0" borderId="0"/>
    <xf numFmtId="0" fontId="32" fillId="0" borderId="0"/>
    <xf numFmtId="0" fontId="101" fillId="0" borderId="0"/>
    <xf numFmtId="196" fontId="0" fillId="0" borderId="0"/>
    <xf numFmtId="0" fontId="0" fillId="0" borderId="0"/>
    <xf numFmtId="0" fontId="0" fillId="0" borderId="0">
      <protection locked="0"/>
    </xf>
    <xf numFmtId="0" fontId="55" fillId="0" borderId="0"/>
    <xf numFmtId="0" fontId="0" fillId="0" borderId="0"/>
    <xf numFmtId="0" fontId="23" fillId="5" borderId="0" applyNumberFormat="0" applyBorder="0" applyAlignment="0" applyProtection="0">
      <alignment vertical="center"/>
    </xf>
    <xf numFmtId="0" fontId="34" fillId="0" borderId="0">
      <alignment vertical="center"/>
    </xf>
    <xf numFmtId="0" fontId="26" fillId="0" borderId="0"/>
    <xf numFmtId="0" fontId="37" fillId="2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0" borderId="0">
      <protection locked="0"/>
    </xf>
    <xf numFmtId="0" fontId="26" fillId="0" borderId="0"/>
    <xf numFmtId="10" fontId="85" fillId="0" borderId="0" applyFont="0" applyFill="0" applyBorder="0" applyAlignment="0" applyProtection="0"/>
    <xf numFmtId="0" fontId="111" fillId="0" borderId="40" applyNumberFormat="0" applyFill="0" applyAlignment="0" applyProtection="0">
      <alignment vertical="center"/>
    </xf>
    <xf numFmtId="0" fontId="45" fillId="0" borderId="24">
      <alignment horizontal="center"/>
    </xf>
    <xf numFmtId="9" fontId="34" fillId="0" borderId="0" applyFont="0" applyFill="0" applyBorder="0" applyAlignment="0" applyProtection="0">
      <alignment vertical="center"/>
    </xf>
    <xf numFmtId="0" fontId="26" fillId="0" borderId="0"/>
    <xf numFmtId="0" fontId="32" fillId="0" borderId="0">
      <protection locked="0"/>
    </xf>
    <xf numFmtId="38" fontId="29" fillId="18" borderId="0" applyNumberFormat="0" applyBorder="0" applyAlignment="0" applyProtection="0"/>
    <xf numFmtId="0" fontId="26" fillId="0" borderId="0"/>
    <xf numFmtId="0" fontId="0" fillId="0" borderId="0"/>
    <xf numFmtId="0" fontId="0" fillId="0" borderId="0"/>
    <xf numFmtId="0" fontId="34" fillId="0" borderId="0" applyNumberFormat="0" applyFill="0" applyBorder="0" applyAlignment="0" applyProtection="0"/>
    <xf numFmtId="0" fontId="44" fillId="12" borderId="0" applyNumberFormat="0" applyBorder="0" applyAlignment="0" applyProtection="0"/>
    <xf numFmtId="0" fontId="0" fillId="0" borderId="0"/>
    <xf numFmtId="0" fontId="26" fillId="0" borderId="0"/>
    <xf numFmtId="0" fontId="61" fillId="0" borderId="1">
      <alignment horizontal="center"/>
    </xf>
    <xf numFmtId="0" fontId="32" fillId="0" borderId="0"/>
    <xf numFmtId="0" fontId="47" fillId="4" borderId="0" applyNumberFormat="0" applyBorder="0" applyAlignment="0" applyProtection="0">
      <alignment vertical="center"/>
    </xf>
    <xf numFmtId="0" fontId="77" fillId="0" borderId="0">
      <alignment vertical="top"/>
    </xf>
    <xf numFmtId="0" fontId="0" fillId="0" borderId="0"/>
    <xf numFmtId="0" fontId="0" fillId="0" borderId="0"/>
    <xf numFmtId="0" fontId="0" fillId="0" borderId="0">
      <protection locked="0"/>
    </xf>
    <xf numFmtId="0" fontId="100" fillId="0" borderId="39" applyNumberFormat="0" applyFill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24" fillId="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15" borderId="26">
      <protection locked="0"/>
    </xf>
    <xf numFmtId="0" fontId="32" fillId="0" borderId="0"/>
    <xf numFmtId="0" fontId="32" fillId="0" borderId="0"/>
    <xf numFmtId="40" fontId="113" fillId="0" borderId="0" applyBorder="0">
      <alignment horizontal="right"/>
    </xf>
    <xf numFmtId="0" fontId="0" fillId="0" borderId="0"/>
    <xf numFmtId="189" fontId="0" fillId="0" borderId="17" applyFill="0" applyProtection="0">
      <alignment horizontal="right"/>
    </xf>
    <xf numFmtId="0" fontId="23" fillId="0" borderId="0">
      <alignment vertical="center"/>
    </xf>
    <xf numFmtId="0" fontId="33" fillId="5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23" fillId="9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0" fillId="0" borderId="0">
      <protection locked="0"/>
    </xf>
    <xf numFmtId="0" fontId="55" fillId="0" borderId="0"/>
    <xf numFmtId="197" fontId="0" fillId="0" borderId="0" applyFill="0" applyBorder="0" applyAlignment="0"/>
    <xf numFmtId="187" fontId="0" fillId="0" borderId="0">
      <protection locked="0"/>
    </xf>
    <xf numFmtId="0" fontId="77" fillId="0" borderId="0">
      <alignment vertical="top"/>
    </xf>
    <xf numFmtId="0" fontId="34" fillId="0" borderId="0"/>
    <xf numFmtId="0" fontId="68" fillId="0" borderId="0" applyNumberFormat="0" applyFont="0" applyFill="0" applyBorder="0" applyProtection="0">
      <alignment horizontal="center" vertical="center" wrapText="1"/>
    </xf>
    <xf numFmtId="0" fontId="55" fillId="0" borderId="0"/>
    <xf numFmtId="0" fontId="0" fillId="0" borderId="0"/>
    <xf numFmtId="0" fontId="34" fillId="0" borderId="0"/>
    <xf numFmtId="43" fontId="0" fillId="0" borderId="0" applyFont="0" applyFill="0" applyBorder="0" applyAlignment="0" applyProtection="0"/>
    <xf numFmtId="0" fontId="34" fillId="0" borderId="0"/>
    <xf numFmtId="0" fontId="47" fillId="4" borderId="0" applyNumberFormat="0" applyBorder="0" applyAlignment="0" applyProtection="0">
      <alignment vertical="center"/>
    </xf>
    <xf numFmtId="196" fontId="0" fillId="0" borderId="0"/>
    <xf numFmtId="0" fontId="23" fillId="0" borderId="0">
      <alignment vertical="center"/>
    </xf>
    <xf numFmtId="0" fontId="57" fillId="68" borderId="0" applyNumberFormat="0" applyBorder="0" applyAlignment="0" applyProtection="0"/>
    <xf numFmtId="0" fontId="0" fillId="0" borderId="0"/>
    <xf numFmtId="0" fontId="23" fillId="11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55" fillId="0" borderId="0"/>
    <xf numFmtId="187" fontId="0" fillId="0" borderId="0">
      <protection locked="0"/>
    </xf>
    <xf numFmtId="49" fontId="34" fillId="0" borderId="0" applyFont="0" applyFill="0" applyBorder="0" applyAlignment="0" applyProtection="0"/>
    <xf numFmtId="0" fontId="34" fillId="9" borderId="0" applyNumberFormat="0" applyBorder="0" applyAlignment="0" applyProtection="0">
      <alignment vertical="center"/>
    </xf>
    <xf numFmtId="0" fontId="55" fillId="0" borderId="0"/>
    <xf numFmtId="9" fontId="114" fillId="0" borderId="0" applyFont="0" applyFill="0" applyBorder="0" applyAlignment="0" applyProtection="0"/>
    <xf numFmtId="195" fontId="79" fillId="0" borderId="0" applyFont="0" applyFill="0" applyBorder="0" applyAlignment="0" applyProtection="0"/>
    <xf numFmtId="0" fontId="115" fillId="0" borderId="32" applyNumberFormat="0" applyFill="0" applyAlignment="0" applyProtection="0">
      <alignment vertical="center"/>
    </xf>
    <xf numFmtId="0" fontId="32" fillId="0" borderId="0">
      <protection locked="0"/>
    </xf>
    <xf numFmtId="0" fontId="34" fillId="0" borderId="0">
      <alignment vertical="center"/>
    </xf>
    <xf numFmtId="0" fontId="61" fillId="0" borderId="1">
      <alignment horizontal="center"/>
    </xf>
    <xf numFmtId="0" fontId="0" fillId="0" borderId="0"/>
    <xf numFmtId="0" fontId="0" fillId="0" borderId="5" applyNumberFormat="0" applyFill="0" applyProtection="0">
      <alignment horizontal="right"/>
    </xf>
    <xf numFmtId="39" fontId="79" fillId="0" borderId="0" applyFont="0" applyFill="0" applyBorder="0" applyAlignment="0" applyProtection="0"/>
    <xf numFmtId="0" fontId="32" fillId="0" borderId="0">
      <protection locked="0"/>
    </xf>
    <xf numFmtId="0" fontId="34" fillId="0" borderId="0"/>
    <xf numFmtId="0" fontId="32" fillId="0" borderId="0">
      <protection locked="0"/>
    </xf>
    <xf numFmtId="0" fontId="23" fillId="4" borderId="0" applyNumberFormat="0" applyBorder="0" applyAlignment="0" applyProtection="0">
      <alignment vertical="center"/>
    </xf>
    <xf numFmtId="0" fontId="55" fillId="0" borderId="0"/>
    <xf numFmtId="0" fontId="97" fillId="15" borderId="26">
      <protection locked="0"/>
    </xf>
    <xf numFmtId="0" fontId="40" fillId="4" borderId="0" applyNumberFormat="0" applyBorder="0" applyAlignment="0" applyProtection="0">
      <alignment vertical="center"/>
    </xf>
    <xf numFmtId="0" fontId="116" fillId="0" borderId="0"/>
    <xf numFmtId="0" fontId="68" fillId="0" borderId="0"/>
    <xf numFmtId="187" fontId="0" fillId="0" borderId="0">
      <protection locked="0"/>
    </xf>
    <xf numFmtId="0" fontId="23" fillId="0" borderId="0">
      <alignment vertical="center"/>
    </xf>
    <xf numFmtId="0" fontId="100" fillId="0" borderId="39" applyNumberFormat="0" applyFill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49" fontId="34" fillId="0" borderId="0" applyFont="0" applyFill="0" applyBorder="0" applyAlignment="0" applyProtection="0"/>
    <xf numFmtId="0" fontId="0" fillId="0" borderId="0"/>
    <xf numFmtId="0" fontId="0" fillId="0" borderId="0"/>
    <xf numFmtId="0" fontId="23" fillId="44" borderId="0" applyNumberFormat="0" applyBorder="0" applyAlignment="0" applyProtection="0">
      <alignment vertical="center"/>
    </xf>
    <xf numFmtId="0" fontId="57" fillId="28" borderId="0" applyNumberFormat="0" applyBorder="0" applyAlignment="0" applyProtection="0"/>
    <xf numFmtId="0" fontId="0" fillId="0" borderId="0"/>
    <xf numFmtId="0" fontId="0" fillId="0" borderId="0"/>
    <xf numFmtId="0" fontId="68" fillId="0" borderId="0"/>
    <xf numFmtId="49" fontId="34" fillId="0" borderId="0" applyFont="0" applyFill="0" applyBorder="0" applyAlignment="0" applyProtection="0"/>
    <xf numFmtId="49" fontId="34" fillId="0" borderId="0" applyFont="0" applyFill="0" applyBorder="0" applyAlignment="0" applyProtection="0"/>
    <xf numFmtId="0" fontId="92" fillId="0" borderId="17" applyNumberFormat="0" applyFill="0" applyProtection="0">
      <alignment horizontal="left"/>
    </xf>
    <xf numFmtId="0" fontId="48" fillId="9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187" fontId="0" fillId="0" borderId="0">
      <protection locked="0"/>
    </xf>
    <xf numFmtId="0" fontId="20" fillId="4" borderId="0" applyNumberFormat="0" applyBorder="0" applyAlignment="0" applyProtection="0">
      <alignment vertical="center"/>
    </xf>
    <xf numFmtId="0" fontId="112" fillId="0" borderId="40" applyNumberFormat="0" applyFill="0" applyAlignment="0" applyProtection="0">
      <alignment vertical="center"/>
    </xf>
    <xf numFmtId="0" fontId="37" fillId="64" borderId="0" applyNumberFormat="0" applyBorder="0" applyAlignment="0" applyProtection="0">
      <alignment vertical="center"/>
    </xf>
    <xf numFmtId="0" fontId="32" fillId="0" borderId="0"/>
    <xf numFmtId="0" fontId="55" fillId="0" borderId="0"/>
    <xf numFmtId="0" fontId="34" fillId="15" borderId="26">
      <protection locked="0"/>
    </xf>
    <xf numFmtId="0" fontId="55" fillId="0" borderId="0"/>
    <xf numFmtId="0" fontId="0" fillId="0" borderId="0"/>
    <xf numFmtId="0" fontId="0" fillId="0" borderId="0"/>
    <xf numFmtId="0" fontId="32" fillId="0" borderId="0"/>
    <xf numFmtId="0" fontId="0" fillId="0" borderId="0"/>
    <xf numFmtId="0" fontId="61" fillId="0" borderId="0">
      <alignment horizontal="center" vertical="center"/>
    </xf>
    <xf numFmtId="0" fontId="0" fillId="0" borderId="0"/>
    <xf numFmtId="0" fontId="32" fillId="0" borderId="0" applyNumberFormat="0" applyFill="0" applyBorder="0" applyAlignment="0" applyProtection="0"/>
    <xf numFmtId="0" fontId="23" fillId="0" borderId="0"/>
    <xf numFmtId="0" fontId="32" fillId="0" borderId="0"/>
    <xf numFmtId="0" fontId="40" fillId="51" borderId="0" applyNumberFormat="0" applyBorder="0" applyAlignment="0" applyProtection="0"/>
    <xf numFmtId="0" fontId="0" fillId="0" borderId="0"/>
    <xf numFmtId="0" fontId="32" fillId="0" borderId="0"/>
    <xf numFmtId="0" fontId="34" fillId="0" borderId="0"/>
    <xf numFmtId="182" fontId="0" fillId="0" borderId="0" applyFill="0" applyBorder="0" applyAlignment="0"/>
    <xf numFmtId="0" fontId="32" fillId="0" borderId="0"/>
    <xf numFmtId="0" fontId="38" fillId="5" borderId="0" applyNumberFormat="0" applyBorder="0" applyAlignment="0" applyProtection="0">
      <alignment vertical="center"/>
    </xf>
    <xf numFmtId="0" fontId="34" fillId="0" borderId="0"/>
    <xf numFmtId="0" fontId="87" fillId="20" borderId="0" applyNumberFormat="0" applyBorder="0" applyAlignment="0" applyProtection="0">
      <alignment vertical="center"/>
    </xf>
    <xf numFmtId="0" fontId="57" fillId="28" borderId="0" applyNumberFormat="0" applyBorder="0" applyAlignment="0" applyProtection="0"/>
    <xf numFmtId="0" fontId="68" fillId="0" borderId="0"/>
    <xf numFmtId="0" fontId="57" fillId="65" borderId="0" applyNumberFormat="0" applyBorder="0" applyAlignment="0" applyProtection="0"/>
    <xf numFmtId="0" fontId="77" fillId="0" borderId="0">
      <alignment vertical="top"/>
    </xf>
    <xf numFmtId="0" fontId="23" fillId="20" borderId="0" applyNumberFormat="0" applyBorder="0" applyAlignment="0" applyProtection="0">
      <alignment vertical="center"/>
    </xf>
    <xf numFmtId="0" fontId="68" fillId="0" borderId="0"/>
    <xf numFmtId="0" fontId="20" fillId="62" borderId="0" applyNumberFormat="0" applyBorder="0" applyAlignment="0" applyProtection="0">
      <alignment vertical="center"/>
    </xf>
    <xf numFmtId="0" fontId="0" fillId="0" borderId="0"/>
    <xf numFmtId="0" fontId="55" fillId="0" borderId="0"/>
    <xf numFmtId="0" fontId="32" fillId="0" borderId="0"/>
    <xf numFmtId="0" fontId="32" fillId="0" borderId="0"/>
    <xf numFmtId="0" fontId="20" fillId="11" borderId="0" applyNumberFormat="0" applyBorder="0" applyAlignment="0" applyProtection="0">
      <alignment vertical="center"/>
    </xf>
    <xf numFmtId="0" fontId="32" fillId="0" borderId="0"/>
    <xf numFmtId="0" fontId="0" fillId="0" borderId="0"/>
    <xf numFmtId="0" fontId="32" fillId="0" borderId="0"/>
    <xf numFmtId="0" fontId="35" fillId="67" borderId="0" applyNumberFormat="0" applyBorder="0" applyAlignment="0" applyProtection="0">
      <alignment vertical="center"/>
    </xf>
    <xf numFmtId="0" fontId="32" fillId="0" borderId="0"/>
    <xf numFmtId="0" fontId="32" fillId="0" borderId="0"/>
    <xf numFmtId="211" fontId="0" fillId="0" borderId="0" applyFont="0" applyFill="0" applyBorder="0" applyAlignment="0" applyProtection="0"/>
    <xf numFmtId="0" fontId="0" fillId="0" borderId="0"/>
    <xf numFmtId="0" fontId="20" fillId="20" borderId="0" applyNumberFormat="0" applyBorder="0" applyAlignment="0" applyProtection="0">
      <alignment vertical="center"/>
    </xf>
    <xf numFmtId="0" fontId="32" fillId="0" borderId="0"/>
    <xf numFmtId="0" fontId="89" fillId="0" borderId="5" applyNumberFormat="0" applyFill="0" applyProtection="0">
      <alignment horizontal="center"/>
    </xf>
    <xf numFmtId="4" fontId="120" fillId="0" borderId="0">
      <alignment horizontal="right"/>
    </xf>
    <xf numFmtId="202" fontId="0" fillId="0" borderId="0" applyFont="0" applyFill="0" applyBorder="0" applyAlignment="0" applyProtection="0"/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4" fillId="69" borderId="0" applyNumberFormat="0" applyBorder="0" applyAlignment="0" applyProtection="0"/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34" fillId="0" borderId="0">
      <alignment vertical="center"/>
    </xf>
    <xf numFmtId="0" fontId="0" fillId="0" borderId="0">
      <protection locked="0"/>
    </xf>
    <xf numFmtId="0" fontId="23" fillId="20" borderId="0" applyNumberFormat="0" applyBorder="0" applyAlignment="0" applyProtection="0">
      <alignment vertical="center"/>
    </xf>
    <xf numFmtId="212" fontId="9" fillId="0" borderId="0"/>
    <xf numFmtId="216" fontId="9" fillId="0" borderId="0" applyFill="0" applyBorder="0" applyProtection="0">
      <alignment horizontal="right"/>
    </xf>
    <xf numFmtId="0" fontId="104" fillId="6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0" fillId="0" borderId="0">
      <protection locked="0"/>
    </xf>
    <xf numFmtId="187" fontId="0" fillId="0" borderId="0">
      <protection locked="0"/>
    </xf>
    <xf numFmtId="0" fontId="0" fillId="0" borderId="0">
      <protection locked="0"/>
    </xf>
    <xf numFmtId="0" fontId="0" fillId="0" borderId="0"/>
    <xf numFmtId="0" fontId="28" fillId="5" borderId="0" applyNumberFormat="0" applyBorder="0" applyAlignment="0" applyProtection="0">
      <alignment vertical="center"/>
    </xf>
    <xf numFmtId="0" fontId="0" fillId="0" borderId="0">
      <protection locked="0"/>
    </xf>
    <xf numFmtId="0" fontId="30" fillId="0" borderId="0" applyNumberFormat="0" applyFont="0" applyFill="0" applyBorder="0" applyAlignment="0" applyProtection="0">
      <alignment horizontal="left"/>
    </xf>
    <xf numFmtId="0" fontId="37" fillId="34" borderId="0" applyNumberFormat="0" applyBorder="0" applyAlignment="0" applyProtection="0">
      <alignment vertical="center"/>
    </xf>
    <xf numFmtId="0" fontId="35" fillId="64" borderId="0" applyNumberFormat="0" applyBorder="0" applyAlignment="0" applyProtection="0">
      <alignment vertical="center"/>
    </xf>
    <xf numFmtId="0" fontId="0" fillId="0" borderId="0"/>
    <xf numFmtId="0" fontId="0" fillId="0" borderId="0"/>
    <xf numFmtId="217" fontId="32" fillId="0" borderId="0" applyFont="0" applyFill="0" applyBorder="0" applyAlignment="0" applyProtection="0"/>
    <xf numFmtId="0" fontId="66" fillId="5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205" fontId="30" fillId="0" borderId="0" applyFont="0" applyFill="0" applyBorder="0" applyAlignment="0" applyProtection="0"/>
    <xf numFmtId="0" fontId="34" fillId="0" borderId="0">
      <alignment vertical="center"/>
    </xf>
    <xf numFmtId="0" fontId="0" fillId="0" borderId="0"/>
    <xf numFmtId="0" fontId="0" fillId="0" borderId="0"/>
    <xf numFmtId="0" fontId="0" fillId="0" borderId="0"/>
    <xf numFmtId="0" fontId="23" fillId="3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0" fillId="0" borderId="0"/>
    <xf numFmtId="0" fontId="29" fillId="13" borderId="1"/>
    <xf numFmtId="0" fontId="62" fillId="2" borderId="30"/>
    <xf numFmtId="0" fontId="0" fillId="0" borderId="0"/>
    <xf numFmtId="0" fontId="23" fillId="5" borderId="0" applyNumberFormat="0" applyBorder="0" applyAlignment="0" applyProtection="0">
      <alignment vertical="center"/>
    </xf>
    <xf numFmtId="0" fontId="40" fillId="51" borderId="0" applyNumberFormat="0" applyBorder="0" applyAlignment="0" applyProtection="0"/>
    <xf numFmtId="0" fontId="0" fillId="0" borderId="0"/>
    <xf numFmtId="43" fontId="23" fillId="0" borderId="0" applyFont="0" applyFill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186" fontId="0" fillId="0" borderId="0" applyFont="0" applyFill="0" applyProtection="0"/>
    <xf numFmtId="0" fontId="0" fillId="0" borderId="0">
      <protection locked="0"/>
    </xf>
    <xf numFmtId="0" fontId="0" fillId="0" borderId="0">
      <protection locked="0"/>
    </xf>
    <xf numFmtId="0" fontId="28" fillId="5" borderId="0" applyNumberFormat="0" applyBorder="0" applyAlignment="0" applyProtection="0">
      <alignment vertical="center"/>
    </xf>
    <xf numFmtId="0" fontId="55" fillId="0" borderId="0"/>
    <xf numFmtId="0" fontId="32" fillId="0" borderId="0"/>
    <xf numFmtId="0" fontId="0" fillId="0" borderId="0"/>
    <xf numFmtId="0" fontId="32" fillId="0" borderId="0"/>
    <xf numFmtId="0" fontId="0" fillId="0" borderId="0"/>
    <xf numFmtId="0" fontId="0" fillId="0" borderId="0">
      <protection locked="0"/>
    </xf>
    <xf numFmtId="0" fontId="55" fillId="0" borderId="0"/>
    <xf numFmtId="0" fontId="0" fillId="0" borderId="0">
      <protection locked="0"/>
    </xf>
    <xf numFmtId="0" fontId="32" fillId="0" borderId="0"/>
    <xf numFmtId="185" fontId="34" fillId="71" borderId="0"/>
    <xf numFmtId="0" fontId="0" fillId="0" borderId="0"/>
    <xf numFmtId="0" fontId="123" fillId="69" borderId="0" applyNumberFormat="0"/>
    <xf numFmtId="0" fontId="26" fillId="0" borderId="0"/>
    <xf numFmtId="0" fontId="28" fillId="5" borderId="0" applyNumberFormat="0" applyBorder="0" applyAlignment="0" applyProtection="0">
      <alignment vertical="center"/>
    </xf>
    <xf numFmtId="0" fontId="0" fillId="0" borderId="0">
      <protection locked="0"/>
    </xf>
    <xf numFmtId="0" fontId="26" fillId="0" borderId="0"/>
    <xf numFmtId="0" fontId="0" fillId="0" borderId="0">
      <protection locked="0"/>
    </xf>
    <xf numFmtId="0" fontId="23" fillId="0" borderId="0">
      <alignment vertical="center"/>
    </xf>
    <xf numFmtId="0" fontId="0" fillId="0" borderId="0"/>
    <xf numFmtId="0" fontId="32" fillId="0" borderId="0"/>
    <xf numFmtId="0" fontId="35" fillId="34" borderId="0" applyNumberFormat="0" applyBorder="0" applyAlignment="0" applyProtection="0">
      <alignment vertical="center"/>
    </xf>
    <xf numFmtId="0" fontId="0" fillId="0" borderId="0">
      <protection locked="0"/>
    </xf>
    <xf numFmtId="0" fontId="55" fillId="0" borderId="0"/>
    <xf numFmtId="0" fontId="122" fillId="70" borderId="0" applyNumberFormat="0" applyBorder="0" applyAlignment="0" applyProtection="0"/>
    <xf numFmtId="0" fontId="37" fillId="3" borderId="0" applyNumberFormat="0" applyBorder="0" applyAlignment="0" applyProtection="0">
      <alignment vertical="center"/>
    </xf>
    <xf numFmtId="0" fontId="32" fillId="0" borderId="0"/>
    <xf numFmtId="0" fontId="0" fillId="0" borderId="5" applyNumberFormat="0" applyFill="0" applyProtection="0">
      <alignment horizontal="left"/>
    </xf>
    <xf numFmtId="0" fontId="0" fillId="0" borderId="0"/>
    <xf numFmtId="0" fontId="26" fillId="0" borderId="0"/>
    <xf numFmtId="0" fontId="61" fillId="0" borderId="1">
      <alignment horizontal="center"/>
    </xf>
    <xf numFmtId="0" fontId="0" fillId="0" borderId="0"/>
    <xf numFmtId="0" fontId="0" fillId="0" borderId="0"/>
    <xf numFmtId="0" fontId="32" fillId="0" borderId="0"/>
    <xf numFmtId="0" fontId="65" fillId="74" borderId="0" applyNumberFormat="0" applyBorder="0" applyAlignment="0" applyProtection="0"/>
    <xf numFmtId="0" fontId="0" fillId="0" borderId="0"/>
    <xf numFmtId="0" fontId="23" fillId="9" borderId="0" applyNumberFormat="0" applyBorder="0" applyAlignment="0" applyProtection="0">
      <alignment vertical="center"/>
    </xf>
    <xf numFmtId="198" fontId="34" fillId="0" borderId="0" applyFont="0" applyFill="0" applyBorder="0" applyAlignment="0" applyProtection="0"/>
    <xf numFmtId="0" fontId="0" fillId="0" borderId="0"/>
    <xf numFmtId="0" fontId="0" fillId="0" borderId="0">
      <protection locked="0"/>
    </xf>
    <xf numFmtId="0" fontId="34" fillId="4" borderId="0" applyNumberFormat="0" applyBorder="0" applyAlignment="0" applyProtection="0">
      <alignment vertical="center"/>
    </xf>
    <xf numFmtId="0" fontId="55" fillId="0" borderId="0"/>
    <xf numFmtId="0" fontId="77" fillId="0" borderId="0">
      <alignment vertical="top"/>
    </xf>
    <xf numFmtId="220" fontId="124" fillId="0" borderId="0"/>
    <xf numFmtId="0" fontId="32" fillId="0" borderId="0"/>
    <xf numFmtId="0" fontId="0" fillId="0" borderId="0"/>
    <xf numFmtId="0" fontId="34" fillId="0" borderId="0">
      <alignment vertical="center"/>
    </xf>
    <xf numFmtId="0" fontId="26" fillId="0" borderId="0"/>
    <xf numFmtId="0" fontId="65" fillId="66" borderId="0" applyNumberFormat="0" applyBorder="0" applyAlignment="0" applyProtection="0"/>
    <xf numFmtId="0" fontId="32" fillId="0" borderId="0"/>
    <xf numFmtId="0" fontId="0" fillId="0" borderId="0"/>
    <xf numFmtId="0" fontId="55" fillId="0" borderId="0"/>
    <xf numFmtId="0" fontId="32" fillId="0" borderId="0"/>
    <xf numFmtId="0" fontId="65" fillId="27" borderId="0" applyNumberFormat="0" applyBorder="0" applyAlignment="0" applyProtection="0"/>
    <xf numFmtId="0" fontId="32" fillId="0" borderId="0"/>
    <xf numFmtId="0" fontId="28" fillId="5" borderId="0" applyNumberFormat="0" applyBorder="0" applyAlignment="0" applyProtection="0">
      <alignment vertical="center"/>
    </xf>
    <xf numFmtId="0" fontId="34" fillId="0" borderId="0">
      <alignment vertical="center"/>
      <protection locked="0"/>
    </xf>
    <xf numFmtId="0" fontId="0" fillId="0" borderId="0"/>
    <xf numFmtId="0" fontId="0" fillId="0" borderId="0"/>
    <xf numFmtId="0" fontId="29" fillId="18" borderId="1"/>
    <xf numFmtId="0" fontId="0" fillId="0" borderId="0"/>
    <xf numFmtId="0" fontId="0" fillId="0" borderId="0">
      <protection locked="0"/>
    </xf>
    <xf numFmtId="0" fontId="32" fillId="0" borderId="0"/>
    <xf numFmtId="0" fontId="37" fillId="21" borderId="0" applyNumberFormat="0" applyBorder="0" applyAlignment="0" applyProtection="0">
      <alignment vertical="center"/>
    </xf>
    <xf numFmtId="0" fontId="0" fillId="0" borderId="0"/>
    <xf numFmtId="0" fontId="122" fillId="72" borderId="0" applyNumberFormat="0" applyBorder="0" applyAlignment="0" applyProtection="0"/>
    <xf numFmtId="183" fontId="0" fillId="0" borderId="0" applyFont="0" applyFill="0" applyBorder="0" applyAlignment="0" applyProtection="0"/>
    <xf numFmtId="201" fontId="9" fillId="0" borderId="0" applyFill="0" applyBorder="0" applyProtection="0">
      <alignment horizontal="right"/>
    </xf>
    <xf numFmtId="181" fontId="9" fillId="0" borderId="0" applyFill="0" applyBorder="0" applyProtection="0">
      <alignment horizontal="right"/>
    </xf>
    <xf numFmtId="0" fontId="28" fillId="5" borderId="0" applyNumberFormat="0" applyBorder="0" applyAlignment="0" applyProtection="0">
      <alignment vertical="center"/>
    </xf>
    <xf numFmtId="215" fontId="121" fillId="0" borderId="0" applyFill="0" applyBorder="0" applyProtection="0">
      <alignment horizontal="center"/>
    </xf>
    <xf numFmtId="0" fontId="37" fillId="64" borderId="0" applyNumberFormat="0" applyBorder="0" applyAlignment="0" applyProtection="0">
      <alignment vertical="center"/>
    </xf>
    <xf numFmtId="204" fontId="121" fillId="0" borderId="0" applyFill="0" applyBorder="0" applyProtection="0">
      <alignment horizontal="center"/>
    </xf>
    <xf numFmtId="14" fontId="52" fillId="0" borderId="0">
      <alignment horizontal="center" wrapText="1"/>
      <protection locked="0"/>
    </xf>
    <xf numFmtId="177" fontId="9" fillId="0" borderId="0" applyFill="0" applyBorder="0" applyProtection="0">
      <alignment horizontal="right"/>
    </xf>
    <xf numFmtId="3" fontId="30" fillId="0" borderId="0" applyFont="0" applyFill="0" applyBorder="0" applyAlignment="0" applyProtection="0"/>
    <xf numFmtId="0" fontId="0" fillId="0" borderId="0"/>
    <xf numFmtId="200" fontId="128" fillId="0" borderId="0" applyFill="0" applyBorder="0" applyProtection="0">
      <alignment horizontal="right"/>
    </xf>
    <xf numFmtId="221" fontId="9" fillId="0" borderId="0" applyFill="0" applyBorder="0" applyProtection="0">
      <alignment horizontal="right"/>
    </xf>
    <xf numFmtId="0" fontId="28" fillId="5" borderId="0" applyNumberFormat="0" applyBorder="0" applyAlignment="0" applyProtection="0">
      <alignment vertical="center"/>
    </xf>
    <xf numFmtId="214" fontId="9" fillId="0" borderId="0" applyFill="0" applyBorder="0" applyProtection="0">
      <alignment horizontal="right"/>
    </xf>
    <xf numFmtId="0" fontId="23" fillId="20" borderId="0" applyNumberFormat="0" applyBorder="0" applyAlignment="0" applyProtection="0">
      <alignment vertical="center"/>
    </xf>
    <xf numFmtId="0" fontId="34" fillId="0" borderId="0"/>
    <xf numFmtId="0" fontId="41" fillId="0" borderId="0"/>
    <xf numFmtId="0" fontId="23" fillId="2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97" fillId="15" borderId="26">
      <protection locked="0"/>
    </xf>
    <xf numFmtId="0" fontId="0" fillId="0" borderId="5" applyNumberFormat="0" applyFill="0" applyProtection="0">
      <alignment horizontal="right"/>
    </xf>
    <xf numFmtId="0" fontId="28" fillId="5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192" fontId="34" fillId="0" borderId="0" applyFont="0" applyFill="0" applyBorder="0" applyAlignment="0" applyProtection="0"/>
    <xf numFmtId="0" fontId="20" fillId="9" borderId="0" applyNumberFormat="0" applyBorder="0" applyAlignment="0" applyProtection="0">
      <alignment vertical="center"/>
    </xf>
    <xf numFmtId="0" fontId="34" fillId="0" borderId="0">
      <alignment vertical="center"/>
    </xf>
    <xf numFmtId="185" fontId="34" fillId="71" borderId="0"/>
    <xf numFmtId="0" fontId="23" fillId="9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13" borderId="1"/>
    <xf numFmtId="0" fontId="20" fillId="29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87" fillId="20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3" fillId="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11" borderId="0" applyNumberFormat="0" applyBorder="0" applyAlignment="0" applyProtection="0">
      <alignment vertical="center"/>
    </xf>
    <xf numFmtId="0" fontId="23" fillId="6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3" fillId="20" borderId="0" applyNumberFormat="0" applyBorder="0" applyAlignment="0" applyProtection="0">
      <alignment vertical="center"/>
    </xf>
    <xf numFmtId="222" fontId="0" fillId="0" borderId="0"/>
    <xf numFmtId="0" fontId="0" fillId="0" borderId="0"/>
    <xf numFmtId="0" fontId="0" fillId="0" borderId="0"/>
    <xf numFmtId="0" fontId="129" fillId="0" borderId="0" applyNumberFormat="0" applyFill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6" fillId="0" borderId="0" applyNumberFormat="0" applyFill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29" borderId="0" applyNumberFormat="0" applyBorder="0" applyAlignment="0" applyProtection="0">
      <alignment vertical="center"/>
    </xf>
    <xf numFmtId="0" fontId="87" fillId="20" borderId="0" applyNumberFormat="0" applyBorder="0" applyAlignment="0" applyProtection="0">
      <alignment vertical="center"/>
    </xf>
    <xf numFmtId="0" fontId="65" fillId="74" borderId="0" applyNumberFormat="0" applyBorder="0" applyAlignment="0" applyProtection="0"/>
    <xf numFmtId="0" fontId="23" fillId="29" borderId="0" applyNumberFormat="0" applyBorder="0" applyAlignment="0" applyProtection="0">
      <alignment vertical="center"/>
    </xf>
    <xf numFmtId="0" fontId="34" fillId="0" borderId="0">
      <alignment vertical="center"/>
    </xf>
    <xf numFmtId="0" fontId="20" fillId="3" borderId="0" applyNumberFormat="0" applyBorder="0" applyAlignment="0" applyProtection="0">
      <alignment vertical="center"/>
    </xf>
    <xf numFmtId="37" fontId="85" fillId="0" borderId="0" applyFont="0" applyFill="0" applyBorder="0" applyAlignment="0" applyProtection="0"/>
    <xf numFmtId="0" fontId="23" fillId="6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4" fillId="0" borderId="0"/>
    <xf numFmtId="0" fontId="65" fillId="75" borderId="0" applyNumberFormat="0" applyBorder="0" applyAlignment="0" applyProtection="0"/>
    <xf numFmtId="0" fontId="24" fillId="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196" fontId="0" fillId="0" borderId="0"/>
    <xf numFmtId="0" fontId="23" fillId="3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23" fillId="62" borderId="0" applyNumberFormat="0" applyBorder="0" applyAlignment="0" applyProtection="0">
      <alignment vertical="center"/>
    </xf>
    <xf numFmtId="0" fontId="23" fillId="62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97" fillId="15" borderId="26">
      <protection locked="0"/>
    </xf>
    <xf numFmtId="0" fontId="33" fillId="5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0" fillId="0" borderId="5" applyNumberFormat="0" applyFill="0" applyProtection="0">
      <alignment horizontal="left"/>
    </xf>
    <xf numFmtId="0" fontId="59" fillId="0" borderId="0" applyNumberFormat="0" applyFill="0" applyBorder="0" applyAlignment="0" applyProtection="0">
      <alignment vertical="center"/>
    </xf>
    <xf numFmtId="0" fontId="0" fillId="0" borderId="1" applyNumberFormat="0"/>
    <xf numFmtId="0" fontId="35" fillId="21" borderId="0" applyNumberFormat="0" applyBorder="0" applyAlignment="0" applyProtection="0">
      <alignment vertical="center"/>
    </xf>
    <xf numFmtId="41" fontId="110" fillId="0" borderId="0" applyFont="0" applyFill="0" applyBorder="0" applyAlignment="0" applyProtection="0"/>
    <xf numFmtId="0" fontId="37" fillId="21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4" fillId="34" borderId="0" applyNumberFormat="0" applyBorder="0" applyAlignment="0" applyProtection="0"/>
    <xf numFmtId="0" fontId="23" fillId="0" borderId="0">
      <alignment vertical="center"/>
    </xf>
    <xf numFmtId="0" fontId="35" fillId="62" borderId="0" applyNumberFormat="0" applyBorder="0" applyAlignment="0" applyProtection="0">
      <alignment vertical="center"/>
    </xf>
    <xf numFmtId="0" fontId="35" fillId="64" borderId="0" applyNumberFormat="0" applyBorder="0" applyAlignment="0" applyProtection="0">
      <alignment vertical="center"/>
    </xf>
    <xf numFmtId="0" fontId="104" fillId="63" borderId="0" applyNumberFormat="0" applyBorder="0" applyAlignment="0" applyProtection="0">
      <alignment vertical="center"/>
    </xf>
    <xf numFmtId="0" fontId="29" fillId="13" borderId="1"/>
    <xf numFmtId="0" fontId="37" fillId="6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219" fontId="85" fillId="0" borderId="0" applyFont="0" applyFill="0" applyBorder="0" applyAlignment="0" applyProtection="0"/>
    <xf numFmtId="0" fontId="37" fillId="34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37" fillId="64" borderId="0" applyNumberFormat="0" applyBorder="0" applyAlignment="0" applyProtection="0">
      <alignment vertical="center"/>
    </xf>
    <xf numFmtId="0" fontId="130" fillId="0" borderId="39" applyNumberFormat="0" applyFill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185" fontId="34" fillId="23" borderId="0"/>
    <xf numFmtId="0" fontId="55" fillId="0" borderId="0">
      <protection locked="0"/>
    </xf>
    <xf numFmtId="0" fontId="65" fillId="66" borderId="0" applyNumberFormat="0" applyBorder="0" applyAlignment="0" applyProtection="0"/>
    <xf numFmtId="0" fontId="24" fillId="4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8" fillId="9" borderId="0" applyNumberFormat="0" applyBorder="0" applyAlignment="0" applyProtection="0">
      <alignment vertical="center"/>
    </xf>
    <xf numFmtId="0" fontId="34" fillId="61" borderId="0" applyNumberFormat="0" applyBorder="0" applyAlignment="0" applyProtection="0"/>
    <xf numFmtId="196" fontId="0" fillId="0" borderId="0"/>
    <xf numFmtId="0" fontId="57" fillId="68" borderId="0" applyNumberFormat="0" applyBorder="0" applyAlignment="0" applyProtection="0"/>
    <xf numFmtId="0" fontId="65" fillId="76" borderId="0" applyNumberFormat="0" applyBorder="0" applyAlignment="0" applyProtection="0"/>
    <xf numFmtId="0" fontId="34" fillId="55" borderId="0" applyNumberFormat="0" applyBorder="0" applyAlignment="0" applyProtection="0"/>
    <xf numFmtId="0" fontId="57" fillId="51" borderId="0" applyNumberFormat="0" applyBorder="0" applyAlignment="0" applyProtection="0"/>
    <xf numFmtId="0" fontId="57" fillId="28" borderId="0" applyNumberFormat="0" applyBorder="0" applyAlignment="0" applyProtection="0"/>
    <xf numFmtId="0" fontId="57" fillId="22" borderId="0" applyNumberFormat="0" applyBorder="0" applyAlignment="0" applyProtection="0"/>
    <xf numFmtId="0" fontId="29" fillId="13" borderId="1"/>
    <xf numFmtId="41" fontId="9" fillId="0" borderId="0" applyFont="0" applyFill="0" applyBorder="0" applyAlignment="0" applyProtection="0"/>
    <xf numFmtId="0" fontId="57" fillId="28" borderId="0" applyNumberFormat="0" applyBorder="0" applyAlignment="0" applyProtection="0"/>
    <xf numFmtId="0" fontId="65" fillId="73" borderId="0" applyNumberFormat="0" applyBorder="0" applyAlignment="0" applyProtection="0"/>
    <xf numFmtId="0" fontId="57" fillId="68" borderId="0" applyNumberFormat="0" applyBorder="0" applyAlignment="0" applyProtection="0"/>
    <xf numFmtId="0" fontId="57" fillId="77" borderId="0" applyNumberFormat="0" applyBorder="0" applyAlignment="0" applyProtection="0"/>
    <xf numFmtId="0" fontId="65" fillId="77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223" fontId="77" fillId="0" borderId="0" applyFill="0" applyBorder="0" applyAlignment="0"/>
    <xf numFmtId="218" fontId="32" fillId="0" borderId="0" applyFill="0" applyBorder="0" applyAlignment="0"/>
    <xf numFmtId="182" fontId="0" fillId="0" borderId="0" applyFill="0" applyBorder="0" applyAlignment="0"/>
    <xf numFmtId="184" fontId="0" fillId="0" borderId="0" applyFill="0" applyBorder="0" applyAlignment="0"/>
    <xf numFmtId="25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182" fontId="0" fillId="0" borderId="0" applyFill="0" applyBorder="0" applyAlignment="0"/>
    <xf numFmtId="9" fontId="55" fillId="0" borderId="0" applyFont="0" applyFill="0" applyBorder="0" applyAlignment="0" applyProtection="0"/>
    <xf numFmtId="0" fontId="82" fillId="18" borderId="27" applyNumberFormat="0" applyAlignment="0" applyProtection="0">
      <alignment vertical="center"/>
    </xf>
    <xf numFmtId="0" fontId="98" fillId="58" borderId="38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31" fillId="0" borderId="16" applyNumberFormat="0" applyFill="0" applyProtection="0">
      <alignment horizontal="center"/>
    </xf>
    <xf numFmtId="0" fontId="64" fillId="0" borderId="0" applyFill="0" applyBorder="0">
      <alignment horizontal="right"/>
    </xf>
    <xf numFmtId="0" fontId="28" fillId="5" borderId="0" applyNumberFormat="0" applyBorder="0" applyAlignment="0" applyProtection="0">
      <alignment vertical="center"/>
    </xf>
    <xf numFmtId="0" fontId="132" fillId="0" borderId="21"/>
    <xf numFmtId="0" fontId="32" fillId="0" borderId="0" applyFill="0" applyBorder="0">
      <alignment horizontal="right"/>
    </xf>
    <xf numFmtId="196" fontId="0" fillId="0" borderId="0"/>
    <xf numFmtId="196" fontId="0" fillId="0" borderId="0"/>
    <xf numFmtId="41" fontId="0" fillId="0" borderId="0" applyFont="0" applyFill="0" applyBorder="0" applyAlignment="0" applyProtection="0"/>
    <xf numFmtId="0" fontId="0" fillId="0" borderId="0"/>
    <xf numFmtId="0" fontId="26" fillId="0" borderId="0"/>
    <xf numFmtId="193" fontId="0" fillId="0" borderId="0" applyFont="0" applyFill="0" applyBorder="0" applyAlignment="0" applyProtection="0"/>
    <xf numFmtId="0" fontId="29" fillId="18" borderId="1"/>
    <xf numFmtId="224" fontId="9" fillId="0" borderId="0"/>
    <xf numFmtId="209" fontId="85" fillId="0" borderId="0" applyFont="0" applyFill="0" applyBorder="0" applyAlignment="0" applyProtection="0"/>
    <xf numFmtId="193" fontId="0" fillId="0" borderId="0" applyFill="0" applyBorder="0" applyAlignment="0"/>
    <xf numFmtId="39" fontId="85" fillId="0" borderId="0" applyFont="0" applyFill="0" applyBorder="0" applyAlignment="0" applyProtection="0"/>
    <xf numFmtId="0" fontId="24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37" fontId="79" fillId="0" borderId="0" applyFont="0" applyFill="0" applyBorder="0" applyAlignment="0" applyProtection="0"/>
    <xf numFmtId="0" fontId="66" fillId="5" borderId="0" applyNumberFormat="0" applyBorder="0" applyAlignment="0" applyProtection="0">
      <alignment vertical="center"/>
    </xf>
    <xf numFmtId="0" fontId="27" fillId="0" borderId="0" applyProtection="0"/>
    <xf numFmtId="0" fontId="47" fillId="4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28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10" fontId="29" fillId="6" borderId="1" applyNumberFormat="0" applyBorder="0" applyAlignment="0" applyProtection="0"/>
    <xf numFmtId="193" fontId="0" fillId="0" borderId="0" applyFill="0" applyBorder="0" applyAlignment="0"/>
    <xf numFmtId="225" fontId="9" fillId="0" borderId="0"/>
    <xf numFmtId="0" fontId="133" fillId="0" borderId="0" applyNumberFormat="0" applyAlignment="0">
      <alignment horizontal="left"/>
    </xf>
    <xf numFmtId="0" fontId="28" fillId="5" borderId="0" applyNumberFormat="0" applyBorder="0" applyAlignment="0" applyProtection="0">
      <alignment vertical="center"/>
    </xf>
    <xf numFmtId="0" fontId="117" fillId="0" borderId="0" applyNumberFormat="0" applyAlignment="0"/>
    <xf numFmtId="9" fontId="34" fillId="0" borderId="0" applyFont="0" applyFill="0" applyBorder="0" applyAlignment="0" applyProtection="0">
      <alignment vertical="center"/>
    </xf>
    <xf numFmtId="203" fontId="85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14" fontId="77" fillId="0" borderId="0" applyFill="0" applyBorder="0" applyAlignment="0"/>
    <xf numFmtId="0" fontId="116" fillId="0" borderId="0"/>
    <xf numFmtId="15" fontId="30" fillId="0" borderId="0"/>
    <xf numFmtId="0" fontId="0" fillId="0" borderId="5" applyNumberFormat="0" applyFill="0" applyProtection="0">
      <alignment horizontal="right"/>
    </xf>
    <xf numFmtId="0" fontId="24" fillId="9" borderId="0" applyNumberFormat="0" applyBorder="0" applyAlignment="0" applyProtection="0">
      <alignment vertical="center"/>
    </xf>
    <xf numFmtId="226" fontId="9" fillId="0" borderId="0"/>
    <xf numFmtId="184" fontId="0" fillId="0" borderId="0" applyFill="0" applyBorder="0" applyAlignment="0"/>
    <xf numFmtId="182" fontId="0" fillId="0" borderId="0" applyFill="0" applyBorder="0" applyAlignment="0"/>
    <xf numFmtId="0" fontId="134" fillId="0" borderId="0" applyProtection="0"/>
    <xf numFmtId="0" fontId="29" fillId="13" borderId="1"/>
    <xf numFmtId="194" fontId="34" fillId="0" borderId="0" applyFont="0" applyFill="0" applyBorder="0" applyAlignment="0" applyProtection="0"/>
    <xf numFmtId="0" fontId="33" fillId="20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2" fontId="27" fillId="0" borderId="0" applyProtection="0"/>
    <xf numFmtId="227" fontId="116" fillId="0" borderId="0">
      <alignment horizontal="right"/>
    </xf>
    <xf numFmtId="0" fontId="0" fillId="0" borderId="0"/>
    <xf numFmtId="0" fontId="24" fillId="4" borderId="0" applyNumberFormat="0" applyBorder="0" applyAlignment="0" applyProtection="0">
      <alignment vertical="center"/>
    </xf>
    <xf numFmtId="4" fontId="30" fillId="0" borderId="0" applyFont="0" applyFill="0" applyBorder="0" applyAlignment="0" applyProtection="0"/>
    <xf numFmtId="0" fontId="34" fillId="0" borderId="0">
      <alignment vertical="center"/>
    </xf>
    <xf numFmtId="0" fontId="136" fillId="0" borderId="0">
      <alignment horizontal="left"/>
    </xf>
    <xf numFmtId="43" fontId="9" fillId="0" borderId="0" applyFont="0" applyFill="0" applyBorder="0" applyAlignment="0" applyProtection="0"/>
    <xf numFmtId="0" fontId="28" fillId="5" borderId="0" applyNumberFormat="0" applyBorder="0" applyAlignment="0" applyProtection="0">
      <alignment vertical="center"/>
    </xf>
    <xf numFmtId="0" fontId="72" fillId="0" borderId="42" applyNumberFormat="0" applyAlignment="0" applyProtection="0">
      <alignment horizontal="left" vertical="center"/>
    </xf>
    <xf numFmtId="0" fontId="72" fillId="0" borderId="0" applyProtection="0"/>
    <xf numFmtId="0" fontId="28" fillId="5" borderId="0" applyNumberFormat="0" applyBorder="0" applyAlignment="0" applyProtection="0">
      <alignment vertical="center"/>
    </xf>
    <xf numFmtId="38" fontId="137" fillId="0" borderId="0"/>
    <xf numFmtId="0" fontId="70" fillId="0" borderId="0" applyNumberFormat="0" applyFill="0" applyBorder="0" applyAlignment="0" applyProtection="0">
      <alignment vertical="top"/>
      <protection locked="0"/>
    </xf>
    <xf numFmtId="0" fontId="28" fillId="20" borderId="0" applyNumberFormat="0" applyBorder="0" applyAlignment="0" applyProtection="0">
      <alignment vertical="center"/>
    </xf>
    <xf numFmtId="0" fontId="0" fillId="0" borderId="0"/>
    <xf numFmtId="10" fontId="29" fillId="6" borderId="1" applyNumberFormat="0" applyBorder="0" applyAlignment="0" applyProtection="0"/>
    <xf numFmtId="10" fontId="29" fillId="6" borderId="1" applyNumberFormat="0" applyBorder="0" applyAlignment="0" applyProtection="0"/>
    <xf numFmtId="0" fontId="40" fillId="4" borderId="0" applyNumberFormat="0" applyBorder="0" applyAlignment="0" applyProtection="0">
      <alignment vertical="center"/>
    </xf>
    <xf numFmtId="10" fontId="29" fillId="6" borderId="1" applyNumberFormat="0" applyBorder="0" applyAlignment="0" applyProtection="0"/>
    <xf numFmtId="10" fontId="29" fillId="6" borderId="1" applyNumberFormat="0" applyBorder="0" applyAlignment="0" applyProtection="0"/>
    <xf numFmtId="0" fontId="87" fillId="20" borderId="0" applyNumberFormat="0" applyBorder="0" applyAlignment="0" applyProtection="0">
      <alignment vertical="center"/>
    </xf>
    <xf numFmtId="10" fontId="29" fillId="6" borderId="1" applyNumberFormat="0" applyBorder="0" applyAlignment="0" applyProtection="0"/>
    <xf numFmtId="209" fontId="126" fillId="71" borderId="0"/>
    <xf numFmtId="0" fontId="37" fillId="67" borderId="0" applyNumberFormat="0" applyBorder="0" applyAlignment="0" applyProtection="0">
      <alignment vertical="center"/>
    </xf>
    <xf numFmtId="0" fontId="0" fillId="0" borderId="0"/>
    <xf numFmtId="0" fontId="34" fillId="63" borderId="27" applyNumberFormat="0" applyAlignment="0" applyProtection="0"/>
    <xf numFmtId="0" fontId="0" fillId="0" borderId="0"/>
    <xf numFmtId="0" fontId="23" fillId="6" borderId="43" applyNumberFormat="0" applyFont="0" applyAlignment="0" applyProtection="0">
      <alignment vertical="center"/>
    </xf>
    <xf numFmtId="0" fontId="34" fillId="44" borderId="0" applyNumberFormat="0" applyFont="0" applyBorder="0" applyAlignment="0" applyProtection="0">
      <alignment horizontal="right"/>
    </xf>
    <xf numFmtId="38" fontId="93" fillId="0" borderId="0"/>
    <xf numFmtId="0" fontId="24" fillId="4" borderId="0" applyNumberFormat="0" applyBorder="0" applyAlignment="0" applyProtection="0">
      <alignment vertical="center"/>
    </xf>
    <xf numFmtId="38" fontId="64" fillId="0" borderId="0"/>
    <xf numFmtId="0" fontId="34" fillId="2" borderId="37" applyNumberFormat="0" applyAlignment="0" applyProtection="0"/>
    <xf numFmtId="0" fontId="24" fillId="9" borderId="0" applyNumberFormat="0" applyBorder="0" applyAlignment="0" applyProtection="0">
      <alignment vertical="center"/>
    </xf>
    <xf numFmtId="0" fontId="9" fillId="0" borderId="0" applyNumberFormat="0" applyFont="0" applyFill="0" applyBorder="0" applyProtection="0">
      <alignment horizontal="left" vertical="center"/>
    </xf>
    <xf numFmtId="0" fontId="34" fillId="0" borderId="0" applyFont="0" applyFill="0">
      <alignment horizontal="fill"/>
    </xf>
    <xf numFmtId="0" fontId="0" fillId="0" borderId="0"/>
    <xf numFmtId="182" fontId="0" fillId="0" borderId="0" applyFill="0" applyBorder="0" applyAlignment="0"/>
    <xf numFmtId="0" fontId="27" fillId="0" borderId="22" applyProtection="0"/>
    <xf numFmtId="209" fontId="138" fillId="23" borderId="0"/>
    <xf numFmtId="185" fontId="34" fillId="23" borderId="0"/>
    <xf numFmtId="0" fontId="34" fillId="0" borderId="0">
      <alignment vertical="center"/>
    </xf>
    <xf numFmtId="0" fontId="48" fillId="4" borderId="0" applyNumberFormat="0" applyBorder="0" applyAlignment="0" applyProtection="0">
      <alignment vertical="center"/>
    </xf>
    <xf numFmtId="38" fontId="30" fillId="0" borderId="0" applyFont="0" applyFill="0" applyBorder="0" applyAlignment="0" applyProtection="0"/>
    <xf numFmtId="211" fontId="0" fillId="0" borderId="0" applyFont="0" applyFill="0" applyBorder="0" applyAlignment="0" applyProtection="0"/>
    <xf numFmtId="179" fontId="30" fillId="0" borderId="0" applyFont="0" applyFill="0" applyBorder="0" applyAlignment="0" applyProtection="0"/>
    <xf numFmtId="228" fontId="0" fillId="0" borderId="0" applyFont="0" applyFill="0" applyBorder="0" applyAlignment="0" applyProtection="0"/>
    <xf numFmtId="0" fontId="40" fillId="9" borderId="0" applyNumberFormat="0" applyBorder="0" applyAlignment="0" applyProtection="0">
      <alignment vertical="center"/>
    </xf>
    <xf numFmtId="0" fontId="34" fillId="0" borderId="0" applyFont="0" applyFill="0" applyBorder="0" applyAlignment="0" applyProtection="0"/>
    <xf numFmtId="0" fontId="24" fillId="9" borderId="0" applyNumberFormat="0" applyBorder="0" applyAlignment="0" applyProtection="0">
      <alignment vertical="center"/>
    </xf>
    <xf numFmtId="0" fontId="9" fillId="0" borderId="0"/>
    <xf numFmtId="37" fontId="96" fillId="0" borderId="0"/>
    <xf numFmtId="37" fontId="96" fillId="0" borderId="0"/>
    <xf numFmtId="0" fontId="24" fillId="4" borderId="0" applyNumberFormat="0" applyBorder="0" applyAlignment="0" applyProtection="0">
      <alignment vertical="center"/>
    </xf>
    <xf numFmtId="37" fontId="96" fillId="0" borderId="0"/>
    <xf numFmtId="9" fontId="118" fillId="0" borderId="0" applyFont="0" applyFill="0" applyBorder="0" applyAlignment="0" applyProtection="0"/>
    <xf numFmtId="0" fontId="126" fillId="0" borderId="0"/>
    <xf numFmtId="0" fontId="23" fillId="6" borderId="43" applyNumberFormat="0" applyFont="0" applyAlignment="0" applyProtection="0">
      <alignment vertical="center"/>
    </xf>
    <xf numFmtId="0" fontId="139" fillId="18" borderId="37" applyNumberFormat="0" applyAlignment="0" applyProtection="0">
      <alignment vertical="center"/>
    </xf>
    <xf numFmtId="40" fontId="140" fillId="2" borderId="0">
      <alignment horizontal="right"/>
    </xf>
    <xf numFmtId="0" fontId="62" fillId="2" borderId="30"/>
    <xf numFmtId="0" fontId="62" fillId="2" borderId="30"/>
    <xf numFmtId="9" fontId="9" fillId="0" borderId="0" applyFont="0" applyFill="0" applyBorder="0" applyAlignment="0" applyProtection="0"/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10" fontId="9" fillId="0" borderId="0" applyFont="0" applyFill="0" applyBorder="0" applyAlignment="0" applyProtection="0"/>
    <xf numFmtId="197" fontId="0" fillId="0" borderId="0" applyFont="0" applyFill="0" applyBorder="0" applyAlignment="0" applyProtection="0"/>
    <xf numFmtId="229" fontId="0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10" fontId="0" fillId="0" borderId="0" applyFont="0" applyFill="0" applyBorder="0" applyAlignment="0" applyProtection="0"/>
    <xf numFmtId="0" fontId="0" fillId="0" borderId="0"/>
    <xf numFmtId="0" fontId="29" fillId="18" borderId="1"/>
    <xf numFmtId="0" fontId="34" fillId="0" borderId="0"/>
    <xf numFmtId="0" fontId="29" fillId="18" borderId="1"/>
    <xf numFmtId="0" fontId="47" fillId="4" borderId="0" applyNumberFormat="0" applyBorder="0" applyAlignment="0" applyProtection="0">
      <alignment vertical="center"/>
    </xf>
    <xf numFmtId="0" fontId="23" fillId="0" borderId="0">
      <alignment vertical="center"/>
    </xf>
    <xf numFmtId="0" fontId="29" fillId="18" borderId="1"/>
    <xf numFmtId="0" fontId="122" fillId="78" borderId="0" applyNumberFormat="0" applyBorder="0" applyAlignment="0" applyProtection="0"/>
    <xf numFmtId="193" fontId="0" fillId="0" borderId="0" applyFill="0" applyBorder="0" applyAlignment="0"/>
    <xf numFmtId="182" fontId="0" fillId="0" borderId="0" applyFill="0" applyBorder="0" applyAlignment="0"/>
    <xf numFmtId="9" fontId="34" fillId="0" borderId="0" applyFont="0" applyFill="0" applyBorder="0" applyAlignment="0" applyProtection="0">
      <alignment vertical="center"/>
    </xf>
    <xf numFmtId="184" fontId="0" fillId="0" borderId="0" applyFill="0" applyBorder="0" applyAlignment="0"/>
    <xf numFmtId="182" fontId="0" fillId="0" borderId="0" applyFill="0" applyBorder="0" applyAlignment="0"/>
    <xf numFmtId="4" fontId="74" fillId="0" borderId="0">
      <alignment horizontal="right"/>
    </xf>
    <xf numFmtId="0" fontId="0" fillId="0" borderId="5" applyNumberFormat="0" applyFill="0" applyProtection="0">
      <alignment horizontal="right"/>
    </xf>
    <xf numFmtId="15" fontId="30" fillId="0" borderId="0" applyFont="0" applyFill="0" applyBorder="0" applyAlignment="0" applyProtection="0"/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25" fillId="0" borderId="21">
      <alignment horizontal="center"/>
    </xf>
    <xf numFmtId="0" fontId="44" fillId="12" borderId="0" applyNumberFormat="0" applyBorder="0" applyAlignment="0" applyProtection="0"/>
    <xf numFmtId="3" fontId="30" fillId="0" borderId="0" applyFont="0" applyFill="0" applyBorder="0" applyAlignment="0" applyProtection="0"/>
    <xf numFmtId="0" fontId="34" fillId="0" borderId="0">
      <alignment horizontal="left" wrapText="1"/>
    </xf>
    <xf numFmtId="0" fontId="30" fillId="30" borderId="0" applyNumberFormat="0" applyFont="0" applyBorder="0" applyAlignment="0" applyProtection="0"/>
    <xf numFmtId="0" fontId="30" fillId="30" borderId="0" applyNumberFormat="0" applyFont="0" applyBorder="0" applyAlignment="0" applyProtection="0"/>
    <xf numFmtId="0" fontId="83" fillId="11" borderId="27" applyNumberFormat="0" applyAlignment="0" applyProtection="0">
      <alignment vertical="center"/>
    </xf>
    <xf numFmtId="0" fontId="0" fillId="0" borderId="0"/>
    <xf numFmtId="0" fontId="34" fillId="0" borderId="0" applyNumberFormat="0" applyFill="0" applyBorder="0" applyAlignment="0" applyProtection="0">
      <alignment horizontal="left"/>
    </xf>
    <xf numFmtId="230" fontId="34" fillId="0" borderId="0" applyNumberFormat="0" applyFill="0" applyBorder="0" applyAlignment="0" applyProtection="0">
      <alignment horizontal="left"/>
    </xf>
    <xf numFmtId="0" fontId="25" fillId="0" borderId="0" applyNumberFormat="0" applyFill="0" applyBorder="0" applyAlignment="0" applyProtection="0"/>
    <xf numFmtId="0" fontId="66" fillId="5" borderId="0" applyNumberFormat="0" applyBorder="0" applyAlignment="0" applyProtection="0">
      <alignment vertical="center"/>
    </xf>
    <xf numFmtId="0" fontId="141" fillId="0" borderId="0">
      <alignment horizontal="left"/>
    </xf>
    <xf numFmtId="43" fontId="29" fillId="0" borderId="44"/>
    <xf numFmtId="0" fontId="61" fillId="0" borderId="1">
      <alignment horizontal="center"/>
    </xf>
    <xf numFmtId="0" fontId="61" fillId="0" borderId="1">
      <alignment horizontal="center"/>
    </xf>
    <xf numFmtId="0" fontId="132" fillId="0" borderId="0"/>
    <xf numFmtId="0" fontId="126" fillId="0" borderId="0"/>
    <xf numFmtId="0" fontId="34" fillId="15" borderId="26">
      <protection locked="0"/>
    </xf>
    <xf numFmtId="0" fontId="97" fillId="15" borderId="26">
      <protection locked="0"/>
    </xf>
    <xf numFmtId="0" fontId="34" fillId="0" borderId="0">
      <alignment vertical="center"/>
    </xf>
    <xf numFmtId="0" fontId="97" fillId="15" borderId="26">
      <protection locked="0"/>
    </xf>
    <xf numFmtId="0" fontId="34" fillId="15" borderId="26">
      <protection locked="0"/>
    </xf>
    <xf numFmtId="0" fontId="34" fillId="15" borderId="26">
      <protection locked="0"/>
    </xf>
    <xf numFmtId="0" fontId="34" fillId="15" borderId="26">
      <protection locked="0"/>
    </xf>
    <xf numFmtId="0" fontId="119" fillId="0" borderId="0" applyNumberFormat="0" applyFill="0" applyBorder="0" applyAlignment="0" applyProtection="0"/>
    <xf numFmtId="49" fontId="77" fillId="0" borderId="0" applyFill="0" applyBorder="0" applyAlignment="0"/>
    <xf numFmtId="210" fontId="77" fillId="0" borderId="0" applyFill="0" applyBorder="0" applyAlignment="0"/>
    <xf numFmtId="0" fontId="33" fillId="20" borderId="0" applyNumberFormat="0" applyBorder="0" applyAlignment="0" applyProtection="0">
      <alignment vertical="center"/>
    </xf>
    <xf numFmtId="213" fontId="32" fillId="0" borderId="0" applyFont="0" applyFill="0" applyBorder="0" applyAlignment="0" applyProtection="0"/>
    <xf numFmtId="231" fontId="0" fillId="0" borderId="0" applyFill="0" applyBorder="0" applyAlignment="0"/>
    <xf numFmtId="0" fontId="24" fillId="4" borderId="0" applyNumberFormat="0" applyBorder="0" applyAlignment="0" applyProtection="0">
      <alignment vertical="center"/>
    </xf>
    <xf numFmtId="232" fontId="0" fillId="0" borderId="0" applyFont="0" applyFill="0" applyBorder="0" applyAlignment="0" applyProtection="0"/>
    <xf numFmtId="0" fontId="23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76" fillId="0" borderId="0" applyNumberFormat="0" applyFill="0" applyBorder="0" applyAlignment="0" applyProtection="0">
      <alignment vertical="center"/>
    </xf>
    <xf numFmtId="0" fontId="40" fillId="51" borderId="0" applyNumberFormat="0" applyBorder="0" applyAlignment="0" applyProtection="0"/>
    <xf numFmtId="0" fontId="24" fillId="4" borderId="0" applyNumberFormat="0" applyBorder="0" applyAlignment="0" applyProtection="0">
      <alignment vertical="center"/>
    </xf>
    <xf numFmtId="0" fontId="32" fillId="0" borderId="0"/>
    <xf numFmtId="0" fontId="0" fillId="0" borderId="0"/>
    <xf numFmtId="183" fontId="32" fillId="0" borderId="0" applyFont="0" applyFill="0" applyBorder="0" applyAlignment="0" applyProtection="0"/>
    <xf numFmtId="41" fontId="0" fillId="0" borderId="0" applyFont="0" applyFill="0" applyBorder="0" applyAlignment="0" applyProtection="0"/>
    <xf numFmtId="190" fontId="0" fillId="0" borderId="0" applyFont="0" applyFill="0" applyBorder="0" applyAlignment="0" applyProtection="0"/>
    <xf numFmtId="0" fontId="0" fillId="0" borderId="0"/>
    <xf numFmtId="0" fontId="0" fillId="0" borderId="0"/>
    <xf numFmtId="9" fontId="23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73" fillId="0" borderId="29" applyNumberFormat="0" applyFill="0" applyAlignment="0" applyProtection="0">
      <alignment vertical="center"/>
    </xf>
    <xf numFmtId="176" fontId="0" fillId="0" borderId="0" applyFont="0" applyFill="0" applyBorder="0" applyAlignment="0" applyProtection="0"/>
    <xf numFmtId="0" fontId="89" fillId="0" borderId="5" applyNumberFormat="0" applyFill="0" applyProtection="0">
      <alignment horizontal="center"/>
    </xf>
    <xf numFmtId="0" fontId="0" fillId="0" borderId="5" applyNumberFormat="0" applyFill="0" applyProtection="0">
      <alignment horizontal="right"/>
    </xf>
    <xf numFmtId="0" fontId="0" fillId="0" borderId="5" applyNumberFormat="0" applyFill="0" applyProtection="0">
      <alignment horizontal="right"/>
    </xf>
    <xf numFmtId="0" fontId="0" fillId="0" borderId="5" applyNumberFormat="0" applyFill="0" applyProtection="0">
      <alignment horizontal="right"/>
    </xf>
    <xf numFmtId="0" fontId="34" fillId="0" borderId="0">
      <alignment vertical="center"/>
    </xf>
    <xf numFmtId="0" fontId="0" fillId="0" borderId="5" applyNumberFormat="0" applyFill="0" applyProtection="0">
      <alignment horizontal="right"/>
    </xf>
    <xf numFmtId="0" fontId="34" fillId="0" borderId="0">
      <alignment vertical="center"/>
    </xf>
    <xf numFmtId="0" fontId="34" fillId="0" borderId="0" applyFont="0" applyBorder="0" applyAlignment="0">
      <alignment vertical="center"/>
    </xf>
    <xf numFmtId="0" fontId="112" fillId="0" borderId="40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4" fontId="68" fillId="0" borderId="0" applyFont="0" applyFill="0" applyBorder="0" applyAlignment="0" applyProtection="0"/>
    <xf numFmtId="0" fontId="89" fillId="0" borderId="5" applyNumberFormat="0" applyFill="0" applyProtection="0">
      <alignment horizontal="center"/>
    </xf>
    <xf numFmtId="0" fontId="40" fillId="9" borderId="0" applyNumberFormat="0" applyBorder="0" applyAlignment="0" applyProtection="0">
      <alignment vertical="center"/>
    </xf>
    <xf numFmtId="0" fontId="89" fillId="0" borderId="5" applyNumberFormat="0" applyFill="0" applyProtection="0">
      <alignment horizontal="center"/>
    </xf>
    <xf numFmtId="0" fontId="89" fillId="0" borderId="5" applyNumberFormat="0" applyFill="0" applyProtection="0">
      <alignment horizontal="center"/>
    </xf>
    <xf numFmtId="0" fontId="89" fillId="0" borderId="5" applyNumberFormat="0" applyFill="0" applyProtection="0">
      <alignment horizontal="center"/>
    </xf>
    <xf numFmtId="0" fontId="89" fillId="0" borderId="5" applyNumberFormat="0" applyFill="0" applyProtection="0">
      <alignment horizontal="center"/>
    </xf>
    <xf numFmtId="0" fontId="89" fillId="0" borderId="5" applyNumberFormat="0" applyFill="0" applyProtection="0">
      <alignment horizontal="center"/>
    </xf>
    <xf numFmtId="0" fontId="0" fillId="0" borderId="0"/>
    <xf numFmtId="0" fontId="0" fillId="0" borderId="0"/>
    <xf numFmtId="0" fontId="89" fillId="0" borderId="5" applyNumberFormat="0" applyFill="0" applyProtection="0">
      <alignment horizontal="center"/>
    </xf>
    <xf numFmtId="0" fontId="28" fillId="5" borderId="0" applyNumberFormat="0" applyBorder="0" applyAlignment="0" applyProtection="0">
      <alignment vertical="center"/>
    </xf>
    <xf numFmtId="0" fontId="142" fillId="0" borderId="0" applyNumberFormat="0" applyFill="0" applyBorder="0" applyAlignment="0" applyProtection="0"/>
    <xf numFmtId="0" fontId="92" fillId="0" borderId="17" applyNumberFormat="0" applyFill="0" applyProtection="0">
      <alignment horizontal="center"/>
    </xf>
    <xf numFmtId="0" fontId="0" fillId="0" borderId="0"/>
    <xf numFmtId="0" fontId="92" fillId="0" borderId="17" applyNumberFormat="0" applyFill="0" applyProtection="0">
      <alignment horizontal="center"/>
    </xf>
    <xf numFmtId="0" fontId="34" fillId="0" borderId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/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0" borderId="0"/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4" fillId="0" borderId="0"/>
    <xf numFmtId="0" fontId="28" fillId="5" borderId="0" applyNumberFormat="0" applyBorder="0" applyAlignment="0" applyProtection="0">
      <alignment vertical="center"/>
    </xf>
    <xf numFmtId="0" fontId="34" fillId="0" borderId="0"/>
    <xf numFmtId="0" fontId="47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87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43" fontId="110" fillId="0" borderId="0" applyFont="0" applyFill="0" applyBorder="0" applyAlignment="0" applyProtection="0"/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0" borderId="0">
      <alignment vertical="center"/>
    </xf>
    <xf numFmtId="0" fontId="87" fillId="20" borderId="0" applyNumberFormat="0" applyBorder="0" applyAlignment="0" applyProtection="0">
      <alignment vertical="center"/>
    </xf>
    <xf numFmtId="1" fontId="109" fillId="0" borderId="1">
      <alignment vertical="center"/>
      <protection locked="0"/>
    </xf>
    <xf numFmtId="0" fontId="34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3" fillId="0" borderId="0"/>
    <xf numFmtId="0" fontId="28" fillId="20" borderId="0" applyNumberFormat="0" applyBorder="0" applyAlignment="0" applyProtection="0">
      <alignment vertical="center"/>
    </xf>
    <xf numFmtId="0" fontId="34" fillId="0" borderId="0">
      <alignment vertical="center"/>
    </xf>
    <xf numFmtId="0" fontId="66" fillId="5" borderId="0" applyNumberFormat="0" applyBorder="0" applyAlignment="0" applyProtection="0">
      <alignment vertical="center"/>
    </xf>
    <xf numFmtId="0" fontId="0" fillId="0" borderId="0"/>
    <xf numFmtId="0" fontId="66" fillId="5" borderId="0" applyNumberFormat="0" applyBorder="0" applyAlignment="0" applyProtection="0">
      <alignment vertical="center"/>
    </xf>
    <xf numFmtId="0" fontId="0" fillId="0" borderId="0"/>
    <xf numFmtId="0" fontId="28" fillId="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11" fillId="0" borderId="0" applyFill="0" applyBorder="0" applyAlignment="0"/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4" fillId="0" borderId="0">
      <alignment vertical="center"/>
    </xf>
    <xf numFmtId="0" fontId="28" fillId="5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3" fillId="0" borderId="0">
      <alignment vertical="center"/>
    </xf>
    <xf numFmtId="0" fontId="34" fillId="0" borderId="0">
      <alignment vertical="center"/>
    </xf>
    <xf numFmtId="0" fontId="108" fillId="0" borderId="0"/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3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0" fillId="0" borderId="0"/>
    <xf numFmtId="0" fontId="23" fillId="0" borderId="0">
      <alignment vertical="center"/>
    </xf>
    <xf numFmtId="0" fontId="0" fillId="0" borderId="0"/>
    <xf numFmtId="0" fontId="34" fillId="0" borderId="0">
      <alignment horizontal="left" wrapText="1"/>
    </xf>
    <xf numFmtId="0" fontId="34" fillId="0" borderId="0"/>
    <xf numFmtId="0" fontId="34" fillId="0" borderId="0"/>
    <xf numFmtId="0" fontId="34" fillId="0" borderId="0"/>
    <xf numFmtId="0" fontId="34" fillId="0" borderId="0">
      <alignment horizontal="left" wrapText="1"/>
    </xf>
    <xf numFmtId="0" fontId="34" fillId="0" borderId="0"/>
    <xf numFmtId="0" fontId="0" fillId="0" borderId="0"/>
    <xf numFmtId="0" fontId="0" fillId="0" borderId="0"/>
    <xf numFmtId="0" fontId="135" fillId="11" borderId="27" applyNumberFormat="0" applyAlignment="0" applyProtection="0">
      <alignment vertical="center"/>
    </xf>
    <xf numFmtId="0" fontId="0" fillId="0" borderId="0"/>
    <xf numFmtId="0" fontId="23" fillId="0" borderId="0">
      <alignment vertical="center"/>
    </xf>
    <xf numFmtId="0" fontId="102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4" fillId="0" borderId="0">
      <alignment vertical="center"/>
    </xf>
    <xf numFmtId="0" fontId="0" fillId="0" borderId="0"/>
    <xf numFmtId="0" fontId="0" fillId="0" borderId="0"/>
    <xf numFmtId="0" fontId="0" fillId="0" borderId="0"/>
    <xf numFmtId="0" fontId="144" fillId="0" borderId="0" applyNumberFormat="0" applyFill="0" applyBorder="0" applyAlignment="0" applyProtection="0">
      <alignment vertical="top"/>
      <protection locked="0"/>
    </xf>
    <xf numFmtId="0" fontId="23" fillId="0" borderId="0">
      <alignment vertical="center"/>
    </xf>
    <xf numFmtId="0" fontId="0" fillId="0" borderId="0"/>
    <xf numFmtId="0" fontId="0" fillId="0" borderId="0"/>
    <xf numFmtId="0" fontId="23" fillId="0" borderId="0">
      <alignment vertical="center"/>
    </xf>
    <xf numFmtId="0" fontId="23" fillId="0" borderId="0">
      <alignment vertical="center"/>
    </xf>
    <xf numFmtId="0" fontId="0" fillId="0" borderId="0"/>
    <xf numFmtId="0" fontId="0" fillId="0" borderId="0"/>
    <xf numFmtId="0" fontId="0" fillId="0" borderId="0"/>
    <xf numFmtId="0" fontId="3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4" fillId="0" borderId="0">
      <alignment vertical="center"/>
    </xf>
    <xf numFmtId="0" fontId="0" fillId="0" borderId="0"/>
    <xf numFmtId="0" fontId="0" fillId="0" borderId="1" applyNumberFormat="0"/>
    <xf numFmtId="0" fontId="34" fillId="0" borderId="0">
      <alignment vertical="center"/>
    </xf>
    <xf numFmtId="0" fontId="57" fillId="0" borderId="0"/>
    <xf numFmtId="0" fontId="3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4" fillId="0" borderId="0">
      <alignment vertical="center"/>
    </xf>
    <xf numFmtId="0" fontId="3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4" fillId="0" borderId="0"/>
    <xf numFmtId="0" fontId="0" fillId="0" borderId="0"/>
    <xf numFmtId="0" fontId="0" fillId="0" borderId="0"/>
    <xf numFmtId="0" fontId="34" fillId="0" borderId="0">
      <alignment vertical="center"/>
    </xf>
    <xf numFmtId="0" fontId="0" fillId="0" borderId="0" applyNumberFormat="0" applyFont="0" applyFill="0" applyBorder="0" applyAlignment="0" applyProtection="0"/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144" fillId="0" borderId="0" applyNumberFormat="0" applyFill="0" applyBorder="0" applyAlignment="0" applyProtection="0">
      <alignment vertical="top"/>
      <protection locked="0"/>
    </xf>
    <xf numFmtId="0" fontId="34" fillId="4" borderId="0" applyNumberFormat="0" applyBorder="0" applyAlignment="0" applyProtection="0">
      <alignment vertical="center"/>
    </xf>
    <xf numFmtId="0" fontId="11" fillId="0" borderId="0" applyFill="0" applyBorder="0" applyAlignment="0"/>
    <xf numFmtId="0" fontId="24" fillId="4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9" fillId="0" borderId="0"/>
    <xf numFmtId="0" fontId="40" fillId="4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40" fillId="51" borderId="0" applyNumberFormat="0" applyBorder="0" applyAlignment="0" applyProtection="0"/>
    <xf numFmtId="0" fontId="24" fillId="9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>
      <alignment vertical="top"/>
      <protection locked="0"/>
    </xf>
    <xf numFmtId="0" fontId="145" fillId="0" borderId="41" applyNumberFormat="0" applyFill="0" applyAlignment="0" applyProtection="0">
      <alignment vertical="center"/>
    </xf>
    <xf numFmtId="0" fontId="127" fillId="0" borderId="41" applyNumberFormat="0" applyFill="0" applyAlignment="0" applyProtection="0">
      <alignment vertical="center"/>
    </xf>
    <xf numFmtId="0" fontId="146" fillId="58" borderId="38" applyNumberFormat="0" applyAlignment="0" applyProtection="0">
      <alignment vertical="center"/>
    </xf>
    <xf numFmtId="0" fontId="98" fillId="58" borderId="38" applyNumberFormat="0" applyAlignment="0" applyProtection="0">
      <alignment vertical="center"/>
    </xf>
    <xf numFmtId="0" fontId="14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92" fillId="0" borderId="17" applyNumberFormat="0" applyFill="0" applyProtection="0">
      <alignment horizontal="left"/>
    </xf>
    <xf numFmtId="0" fontId="148" fillId="0" borderId="32" applyNumberFormat="0" applyFill="0" applyAlignment="0" applyProtection="0">
      <alignment vertical="center"/>
    </xf>
    <xf numFmtId="0" fontId="115" fillId="0" borderId="32" applyNumberFormat="0" applyFill="0" applyAlignment="0" applyProtection="0">
      <alignment vertical="center"/>
    </xf>
    <xf numFmtId="233" fontId="32" fillId="0" borderId="0" applyFont="0" applyFill="0" applyBorder="0" applyAlignment="0" applyProtection="0"/>
    <xf numFmtId="199" fontId="32" fillId="0" borderId="0" applyFont="0" applyFill="0" applyBorder="0" applyAlignment="0" applyProtection="0"/>
    <xf numFmtId="207" fontId="32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3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181" fontId="9" fillId="0" borderId="0" applyFill="0" applyBorder="0" applyProtection="0">
      <alignment horizontal="right"/>
    </xf>
    <xf numFmtId="41" fontId="57" fillId="0" borderId="0" applyFont="0" applyFill="0" applyBorder="0" applyAlignment="0" applyProtection="0">
      <alignment vertical="center"/>
    </xf>
    <xf numFmtId="0" fontId="114" fillId="0" borderId="0"/>
    <xf numFmtId="0" fontId="35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0" fillId="0" borderId="5" applyNumberFormat="0" applyFill="0" applyProtection="0">
      <alignment horizontal="left"/>
    </xf>
    <xf numFmtId="0" fontId="0" fillId="0" borderId="5" applyNumberFormat="0" applyFill="0" applyProtection="0">
      <alignment horizontal="left"/>
    </xf>
    <xf numFmtId="0" fontId="0" fillId="0" borderId="5" applyNumberFormat="0" applyFill="0" applyProtection="0">
      <alignment horizontal="left"/>
    </xf>
    <xf numFmtId="0" fontId="0" fillId="0" borderId="5" applyNumberFormat="0" applyFill="0" applyProtection="0">
      <alignment horizontal="left"/>
    </xf>
    <xf numFmtId="0" fontId="0" fillId="0" borderId="5" applyNumberFormat="0" applyFill="0" applyProtection="0">
      <alignment horizontal="left"/>
    </xf>
    <xf numFmtId="0" fontId="0" fillId="0" borderId="5" applyNumberFormat="0" applyFill="0" applyProtection="0">
      <alignment horizontal="left"/>
    </xf>
    <xf numFmtId="0" fontId="0" fillId="0" borderId="5" applyNumberFormat="0" applyFill="0" applyProtection="0">
      <alignment horizontal="left"/>
    </xf>
    <xf numFmtId="0" fontId="143" fillId="63" borderId="0" applyNumberFormat="0" applyBorder="0" applyAlignment="0" applyProtection="0">
      <alignment vertical="center"/>
    </xf>
    <xf numFmtId="0" fontId="139" fillId="18" borderId="37" applyNumberFormat="0" applyAlignment="0" applyProtection="0">
      <alignment vertical="center"/>
    </xf>
    <xf numFmtId="1" fontId="109" fillId="0" borderId="1">
      <alignment vertical="center"/>
      <protection locked="0"/>
    </xf>
    <xf numFmtId="1" fontId="0" fillId="0" borderId="17" applyFill="0" applyProtection="0">
      <alignment horizontal="center"/>
    </xf>
    <xf numFmtId="1" fontId="109" fillId="0" borderId="1">
      <alignment vertical="center"/>
      <protection locked="0"/>
    </xf>
    <xf numFmtId="1" fontId="109" fillId="0" borderId="1">
      <alignment vertical="center"/>
      <protection locked="0"/>
    </xf>
    <xf numFmtId="1" fontId="109" fillId="0" borderId="1">
      <alignment vertical="center"/>
      <protection locked="0"/>
    </xf>
    <xf numFmtId="1" fontId="109" fillId="0" borderId="1">
      <alignment vertical="center"/>
      <protection locked="0"/>
    </xf>
    <xf numFmtId="234" fontId="68" fillId="0" borderId="0" applyFont="0" applyFill="0" applyBorder="0" applyAlignment="0" applyProtection="0"/>
    <xf numFmtId="0" fontId="34" fillId="0" borderId="32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25" fillId="0" borderId="0"/>
    <xf numFmtId="208" fontId="109" fillId="0" borderId="1">
      <alignment vertical="center"/>
      <protection locked="0"/>
    </xf>
    <xf numFmtId="208" fontId="109" fillId="0" borderId="1">
      <alignment vertical="center"/>
      <protection locked="0"/>
    </xf>
    <xf numFmtId="208" fontId="109" fillId="0" borderId="1">
      <alignment vertical="center"/>
      <protection locked="0"/>
    </xf>
    <xf numFmtId="208" fontId="109" fillId="0" borderId="1">
      <alignment vertical="center"/>
      <protection locked="0"/>
    </xf>
    <xf numFmtId="208" fontId="109" fillId="0" borderId="1">
      <alignment vertical="center"/>
      <protection locked="0"/>
    </xf>
    <xf numFmtId="208" fontId="109" fillId="0" borderId="1">
      <alignment vertical="center"/>
      <protection locked="0"/>
    </xf>
    <xf numFmtId="0" fontId="26" fillId="0" borderId="0"/>
    <xf numFmtId="0" fontId="30" fillId="0" borderId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34" fillId="6" borderId="43" applyNumberFormat="0" applyFont="0" applyAlignment="0" applyProtection="0">
      <alignment vertical="center"/>
    </xf>
    <xf numFmtId="0" fontId="0" fillId="0" borderId="1" applyNumberFormat="0"/>
    <xf numFmtId="0" fontId="0" fillId="0" borderId="1" applyNumberFormat="0"/>
    <xf numFmtId="0" fontId="0" fillId="0" borderId="1" applyNumberFormat="0"/>
    <xf numFmtId="235" fontId="110" fillId="0" borderId="0" applyFont="0" applyFill="0" applyBorder="0" applyAlignment="0" applyProtection="0"/>
    <xf numFmtId="236" fontId="110" fillId="0" borderId="0" applyFont="0" applyFill="0" applyBorder="0" applyAlignment="0" applyProtection="0"/>
  </cellStyleXfs>
  <cellXfs count="141">
    <xf numFmtId="0" fontId="0" fillId="0" borderId="0" xfId="0"/>
    <xf numFmtId="0" fontId="0" fillId="0" borderId="0" xfId="0" applyFill="1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center"/>
    </xf>
    <xf numFmtId="237" fontId="6" fillId="0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/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238" fontId="8" fillId="0" borderId="2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left" vertical="center" wrapText="1"/>
    </xf>
    <xf numFmtId="49" fontId="8" fillId="0" borderId="2" xfId="0" applyNumberFormat="1" applyFont="1" applyFill="1" applyBorder="1" applyAlignment="1" applyProtection="1">
      <alignment horizontal="center" vertical="center"/>
    </xf>
    <xf numFmtId="237" fontId="8" fillId="0" borderId="2" xfId="0" applyNumberFormat="1" applyFont="1" applyFill="1" applyBorder="1" applyAlignment="1" applyProtection="1">
      <alignment horizontal="center" vertical="center"/>
    </xf>
    <xf numFmtId="238" fontId="4" fillId="0" borderId="2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left" vertical="center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49" fontId="9" fillId="0" borderId="1" xfId="79" applyNumberFormat="1" applyFont="1" applyFill="1" applyBorder="1" applyAlignment="1">
      <alignment horizontal="center" vertical="center"/>
    </xf>
    <xf numFmtId="0" fontId="10" fillId="0" borderId="5" xfId="79" applyFont="1" applyFill="1" applyBorder="1" applyAlignment="1">
      <alignment horizontal="left" vertical="center" wrapText="1"/>
    </xf>
    <xf numFmtId="237" fontId="4" fillId="0" borderId="2" xfId="0" applyNumberFormat="1" applyFont="1" applyFill="1" applyBorder="1" applyAlignment="1" applyProtection="1">
      <alignment horizontal="center" vertical="center"/>
    </xf>
    <xf numFmtId="0" fontId="9" fillId="0" borderId="5" xfId="79" applyFont="1" applyFill="1" applyBorder="1" applyAlignment="1">
      <alignment horizontal="left" vertical="center" wrapText="1"/>
    </xf>
    <xf numFmtId="0" fontId="11" fillId="0" borderId="5" xfId="79" applyFont="1" applyFill="1" applyBorder="1" applyAlignment="1">
      <alignment horizontal="left" vertical="center" wrapText="1"/>
    </xf>
    <xf numFmtId="0" fontId="11" fillId="0" borderId="5" xfId="79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left" vertical="center"/>
    </xf>
    <xf numFmtId="237" fontId="4" fillId="0" borderId="2" xfId="0" applyNumberFormat="1" applyFont="1" applyFill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0" fontId="4" fillId="0" borderId="1" xfId="1064" applyFont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vertical="center"/>
    </xf>
    <xf numFmtId="239" fontId="4" fillId="0" borderId="1" xfId="0" applyNumberFormat="1" applyFont="1" applyFill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49" fontId="8" fillId="0" borderId="6" xfId="0" applyNumberFormat="1" applyFont="1" applyBorder="1" applyAlignment="1" applyProtection="1">
      <alignment horizontal="center" vertical="center"/>
    </xf>
    <xf numFmtId="49" fontId="8" fillId="0" borderId="7" xfId="0" applyNumberFormat="1" applyFont="1" applyBorder="1" applyAlignment="1" applyProtection="1">
      <alignment horizontal="center" vertical="center"/>
    </xf>
    <xf numFmtId="0" fontId="13" fillId="0" borderId="5" xfId="73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left" vertical="center"/>
    </xf>
    <xf numFmtId="239" fontId="8" fillId="0" borderId="1" xfId="0" applyNumberFormat="1" applyFont="1" applyFill="1" applyBorder="1" applyAlignment="1" applyProtection="1">
      <alignment horizontal="center" vertical="center" wrapText="1"/>
    </xf>
    <xf numFmtId="239" fontId="8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left" vertical="center"/>
    </xf>
    <xf numFmtId="49" fontId="11" fillId="0" borderId="1" xfId="730" applyNumberFormat="1" applyFont="1" applyFill="1" applyBorder="1" applyAlignment="1">
      <alignment horizontal="center" vertical="center" wrapText="1"/>
    </xf>
    <xf numFmtId="49" fontId="11" fillId="0" borderId="1" xfId="730" applyNumberFormat="1" applyFont="1" applyFill="1" applyBorder="1" applyAlignment="1">
      <alignment horizontal="left" vertical="center" wrapText="1"/>
    </xf>
    <xf numFmtId="239" fontId="4" fillId="0" borderId="1" xfId="0" applyNumberFormat="1" applyFont="1" applyFill="1" applyBorder="1" applyAlignment="1" applyProtection="1">
      <alignment horizontal="center" vertical="center" wrapText="1"/>
    </xf>
    <xf numFmtId="49" fontId="13" fillId="0" borderId="1" xfId="730" applyNumberFormat="1" applyFont="1" applyFill="1" applyBorder="1" applyAlignment="1">
      <alignment horizontal="center" vertical="center" wrapText="1"/>
    </xf>
    <xf numFmtId="49" fontId="13" fillId="0" borderId="1" xfId="730" applyNumberFormat="1" applyFont="1" applyFill="1" applyBorder="1" applyAlignment="1">
      <alignment horizontal="left" vertical="center" wrapText="1"/>
    </xf>
    <xf numFmtId="0" fontId="11" fillId="0" borderId="5" xfId="366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239" fontId="1" fillId="0" borderId="0" xfId="0" applyNumberFormat="1" applyFont="1" applyBorder="1" applyAlignment="1" applyProtection="1"/>
    <xf numFmtId="0" fontId="8" fillId="0" borderId="6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49" fontId="8" fillId="0" borderId="1" xfId="574" applyNumberFormat="1" applyFont="1" applyFill="1" applyBorder="1" applyAlignment="1" applyProtection="1">
      <alignment horizontal="left" vertical="center"/>
    </xf>
    <xf numFmtId="239" fontId="8" fillId="0" borderId="1" xfId="0" applyNumberFormat="1" applyFont="1" applyFill="1" applyBorder="1" applyAlignment="1" applyProtection="1">
      <alignment horizontal="right" vertical="center"/>
    </xf>
    <xf numFmtId="49" fontId="8" fillId="0" borderId="1" xfId="582" applyNumberFormat="1" applyFont="1" applyFill="1" applyBorder="1" applyAlignment="1" applyProtection="1">
      <alignment horizontal="left" vertical="center"/>
    </xf>
    <xf numFmtId="0" fontId="14" fillId="0" borderId="1" xfId="1021" applyFont="1" applyFill="1" applyBorder="1" applyAlignment="1">
      <alignment horizontal="center" vertical="center"/>
    </xf>
    <xf numFmtId="4" fontId="6" fillId="0" borderId="9" xfId="730" applyNumberFormat="1" applyFont="1" applyFill="1" applyBorder="1" applyAlignment="1" applyProtection="1">
      <alignment horizontal="right" vertical="center" shrinkToFit="1"/>
    </xf>
    <xf numFmtId="49" fontId="4" fillId="0" borderId="1" xfId="582" applyNumberFormat="1" applyFont="1" applyFill="1" applyBorder="1" applyAlignment="1" applyProtection="1">
      <alignment horizontal="left" vertical="center"/>
    </xf>
    <xf numFmtId="239" fontId="4" fillId="0" borderId="1" xfId="0" applyNumberFormat="1" applyFont="1" applyFill="1" applyBorder="1" applyAlignment="1" applyProtection="1">
      <alignment horizontal="right" vertical="center"/>
    </xf>
    <xf numFmtId="49" fontId="5" fillId="0" borderId="10" xfId="4" applyNumberFormat="1" applyFont="1" applyFill="1" applyBorder="1" applyAlignment="1" applyProtection="1">
      <alignment horizontal="left" vertical="center"/>
    </xf>
    <xf numFmtId="49" fontId="5" fillId="0" borderId="2" xfId="4" applyNumberFormat="1" applyFont="1" applyFill="1" applyBorder="1" applyAlignment="1" applyProtection="1">
      <alignment horizontal="left" vertical="center"/>
    </xf>
    <xf numFmtId="0" fontId="8" fillId="0" borderId="1" xfId="1065" applyFont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4" fontId="5" fillId="0" borderId="9" xfId="730" applyNumberFormat="1" applyFont="1" applyFill="1" applyBorder="1" applyAlignment="1" applyProtection="1">
      <alignment horizontal="right" vertical="center" shrinkToFit="1"/>
    </xf>
    <xf numFmtId="0" fontId="15" fillId="0" borderId="11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right" vertical="center"/>
    </xf>
    <xf numFmtId="0" fontId="8" fillId="0" borderId="2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0" fontId="4" fillId="0" borderId="2" xfId="0" applyFont="1" applyFill="1" applyBorder="1" applyAlignment="1" applyProtection="1">
      <alignment horizontal="left" vertical="center"/>
    </xf>
    <xf numFmtId="239" fontId="4" fillId="0" borderId="1" xfId="762" applyNumberFormat="1" applyFont="1" applyFill="1" applyBorder="1" applyAlignment="1" applyProtection="1">
      <alignment vertical="center"/>
    </xf>
    <xf numFmtId="239" fontId="4" fillId="0" borderId="2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right" vertical="center"/>
    </xf>
    <xf numFmtId="239" fontId="4" fillId="0" borderId="2" xfId="0" applyNumberFormat="1" applyFont="1" applyBorder="1" applyAlignment="1" applyProtection="1">
      <alignment horizontal="right" vertical="center" wrapText="1"/>
    </xf>
    <xf numFmtId="0" fontId="4" fillId="0" borderId="2" xfId="0" applyFont="1" applyBorder="1" applyAlignment="1" applyProtection="1">
      <alignment horizontal="left" vertical="center"/>
    </xf>
    <xf numFmtId="239" fontId="0" fillId="0" borderId="1" xfId="0" applyNumberFormat="1" applyBorder="1"/>
    <xf numFmtId="239" fontId="8" fillId="0" borderId="2" xfId="0" applyNumberFormat="1" applyFont="1" applyFill="1" applyBorder="1" applyAlignment="1" applyProtection="1">
      <alignment horizontal="right" vertical="center" wrapText="1"/>
    </xf>
    <xf numFmtId="0" fontId="3" fillId="0" borderId="0" xfId="1023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/>
    </xf>
    <xf numFmtId="0" fontId="8" fillId="0" borderId="12" xfId="0" applyFont="1" applyBorder="1" applyAlignment="1" applyProtection="1">
      <alignment vertical="center"/>
    </xf>
    <xf numFmtId="0" fontId="8" fillId="0" borderId="13" xfId="0" applyFont="1" applyBorder="1" applyAlignment="1" applyProtection="1">
      <alignment vertical="center"/>
    </xf>
    <xf numFmtId="0" fontId="8" fillId="0" borderId="14" xfId="0" applyFont="1" applyBorder="1" applyAlignment="1" applyProtection="1">
      <alignment vertical="center"/>
    </xf>
    <xf numFmtId="0" fontId="8" fillId="0" borderId="15" xfId="0" applyFont="1" applyBorder="1" applyAlignment="1" applyProtection="1">
      <alignment vertical="center"/>
    </xf>
    <xf numFmtId="0" fontId="8" fillId="0" borderId="16" xfId="0" applyFont="1" applyBorder="1" applyAlignment="1" applyProtection="1">
      <alignment vertical="center"/>
    </xf>
    <xf numFmtId="0" fontId="8" fillId="0" borderId="17" xfId="0" applyFont="1" applyBorder="1" applyAlignment="1" applyProtection="1">
      <alignment vertical="center"/>
    </xf>
    <xf numFmtId="49" fontId="8" fillId="0" borderId="1" xfId="578" applyNumberFormat="1" applyFont="1" applyFill="1" applyBorder="1" applyAlignment="1" applyProtection="1">
      <alignment horizontal="left" vertical="center"/>
    </xf>
    <xf numFmtId="237" fontId="8" fillId="0" borderId="1" xfId="0" applyNumberFormat="1" applyFont="1" applyFill="1" applyBorder="1" applyAlignment="1" applyProtection="1">
      <alignment horizontal="right" vertical="center" wrapText="1"/>
    </xf>
    <xf numFmtId="49" fontId="5" fillId="0" borderId="1" xfId="585" applyNumberFormat="1" applyFont="1" applyFill="1" applyBorder="1" applyAlignment="1" applyProtection="1">
      <alignment horizontal="left" vertical="center"/>
    </xf>
    <xf numFmtId="237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4" fillId="0" borderId="1" xfId="762" applyFont="1" applyFill="1" applyBorder="1" applyAlignment="1" applyProtection="1">
      <alignment vertical="center"/>
    </xf>
    <xf numFmtId="239" fontId="17" fillId="0" borderId="1" xfId="0" applyNumberFormat="1" applyFont="1" applyFill="1" applyBorder="1" applyAlignment="1">
      <alignment horizontal="right" vertical="center"/>
    </xf>
    <xf numFmtId="0" fontId="4" fillId="0" borderId="1" xfId="762" applyFont="1" applyBorder="1" applyAlignment="1" applyProtection="1">
      <alignment vertical="center"/>
    </xf>
    <xf numFmtId="239" fontId="4" fillId="0" borderId="1" xfId="0" applyNumberFormat="1" applyFont="1" applyBorder="1" applyAlignment="1" applyProtection="1">
      <alignment horizontal="right" vertical="center"/>
    </xf>
    <xf numFmtId="0" fontId="8" fillId="0" borderId="1" xfId="762" applyFont="1" applyFill="1" applyBorder="1" applyAlignment="1" applyProtection="1">
      <alignment horizontal="center" vertical="center"/>
    </xf>
    <xf numFmtId="0" fontId="0" fillId="0" borderId="0" xfId="762" applyFill="1"/>
    <xf numFmtId="0" fontId="1" fillId="0" borderId="0" xfId="762" applyFont="1" applyBorder="1" applyAlignment="1" applyProtection="1"/>
    <xf numFmtId="0" fontId="0" fillId="0" borderId="0" xfId="762"/>
    <xf numFmtId="0" fontId="7" fillId="0" borderId="0" xfId="762" applyFont="1" applyBorder="1" applyAlignment="1" applyProtection="1">
      <alignment vertical="center" wrapText="1"/>
    </xf>
    <xf numFmtId="0" fontId="3" fillId="0" borderId="0" xfId="762" applyFont="1" applyBorder="1" applyAlignment="1" applyProtection="1">
      <alignment horizontal="center" vertical="center"/>
    </xf>
    <xf numFmtId="0" fontId="4" fillId="0" borderId="0" xfId="762" applyFont="1" applyBorder="1" applyAlignment="1" applyProtection="1">
      <alignment vertical="center"/>
    </xf>
    <xf numFmtId="0" fontId="4" fillId="0" borderId="0" xfId="762" applyFont="1" applyBorder="1" applyAlignment="1" applyProtection="1"/>
    <xf numFmtId="0" fontId="4" fillId="0" borderId="0" xfId="762" applyFont="1" applyBorder="1" applyAlignment="1" applyProtection="1">
      <alignment horizontal="right" vertical="center"/>
    </xf>
    <xf numFmtId="0" fontId="8" fillId="0" borderId="1" xfId="762" applyFont="1" applyBorder="1" applyAlignment="1" applyProtection="1">
      <alignment horizontal="center" vertical="center"/>
    </xf>
    <xf numFmtId="239" fontId="4" fillId="0" borderId="1" xfId="762" applyNumberFormat="1" applyFont="1" applyFill="1" applyBorder="1" applyAlignment="1" applyProtection="1">
      <alignment horizontal="right" vertical="center" wrapText="1"/>
    </xf>
    <xf numFmtId="0" fontId="1" fillId="0" borderId="0" xfId="762" applyFont="1" applyFill="1" applyBorder="1" applyAlignment="1" applyProtection="1"/>
    <xf numFmtId="239" fontId="4" fillId="0" borderId="1" xfId="762" applyNumberFormat="1" applyFont="1" applyFill="1" applyBorder="1" applyAlignment="1" applyProtection="1">
      <alignment horizontal="right" vertical="center"/>
    </xf>
    <xf numFmtId="239" fontId="4" fillId="0" borderId="1" xfId="762" applyNumberFormat="1" applyFont="1" applyBorder="1" applyAlignment="1" applyProtection="1">
      <alignment horizontal="right" vertical="center"/>
    </xf>
    <xf numFmtId="239" fontId="4" fillId="0" borderId="1" xfId="762" applyNumberFormat="1" applyFont="1" applyBorder="1" applyAlignment="1" applyProtection="1">
      <alignment vertical="center"/>
    </xf>
    <xf numFmtId="239" fontId="4" fillId="0" borderId="1" xfId="762" applyNumberFormat="1" applyFont="1" applyBorder="1" applyAlignment="1" applyProtection="1">
      <alignment horizontal="right" vertical="center" wrapText="1"/>
    </xf>
    <xf numFmtId="239" fontId="8" fillId="0" borderId="1" xfId="762" applyNumberFormat="1" applyFont="1" applyFill="1" applyBorder="1" applyAlignment="1" applyProtection="1">
      <alignment horizontal="right" vertical="center" wrapText="1"/>
    </xf>
    <xf numFmtId="239" fontId="8" fillId="0" borderId="1" xfId="762" applyNumberFormat="1" applyFont="1" applyFill="1" applyBorder="1" applyAlignment="1" applyProtection="1">
      <alignment horizontal="center" vertical="center"/>
    </xf>
    <xf numFmtId="237" fontId="4" fillId="0" borderId="1" xfId="762" applyNumberFormat="1" applyFont="1" applyFill="1" applyBorder="1" applyAlignment="1" applyProtection="1">
      <alignment horizontal="right" vertical="center" wrapText="1"/>
    </xf>
    <xf numFmtId="239" fontId="4" fillId="0" borderId="1" xfId="762" applyNumberFormat="1" applyFont="1" applyFill="1" applyBorder="1" applyAlignment="1" applyProtection="1"/>
    <xf numFmtId="0" fontId="18" fillId="0" borderId="0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2" fillId="0" borderId="18" xfId="30" applyFont="1" applyBorder="1" applyAlignment="1" applyProtection="1">
      <alignment vertical="center" wrapText="1"/>
    </xf>
    <xf numFmtId="0" fontId="6" fillId="0" borderId="3" xfId="0" applyFont="1" applyBorder="1" applyAlignment="1" applyProtection="1">
      <alignment vertical="center"/>
    </xf>
    <xf numFmtId="0" fontId="2" fillId="0" borderId="18" xfId="30" applyFont="1" applyBorder="1" applyAlignment="1" applyProtection="1">
      <alignment vertical="center"/>
    </xf>
    <xf numFmtId="0" fontId="2" fillId="0" borderId="9" xfId="30" applyFont="1" applyBorder="1" applyAlignment="1" applyProtection="1">
      <alignment vertical="center" wrapText="1"/>
    </xf>
    <xf numFmtId="0" fontId="6" fillId="0" borderId="19" xfId="0" applyFont="1" applyBorder="1" applyAlignment="1" applyProtection="1">
      <alignment vertical="center"/>
    </xf>
    <xf numFmtId="0" fontId="6" fillId="0" borderId="19" xfId="0" applyFont="1" applyBorder="1" applyAlignment="1" applyProtection="1"/>
    <xf numFmtId="0" fontId="2" fillId="0" borderId="20" xfId="30" applyFont="1" applyBorder="1" applyAlignment="1" applyProtection="1">
      <alignment vertical="center" wrapText="1"/>
    </xf>
    <xf numFmtId="0" fontId="19" fillId="0" borderId="0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vertical="center"/>
    </xf>
  </cellXfs>
  <cellStyles count="1195">
    <cellStyle name="常规" xfId="0" builtinId="0"/>
    <cellStyle name="货币[0]" xfId="1" builtinId="7"/>
    <cellStyle name="货币" xfId="2" builtinId="4"/>
    <cellStyle name="常规 39" xfId="3"/>
    <cellStyle name="常规 44" xfId="4"/>
    <cellStyle name="好_05玉溪" xfId="5"/>
    <cellStyle name="60% - 着色 2" xfId="6"/>
    <cellStyle name="差_Book1_Book1" xfId="7"/>
    <cellStyle name="输入" xfId="8" builtinId="20"/>
    <cellStyle name="?…????è [0.00]_Region Orders (2)" xfId="9"/>
    <cellStyle name="Heading" xfId="10"/>
    <cellStyle name="20% - 强调文字颜色 3" xfId="11" builtinId="38"/>
    <cellStyle name="Normalny_Arkusz1" xfId="12"/>
    <cellStyle name="args.style" xfId="13"/>
    <cellStyle name="だ_Total (2)" xfId="14"/>
    <cellStyle name="千位分隔[0]" xfId="15" builtinId="6"/>
    <cellStyle name="Accent2 - 40%" xfId="16"/>
    <cellStyle name="_Book1_2_2013年部门预算车辆情况统计表" xfId="17"/>
    <cellStyle name="?? 2 2" xfId="18"/>
    <cellStyle name="计算 2" xfId="19"/>
    <cellStyle name="40% - 强调文字颜色 3" xfId="20" builtinId="39"/>
    <cellStyle name="Calc Percent (1)" xfId="21"/>
    <cellStyle name="?…????è_Region Orders (2)" xfId="22"/>
    <cellStyle name="差" xfId="23" builtinId="27"/>
    <cellStyle name="千位分隔" xfId="24" builtinId="3"/>
    <cellStyle name="60% - 强调文字颜色 3" xfId="25" builtinId="40"/>
    <cellStyle name="差_奖励补助测算5.23新" xfId="26"/>
    <cellStyle name="Accent2 - 60%" xfId="27"/>
    <cellStyle name="日期" xfId="28"/>
    <cellStyle name="Unprotect" xfId="29"/>
    <cellStyle name="超链接" xfId="30" builtinId="8"/>
    <cellStyle name="差_2009年一般性转移支付标准工资_奖励补助测算5.22测试" xfId="31"/>
    <cellStyle name="_2006年综合经营计划表（城北支行版5）" xfId="32"/>
    <cellStyle name="百分比" xfId="33" builtinId="5"/>
    <cellStyle name="已访问的超链接" xfId="34" builtinId="9"/>
    <cellStyle name="Œ…‹æØ‚è_Region Orders (2)" xfId="35"/>
    <cellStyle name="_kcb" xfId="36"/>
    <cellStyle name="_ET_STYLE_NoName_00__Sheet3" xfId="37"/>
    <cellStyle name="60% - 强调文字颜色 2 3" xfId="38"/>
    <cellStyle name="entry" xfId="39"/>
    <cellStyle name="注释" xfId="40" builtinId="10"/>
    <cellStyle name="常规 6" xfId="41"/>
    <cellStyle name="60% - 强调文字颜色 2" xfId="42" builtinId="36"/>
    <cellStyle name="Entered" xfId="43"/>
    <cellStyle name="差_教师绩效工资测算表（离退休按各地上报数测算）2009年1月1日" xfId="44"/>
    <cellStyle name="差_2007年政法部门业务指标" xfId="45"/>
    <cellStyle name="标题 4" xfId="46" builtinId="19"/>
    <cellStyle name="百分比 7" xfId="47"/>
    <cellStyle name="警告文本" xfId="48" builtinId="11"/>
    <cellStyle name="差_指标五" xfId="49"/>
    <cellStyle name="好_奖励补助测算5.23新" xfId="50"/>
    <cellStyle name="常规 5 2" xfId="51"/>
    <cellStyle name="Calc Units (0)" xfId="52"/>
    <cellStyle name="差_奖励补助测算5.22测试" xfId="53"/>
    <cellStyle name="标题" xfId="54" builtinId="15"/>
    <cellStyle name="Currency$[0]" xfId="55"/>
    <cellStyle name="t_HVAC Equipment (3)_2013年部门预算车辆情况统计表" xfId="56"/>
    <cellStyle name="解释性文本" xfId="57" builtinId="53"/>
    <cellStyle name="标题 1" xfId="58" builtinId="16"/>
    <cellStyle name="常规 2_2011年战略性业务激励费用挂价表（0301）" xfId="59"/>
    <cellStyle name="百分比 4" xfId="60"/>
    <cellStyle name="_国贸底稿zhj" xfId="61"/>
    <cellStyle name="标题 2" xfId="62" builtinId="17"/>
    <cellStyle name="百分比 5" xfId="63"/>
    <cellStyle name="0%" xfId="64"/>
    <cellStyle name="0,0_x000d__x000a_NA_x000d__x000a_" xfId="65"/>
    <cellStyle name="资产 3" xfId="66"/>
    <cellStyle name="60% - 强调文字颜色 1" xfId="67" builtinId="32"/>
    <cellStyle name="标题 3" xfId="68" builtinId="18"/>
    <cellStyle name="百分比 6" xfId="69"/>
    <cellStyle name="桁区切り_１１月価格表" xfId="70"/>
    <cellStyle name="Accent6_2013年部门预算车辆情况统计表" xfId="71"/>
    <cellStyle name="60% - 强调文字颜色 4" xfId="72" builtinId="44"/>
    <cellStyle name="输出" xfId="73" builtinId="21"/>
    <cellStyle name="好_Book1_1_项目支出明细表科室第二稿(汇报郭局长修改后）" xfId="74"/>
    <cellStyle name="_ZMN-赵王宾馆底稿" xfId="75"/>
    <cellStyle name="?? 2" xfId="76"/>
    <cellStyle name="计算" xfId="77" builtinId="22"/>
    <cellStyle name="标Ƙ" xfId="78"/>
    <cellStyle name="常规 31" xfId="79"/>
    <cellStyle name="常规 26" xfId="80"/>
    <cellStyle name="_ET_STYLE_NoName_00__Book1_2013年部门预算车辆情况统计表" xfId="81"/>
    <cellStyle name="Input" xfId="82"/>
    <cellStyle name="检查单元格" xfId="83" builtinId="23"/>
    <cellStyle name="20% - 着色 1 2" xfId="84"/>
    <cellStyle name="40% - 强调文字颜色 4 2" xfId="85"/>
    <cellStyle name="差_Book1_1_2013年部门预算车辆情况统计表" xfId="86"/>
    <cellStyle name="Link Units (1)" xfId="87"/>
    <cellStyle name="20% - 强调文字颜色 6" xfId="88" builtinId="50"/>
    <cellStyle name="强调文字颜色 2" xfId="89" builtinId="33"/>
    <cellStyle name="_1123试算平衡表（模板）（马雪泉）" xfId="90"/>
    <cellStyle name="_long term loan - others 300504" xfId="91"/>
    <cellStyle name="Accent3_2013年部门预算车辆情况统计表" xfId="92"/>
    <cellStyle name="Prefilled 2 2" xfId="93"/>
    <cellStyle name="好_三季度－表二" xfId="94"/>
    <cellStyle name="Currency [0]" xfId="95"/>
    <cellStyle name="差_教育厅提供义务教育及高中教师人数（2009年1月6日）" xfId="96"/>
    <cellStyle name="链接单元格" xfId="97" builtinId="24"/>
    <cellStyle name="_2007年一季报(待披露0422)" xfId="98"/>
    <cellStyle name="40% - 着色 5 2" xfId="99"/>
    <cellStyle name="差_Book2" xfId="100"/>
    <cellStyle name="汇总" xfId="101" builtinId="25"/>
    <cellStyle name="Enter Units (0)" xfId="102"/>
    <cellStyle name="好" xfId="103" builtinId="26"/>
    <cellStyle name="20% - 强调文字颜色 3 3" xfId="104"/>
    <cellStyle name="Heading 3" xfId="105"/>
    <cellStyle name="着色 5" xfId="106"/>
    <cellStyle name="适中" xfId="107" builtinId="28"/>
    <cellStyle name="20% - 强调文字颜色 5" xfId="108" builtinId="46"/>
    <cellStyle name="常规 8 2" xfId="109"/>
    <cellStyle name="强调文字颜色 1" xfId="110" builtinId="29"/>
    <cellStyle name="编号 3 2" xfId="111"/>
    <cellStyle name="Link Units (0)" xfId="112"/>
    <cellStyle name="20% - 强调文字颜色 1" xfId="113" builtinId="30"/>
    <cellStyle name="_ET_STYLE_NoName_00__Book1_2_项目支出明细表科室第二稿(汇报郭局长修改后）" xfId="114"/>
    <cellStyle name="40% - 强调文字颜色 1" xfId="115" builtinId="31"/>
    <cellStyle name="Output Line Items" xfId="116"/>
    <cellStyle name="0.0%" xfId="117"/>
    <cellStyle name="输出 2" xfId="118"/>
    <cellStyle name="20% - 强调文字颜色 2" xfId="119" builtinId="34"/>
    <cellStyle name="40% - 强调文字颜色 2" xfId="120" builtinId="35"/>
    <cellStyle name="_部门分解表" xfId="121"/>
    <cellStyle name="强调文字颜色 3" xfId="122" builtinId="37"/>
    <cellStyle name="PSChar" xfId="123"/>
    <cellStyle name="强调文字颜色 4" xfId="124" builtinId="41"/>
    <cellStyle name="_Part III.200406.Loan and Liabilities details.(Site Name)_Shenhua PBC package 050530" xfId="125"/>
    <cellStyle name="20% - 强调文字颜色 4" xfId="126" builtinId="42"/>
    <cellStyle name="常规 2 2_Book1" xfId="127"/>
    <cellStyle name="_特色理财产品统计表1" xfId="128"/>
    <cellStyle name="?? 2 3" xfId="129"/>
    <cellStyle name="20% - 着色 1" xfId="130"/>
    <cellStyle name="计算 3" xfId="131"/>
    <cellStyle name="40% - 强调文字颜色 4" xfId="132" builtinId="43"/>
    <cellStyle name="强调文字颜色 5" xfId="133" builtinId="45"/>
    <cellStyle name="20% - 着色 2" xfId="134"/>
    <cellStyle name="差_Book1_Book1_1" xfId="135"/>
    <cellStyle name="F2" xfId="136"/>
    <cellStyle name="40% - 强调文字颜色 5" xfId="137" builtinId="47"/>
    <cellStyle name="60% - 强调文字颜色 5" xfId="138" builtinId="48"/>
    <cellStyle name="差_2006年全省财力计算表（中央、决算）" xfId="139"/>
    <cellStyle name="强调文字颜色 6" xfId="140" builtinId="49"/>
    <cellStyle name="1" xfId="141"/>
    <cellStyle name="20% - 着色 3" xfId="142"/>
    <cellStyle name="好_业务工作量指标" xfId="143"/>
    <cellStyle name="差_Book1_Book1_2" xfId="144"/>
    <cellStyle name="F3" xfId="145"/>
    <cellStyle name="40% - 强调文字颜色 6" xfId="146" builtinId="51"/>
    <cellStyle name="だ[0]_PLDT" xfId="147"/>
    <cellStyle name="_弱电系统设备配置报价清单" xfId="148"/>
    <cellStyle name="60% - 强调文字颜色 6" xfId="149" builtinId="52"/>
    <cellStyle name="好_Book1_表2" xfId="150"/>
    <cellStyle name="????_Analysis of Loans" xfId="151"/>
    <cellStyle name="好_云南省2008年中小学教职工情况（教育厅提供20090101加工整理）" xfId="152"/>
    <cellStyle name="??_????????" xfId="153"/>
    <cellStyle name="Calc Percent (0)" xfId="154"/>
    <cellStyle name="?? 3" xfId="155"/>
    <cellStyle name="?? [0.00]_Analysis of Loans" xfId="156"/>
    <cellStyle name="40% - 着色 5" xfId="157"/>
    <cellStyle name="?? 2_2011年战略性业务激励费用挂价表（0301）" xfId="158"/>
    <cellStyle name="Comma  - Style7" xfId="159"/>
    <cellStyle name="t_项目支出明细表科室第二稿(汇报郭局长修改后）" xfId="160"/>
    <cellStyle name="?_临夏市_7" xfId="161"/>
    <cellStyle name="常规 7 2 2 2" xfId="162"/>
    <cellStyle name="差_2009年一般性转移支付标准工资_奖励补助测算7.25 (version 1) (version 1)" xfId="163"/>
    <cellStyle name="_x0007_" xfId="164"/>
    <cellStyle name="常规 2 7 2" xfId="165"/>
    <cellStyle name="_Book1" xfId="166"/>
    <cellStyle name="?" xfId="167"/>
    <cellStyle name="_ET_STYLE_NoName_00__Book1_1_项目支出明细表科室第二稿(汇报郭局长修改后）" xfId="168"/>
    <cellStyle name="??" xfId="169"/>
    <cellStyle name="常规 20 2 2" xfId="170"/>
    <cellStyle name="?? [0]" xfId="171"/>
    <cellStyle name="常规 11_修改—3.25日市政府常务会定—2015年市级部门预算表(4.17)" xfId="172"/>
    <cellStyle name="捠壿 [0.00]_Region Orders (2)" xfId="173"/>
    <cellStyle name="Accent4 - 60%" xfId="174"/>
    <cellStyle name="style2" xfId="175"/>
    <cellStyle name="Percent[2]" xfId="176"/>
    <cellStyle name="no dec 2" xfId="177"/>
    <cellStyle name="???? [0.00]_Analysis of Loans" xfId="178"/>
    <cellStyle name="?_临夏市_5" xfId="179"/>
    <cellStyle name="_建会〔2007〕209号附件：核算码与COA段值映射关系表" xfId="180"/>
    <cellStyle name="60% - 强调文字颜色 3 3" xfId="181"/>
    <cellStyle name="砯刽 [0]_PLDT" xfId="182"/>
    <cellStyle name="entry box 2 2" xfId="183"/>
    <cellStyle name="?鹎%U龡&amp;H?_x0008__x001c__x001c_?_x0007__x0001__x0001_" xfId="184"/>
    <cellStyle name="常规 3 3 3" xfId="185"/>
    <cellStyle name="Calc Currency (0) 2" xfId="186"/>
    <cellStyle name="ColLevel_0" xfId="187"/>
    <cellStyle name="差_2006年水利统计指标统计表" xfId="188"/>
    <cellStyle name="_KPMG original version_(中企华)审计评估联合申报明细表.V1" xfId="189"/>
    <cellStyle name="@_text" xfId="190"/>
    <cellStyle name="好_Book1_1_公务费分类分档定额标准" xfId="191"/>
    <cellStyle name="@ET_Style?@font-face" xfId="192"/>
    <cellStyle name="Header2" xfId="193"/>
    <cellStyle name="常规 64" xfId="194"/>
    <cellStyle name="常规 59" xfId="195"/>
    <cellStyle name="_#2011六项定额预测表" xfId="196"/>
    <cellStyle name="40% - Accent2" xfId="197"/>
    <cellStyle name="好_2009年一般性转移支付标准工资_~4190974" xfId="198"/>
    <cellStyle name="Accent3 - 60%" xfId="199"/>
    <cellStyle name="㼿㼿?" xfId="200"/>
    <cellStyle name="_(电解铝)报表调整模板" xfId="201"/>
    <cellStyle name="_Book1_1_2013年部门预算车辆情况统计表" xfId="202"/>
    <cellStyle name="Followed Hyperlink_8-邢台折~3" xfId="203"/>
    <cellStyle name="_（黄岛电厂）报表" xfId="204"/>
    <cellStyle name="_(中企华)审计评估联合申报明细表.V1" xfId="205"/>
    <cellStyle name="Œ…‹æØ‚è [0.00]_Region Orders (2)" xfId="206"/>
    <cellStyle name="_~0254683" xfId="207"/>
    <cellStyle name="常规 17 2" xfId="208"/>
    <cellStyle name="_~1542229" xfId="209"/>
    <cellStyle name="常规 60" xfId="210"/>
    <cellStyle name="常规 55" xfId="211"/>
    <cellStyle name="_2007年综合经营计划表样(计划处20061016)" xfId="212"/>
    <cellStyle name="_~1723196" xfId="213"/>
    <cellStyle name="KPMG Heading 3" xfId="214"/>
    <cellStyle name="_☆2010年综合经营计划长期摊销费测算表" xfId="215"/>
    <cellStyle name="Link Currency (0)" xfId="216"/>
    <cellStyle name="_Book1_公务费分类分档定额标准" xfId="217"/>
    <cellStyle name="百分比 2 2" xfId="218"/>
    <cellStyle name="_02青岛新增" xfId="219"/>
    <cellStyle name="Enter Currency (2)" xfId="220"/>
    <cellStyle name="_0712中间业务通报0112" xfId="221"/>
    <cellStyle name="差_奖励补助测算7.25" xfId="222"/>
    <cellStyle name="Millares_96 Risk" xfId="223"/>
    <cellStyle name="_07城北利润计划0" xfId="224"/>
    <cellStyle name="_财务处工作底稿-WB" xfId="225"/>
    <cellStyle name="好_2006年全省财力计算表（中央、决算）" xfId="226"/>
    <cellStyle name="数量 2" xfId="227"/>
    <cellStyle name="_07年1月考核上报表" xfId="228"/>
    <cellStyle name="常规 23" xfId="229"/>
    <cellStyle name="常规 18" xfId="230"/>
    <cellStyle name="style" xfId="231"/>
    <cellStyle name="_07年中间业务调整计划（报总行公司部20070731）" xfId="232"/>
    <cellStyle name="_07年利润测算" xfId="233"/>
    <cellStyle name="Comma  - Style8" xfId="234"/>
    <cellStyle name="_07年中间业务调整计划（报总行）" xfId="235"/>
    <cellStyle name="_2010年工资测算表0309" xfId="236"/>
    <cellStyle name="_ET_STYLE_NoName_00__Book1_1_公务费分类分档定额标准" xfId="237"/>
    <cellStyle name="_1" xfId="238"/>
    <cellStyle name="差 2" xfId="239"/>
    <cellStyle name="_1季度计划" xfId="240"/>
    <cellStyle name="_ZMN-3514底稿－年审" xfId="241"/>
    <cellStyle name="好_2007年政法部门业务指标" xfId="242"/>
    <cellStyle name="_2005年综合经营计划表（调整后公式）" xfId="243"/>
    <cellStyle name="_2006年报表调整-常林股份公司(本部)" xfId="244"/>
    <cellStyle name="category" xfId="245"/>
    <cellStyle name="Comma  - Style3" xfId="246"/>
    <cellStyle name="_2006国贸报表及附注修改后" xfId="247"/>
    <cellStyle name="_审计调查表.V3" xfId="248"/>
    <cellStyle name="_2006年度报表" xfId="249"/>
    <cellStyle name="_2006年统筹外资金划拨" xfId="250"/>
    <cellStyle name="20% - Accent2" xfId="251"/>
    <cellStyle name="常规 2 2 3" xfId="252"/>
    <cellStyle name="_2006年综合经营计划表（云南行用表）" xfId="253"/>
    <cellStyle name="60% - 着色 1" xfId="254"/>
    <cellStyle name="差_2009年一般性转移支付标准工资_不用软件计算9.1不考虑经费管理评价xl" xfId="255"/>
    <cellStyle name="_2007各网点中间业务月收入通报工作表070708" xfId="256"/>
    <cellStyle name="_2007年KPI计划分解表(部门上报样表)" xfId="257"/>
    <cellStyle name="0.00%" xfId="258"/>
    <cellStyle name="标题 2 2" xfId="259"/>
    <cellStyle name="Column_Title" xfId="260"/>
    <cellStyle name="百分比 5 2" xfId="261"/>
    <cellStyle name="_2007综合经营计划表" xfId="262"/>
    <cellStyle name="0,0_x000d__x000a_NA_x000d__x000a_ 2" xfId="263"/>
    <cellStyle name="Grey" xfId="264"/>
    <cellStyle name="_2008-7" xfId="265"/>
    <cellStyle name="_2008年存贷款内外部利率-供综合经营计划-20071227" xfId="266"/>
    <cellStyle name="_2008年中间业务计划（汇总）" xfId="267"/>
    <cellStyle name="分级显示行_1_13区汇总" xfId="268"/>
    <cellStyle name="差_汇总-县级财政报表附表" xfId="269"/>
    <cellStyle name="_kcb1" xfId="270"/>
    <cellStyle name="_2009-1" xfId="271"/>
    <cellStyle name="style 3 2" xfId="272"/>
    <cellStyle name="_20100326高清市院遂宁检察院1080P配置清单26日改" xfId="273"/>
    <cellStyle name="好_2008年县级公安保障标准落实奖励经费分配测算" xfId="274"/>
    <cellStyle name="_ET_STYLE_NoName_00__Book1_2_社保口项目支出明细表科室第二稿(汇报郭局长修改后）" xfId="275"/>
    <cellStyle name="常规 52" xfId="276"/>
    <cellStyle name="常规 47" xfId="277"/>
    <cellStyle name="_2010年度六项费用计划（0310）" xfId="278"/>
    <cellStyle name="标题 1 3" xfId="279"/>
    <cellStyle name="60% - 着色 5" xfId="280"/>
    <cellStyle name="差_副本73283696546880457822010-04-29 2" xfId="281"/>
    <cellStyle name="_2010年预算申报表(2010-02)v5二级行打印(拨备new)" xfId="282"/>
    <cellStyle name="_2011年各行基数及计划增量调查表（部门上报汇总）" xfId="283"/>
    <cellStyle name="好_2007年人员分部门统计表" xfId="284"/>
    <cellStyle name="60% - 强调文字颜色 6 2" xfId="285"/>
    <cellStyle name="t_社保口项目支出明细表科室第二稿(汇报郭局长修改后）" xfId="286"/>
    <cellStyle name="_3543底稿王岚" xfId="287"/>
    <cellStyle name="_5303工厂底稿王岚" xfId="288"/>
    <cellStyle name="Subtotal" xfId="289"/>
    <cellStyle name="_8月各行减值计算" xfId="290"/>
    <cellStyle name="日期 2" xfId="291"/>
    <cellStyle name="常规 3 2 2" xfId="292"/>
    <cellStyle name="差_Book1_2013年部门预算车辆情况统计表" xfId="293"/>
    <cellStyle name="㼿㼿㼿㼿?" xfId="294"/>
    <cellStyle name="_long term loan - others 300504_Shenhua PBC package 050530_(中企华)审计评估联合申报明细表.V1" xfId="295"/>
    <cellStyle name="20% - 着色 5" xfId="296"/>
    <cellStyle name="着色 1" xfId="297"/>
    <cellStyle name="_Book1_1" xfId="298"/>
    <cellStyle name="_ZMN05年审底稿－桂林橡胶‘" xfId="299"/>
    <cellStyle name="Calc Percent (2)" xfId="300"/>
    <cellStyle name="F5" xfId="301"/>
    <cellStyle name="_Book1_1_Book1" xfId="302"/>
    <cellStyle name="_Book1_1_公务费分类分档定额标准" xfId="303"/>
    <cellStyle name="wrap" xfId="304"/>
    <cellStyle name="_ET_STYLE_NoName_00__Book1" xfId="305"/>
    <cellStyle name="常规 3 12" xfId="306"/>
    <cellStyle name="_Book1_1_社保口项目支出明细表科室第二稿(汇报郭局长修改后）" xfId="307"/>
    <cellStyle name="千位_ 方正PC" xfId="308"/>
    <cellStyle name="_Book1_1_项目支出明细表科室第二稿(汇报郭局长修改后）" xfId="309"/>
    <cellStyle name="好_城建部门" xfId="310"/>
    <cellStyle name="Comma  - Style5" xfId="311"/>
    <cellStyle name="常规 3 2 3" xfId="312"/>
    <cellStyle name="Accent2 - 20%" xfId="313"/>
    <cellStyle name="_计划表2－3：产品业务计划表" xfId="314"/>
    <cellStyle name="20% - 着色 6" xfId="315"/>
    <cellStyle name="着色 2" xfId="316"/>
    <cellStyle name="_Book1_2" xfId="317"/>
    <cellStyle name="F6" xfId="318"/>
    <cellStyle name="_Book1_3_公务费分类分档定额标准" xfId="319"/>
    <cellStyle name="好_Book1_4" xfId="320"/>
    <cellStyle name="_Book1_2_Book1" xfId="321"/>
    <cellStyle name="归盒啦_95" xfId="322"/>
    <cellStyle name="Currency\[0]" xfId="323"/>
    <cellStyle name="Linked Cell" xfId="324"/>
    <cellStyle name="_Book1_2_公务费分类分档定额标准" xfId="325"/>
    <cellStyle name="常规 23 2" xfId="326"/>
    <cellStyle name="style 2" xfId="327"/>
    <cellStyle name="_钞币安防汇总" xfId="328"/>
    <cellStyle name="编号 2 2 2" xfId="329"/>
    <cellStyle name="Comma[2]" xfId="330"/>
    <cellStyle name="_Book1_2_社保口项目支出明细表科室第二稿(汇报郭局长修改后）" xfId="331"/>
    <cellStyle name="常规 3_2013年部门预算车辆情况统计表" xfId="332"/>
    <cellStyle name="_Book1_2_项目支出明细表科室第二稿(汇报郭局长修改后）" xfId="333"/>
    <cellStyle name="20% - Accent3" xfId="334"/>
    <cellStyle name="_Book1_2013年部门预算车辆情况统计表" xfId="335"/>
    <cellStyle name="sstot" xfId="336"/>
    <cellStyle name="好_Book1_项目支出明细表科室第二稿(汇报郭局长修改后）" xfId="337"/>
    <cellStyle name="KPMG Normal Text" xfId="338"/>
    <cellStyle name="_Book1_3" xfId="339"/>
    <cellStyle name="F7" xfId="340"/>
    <cellStyle name="常规 3 2 4" xfId="341"/>
    <cellStyle name="Heading 1" xfId="342"/>
    <cellStyle name="着色 3" xfId="343"/>
    <cellStyle name="_Book1_3_2013年部门预算车辆情况统计表" xfId="344"/>
    <cellStyle name="_审计资料清单附件3—2004年" xfId="345"/>
    <cellStyle name="_Part III.200406.Loan and Liabilities details.(Site Name)_KPMG original version_附件1：审计评估联合申报明细表" xfId="346"/>
    <cellStyle name="20% - Accent1" xfId="347"/>
    <cellStyle name="Accent1 - 20%" xfId="348"/>
    <cellStyle name="_费用_Book1" xfId="349"/>
    <cellStyle name="_分行操作风险测算" xfId="350"/>
    <cellStyle name="_Book1_3_Book1" xfId="351"/>
    <cellStyle name="_Book1_3_社保口项目支出明细表科室第二稿(汇报郭局长修改后）" xfId="352"/>
    <cellStyle name="_Book1_3_项目支出明细表科室第二稿(汇报郭局长修改后）" xfId="353"/>
    <cellStyle name="借出原因 2" xfId="354"/>
    <cellStyle name="好_03昭通" xfId="355"/>
    <cellStyle name="_Book1_4" xfId="356"/>
    <cellStyle name="F8" xfId="357"/>
    <cellStyle name="20% - 强调文字颜色 3 2" xfId="358"/>
    <cellStyle name="Heading 2" xfId="359"/>
    <cellStyle name="着色 4" xfId="360"/>
    <cellStyle name="_Book1_Book1" xfId="361"/>
    <cellStyle name="_Book1_社保口项目支出明细表科室第二稿(汇报郭局长修改后）" xfId="362"/>
    <cellStyle name="t_HVAC Equipment (3)_公务费分类分档定额标准" xfId="363"/>
    <cellStyle name="_Book1_项目支出明细表科室第二稿(汇报郭局长修改后）" xfId="364"/>
    <cellStyle name="常规 34" xfId="365"/>
    <cellStyle name="常规 29" xfId="366"/>
    <cellStyle name="_CBRE明细表" xfId="367"/>
    <cellStyle name="_姓名核对信息备案表" xfId="368"/>
    <cellStyle name="style1" xfId="369"/>
    <cellStyle name="_CCB.HO.New TB template.CCB PRC IAS Sorting.040223 trial run" xfId="370"/>
    <cellStyle name="EY House" xfId="371"/>
    <cellStyle name="_ET_STYLE_NoName_00_" xfId="372"/>
    <cellStyle name="_ET_STYLE_NoName_00__2013年部门预算车辆情况统计表" xfId="373"/>
    <cellStyle name="好_530623_2006年县级财政报表附表" xfId="374"/>
    <cellStyle name="_ET_STYLE_NoName_00__2013年部门预算项目及车辆核对表（农业、经建）" xfId="375"/>
    <cellStyle name="_ET_STYLE_NoName_00__Book1_1" xfId="376"/>
    <cellStyle name="_ET_STYLE_NoName_00__Book1_1_2013年部门预算车辆情况统计表" xfId="377"/>
    <cellStyle name="Link Currency (2)" xfId="378"/>
    <cellStyle name="_ET_STYLE_NoName_00__Book1_1_Book1" xfId="379"/>
    <cellStyle name="差_副本73283696546880457822010-04-29" xfId="380"/>
    <cellStyle name="_ET_STYLE_NoName_00__Book1_1_社保口项目支出明细表科室第二稿(汇报郭局长修改后）" xfId="381"/>
    <cellStyle name="差_2006年基础数据" xfId="382"/>
    <cellStyle name="Accent1 - 40%" xfId="383"/>
    <cellStyle name="_ET_STYLE_NoName_00__Book1_2" xfId="384"/>
    <cellStyle name="Accent5 - 20%" xfId="385"/>
    <cellStyle name="_ET_STYLE_NoName_00__Book1_2_公务费分类分档定额标准" xfId="386"/>
    <cellStyle name="40% - 着色 4 2" xfId="387"/>
    <cellStyle name="_ET_STYLE_NoName_00__Book1_3" xfId="388"/>
    <cellStyle name="40% - 强调文字颜色 3 2" xfId="389"/>
    <cellStyle name="_分解表（调整）" xfId="390"/>
    <cellStyle name="_ET_STYLE_NoName_00__Book1_Book1" xfId="391"/>
    <cellStyle name="_ET_STYLE_NoName_00__Book1_公务费分类分档定额标准" xfId="392"/>
    <cellStyle name="_ET_STYLE_NoName_00__Book1_社保口项目支出明细表科室第二稿(汇报郭局长修改后）" xfId="393"/>
    <cellStyle name="20% - 强调文字颜色 6 2" xfId="394"/>
    <cellStyle name="_ET_STYLE_NoName_00__Book1_项目支出明细表科室第二稿(汇报郭局长修改后）" xfId="395"/>
    <cellStyle name="_公司部1210" xfId="396"/>
    <cellStyle name="_ET_STYLE_NoName_00__公务费分类分档定额标准" xfId="397"/>
    <cellStyle name="强调文字颜色 3 2" xfId="398"/>
    <cellStyle name="_ET_STYLE_NoName_00__社保口项目支出明细表科室第二稿(汇报郭局长修改后）" xfId="399"/>
    <cellStyle name="_ET_STYLE_NoName_00__项目支出明细表科室第二稿(汇报郭局长修改后）" xfId="400"/>
    <cellStyle name="Mon閠aire_!!!GO" xfId="401"/>
    <cellStyle name="_ET_STYLE_NoName_00__修改—3.25日市政府常务会定—2015年市级部门预算表(4.17)" xfId="402"/>
    <cellStyle name="20% - 强调文字颜色 4 2" xfId="403"/>
    <cellStyle name="_IPO 财务报表" xfId="404"/>
    <cellStyle name="标题1 4 2" xfId="405"/>
    <cellStyle name="revised" xfId="406"/>
    <cellStyle name="通貨 [0.00]_１１月価格表" xfId="407"/>
    <cellStyle name="_KPI指标体系表(定)" xfId="408"/>
    <cellStyle name="_KPMG original version" xfId="409"/>
    <cellStyle name="_KPMG original version_附件1：审计评估联合申报明细表" xfId="410"/>
    <cellStyle name="_long term loan - others 300504_(中企华)审计评估联合申报明细表.V1" xfId="411"/>
    <cellStyle name="_long term loan - others 300504_KPMG original version" xfId="412"/>
    <cellStyle name="Accent4_2013年部门预算车辆情况统计表" xfId="413"/>
    <cellStyle name="常规 3 4" xfId="414"/>
    <cellStyle name="_long term loan - others 300504_KPMG original version_(中企华)审计评估联合申报明细表.V1" xfId="415"/>
    <cellStyle name="_long term loan - others 300504_KPMG original version_附件1：审计评估联合申报明细表" xfId="416"/>
    <cellStyle name="常规 13" xfId="417"/>
    <cellStyle name="_long term loan - others 300504_Shenhua PBC package 050530" xfId="418"/>
    <cellStyle name="20% - 着色 4 2" xfId="419"/>
    <cellStyle name="Currency1" xfId="420"/>
    <cellStyle name="{Thousand}" xfId="421"/>
    <cellStyle name="适中 3" xfId="422"/>
    <cellStyle name="20% - 着色 4" xfId="423"/>
    <cellStyle name="_long term loan - others 300504_Shenhua PBC package 050530_附件1：审计评估联合申报明细表" xfId="424"/>
    <cellStyle name="F4" xfId="425"/>
    <cellStyle name="_long term loan - others 300504_附件1：审计评估联合申报明细表" xfId="426"/>
    <cellStyle name="常规 2 5" xfId="427"/>
    <cellStyle name="差_云南农村义务教育统计表" xfId="428"/>
    <cellStyle name="_long term loan - others 300504_审计调查表.V3" xfId="429"/>
    <cellStyle name="PSChar 2" xfId="430"/>
    <cellStyle name="60% - Accent5" xfId="431"/>
    <cellStyle name="强调文字颜色 4 2" xfId="432"/>
    <cellStyle name="_Part III.200406.Loan and Liabilities details.(Site Name)" xfId="433"/>
    <cellStyle name="_Part III.200406.Loan and Liabilities details.(Site Name)_(中企华)审计评估联合申报明细表.V1" xfId="434"/>
    <cellStyle name="烹拳 [0]_ +Foil &amp; -FOIL &amp; PAPER" xfId="435"/>
    <cellStyle name="差_县级基础数据" xfId="436"/>
    <cellStyle name="Currency [00]" xfId="437"/>
    <cellStyle name="Moneda [0]_96 Risk" xfId="438"/>
    <cellStyle name="常规 7 2" xfId="439"/>
    <cellStyle name="_Part III.200406.Loan and Liabilities details.(Site Name)_KPMG original version" xfId="440"/>
    <cellStyle name="_Part III.200406.Loan and Liabilities details.(Site Name)_KPMG original version_(中企华)审计评估联合申报明细表.V1" xfId="441"/>
    <cellStyle name="_Part III.200406.Loan and Liabilities details.(Site Name)_Shenhua PBC package 050530_(中企华)审计评估联合申报明细表.V1" xfId="442"/>
    <cellStyle name="40% - 强调文字颜色 2 3" xfId="443"/>
    <cellStyle name="好 2" xfId="444"/>
    <cellStyle name="_Part III.200406.Loan and Liabilities details.(Site Name)_Shenhua PBC package 050530_附件1：审计评估联合申报明细表" xfId="445"/>
    <cellStyle name="entry box" xfId="446"/>
    <cellStyle name="Output Line Items 3" xfId="447"/>
    <cellStyle name="_Part III.200406.Loan and Liabilities details.(Site Name)_附件1：审计评估联合申报明细表" xfId="448"/>
    <cellStyle name="20% - 强调文字颜色 2 3" xfId="449"/>
    <cellStyle name="好_Book1_1" xfId="450"/>
    <cellStyle name="_Part III.200406.Loan and Liabilities details.(Site Name)_审计调查表.V3" xfId="451"/>
    <cellStyle name="千位分隔 2" xfId="452"/>
    <cellStyle name="_定稿表" xfId="453"/>
    <cellStyle name="_Shenhua PBC package 050530" xfId="454"/>
    <cellStyle name="Pourcentage_pldt" xfId="455"/>
    <cellStyle name="_Shenhua PBC package 050530_(中企华)审计评估联合申报明细表.V1" xfId="456"/>
    <cellStyle name="_Shenhua PBC package 050530_附件1：审计评估联合申报明细表" xfId="457"/>
    <cellStyle name="差_2009年一般性转移支付标准工资_奖励补助测算5.23新" xfId="458"/>
    <cellStyle name="_ZMN年审底稿－黎明化工研究院" xfId="459"/>
    <cellStyle name="_ZMN原料厂底稿2005" xfId="460"/>
    <cellStyle name="_双沟集团长期投资" xfId="461"/>
    <cellStyle name="_常林股份2006合并报表" xfId="462"/>
    <cellStyle name="_综合考评2007" xfId="463"/>
    <cellStyle name="_城北支行2008年KPI计划考核上报样表" xfId="464"/>
    <cellStyle name="_川崎报表TB" xfId="465"/>
    <cellStyle name="_主要指标监测表0930" xfId="466"/>
    <cellStyle name="_川崎正式报表" xfId="467"/>
    <cellStyle name="Input Cells 2" xfId="468"/>
    <cellStyle name="e鯪9Y_x000b_" xfId="469"/>
    <cellStyle name="Sheet Head" xfId="470"/>
    <cellStyle name="_单户" xfId="471"/>
    <cellStyle name="差_~5676413" xfId="472"/>
    <cellStyle name="_二级行主指表2009" xfId="473"/>
    <cellStyle name="_方案附件13：2007综合经营计划表（云南）" xfId="474"/>
    <cellStyle name="_房屋建筑评估申报表" xfId="475"/>
    <cellStyle name="常规 3 2_修改—3.25日市政府常务会定—2015年市级部门预算表(4.17)" xfId="476"/>
    <cellStyle name="_房租费计划" xfId="477"/>
    <cellStyle name="_费用" xfId="478"/>
    <cellStyle name="强调文字颜色 5 2" xfId="479"/>
    <cellStyle name="_附件1：审计评估联合申报明细表" xfId="480"/>
    <cellStyle name="_附件一 分行责任中心预算管理相关报表071212" xfId="481"/>
    <cellStyle name="强调 3" xfId="482"/>
    <cellStyle name="60% - Accent2" xfId="483"/>
    <cellStyle name="_复件 IPO 财务报表" xfId="484"/>
    <cellStyle name="商品名称 2" xfId="485"/>
    <cellStyle name="_给培训方的名单" xfId="486"/>
    <cellStyle name="_激励费用表" xfId="487"/>
    <cellStyle name="style 2 2 2" xfId="488"/>
    <cellStyle name="_计划表式口径1011（产品计划编制表）" xfId="489"/>
    <cellStyle name="標準_1.中国建行主要会表格式" xfId="490"/>
    <cellStyle name="_济铁财务处税金底稿-WB" xfId="491"/>
    <cellStyle name="Accent4" xfId="492"/>
    <cellStyle name="_减值测算相关报表（反馈计财部1212）" xfId="493"/>
    <cellStyle name="20% - Accent5" xfId="494"/>
    <cellStyle name="Monétaire_!!!GO" xfId="495"/>
    <cellStyle name="_经济资本系数20061129" xfId="496"/>
    <cellStyle name="_利润表科目的基本对照表4（马雪泉）" xfId="497"/>
    <cellStyle name="好_Book1_5" xfId="498"/>
    <cellStyle name="_林海股份报表2006" xfId="499"/>
    <cellStyle name="_期间费用1" xfId="500"/>
    <cellStyle name="pricing" xfId="501"/>
    <cellStyle name="_实业公司ZMN底稿" xfId="502"/>
    <cellStyle name="_取数" xfId="503"/>
    <cellStyle name="常规 12" xfId="504"/>
    <cellStyle name="_人力费用测算表" xfId="505"/>
    <cellStyle name="Accent5 - 60%" xfId="506"/>
    <cellStyle name="_沈阳化工股份报表06" xfId="507"/>
    <cellStyle name="_条线计划汇总" xfId="508"/>
    <cellStyle name="_同皓应收、票据、预收" xfId="509"/>
    <cellStyle name="_同皓应收账龄划分" xfId="510"/>
    <cellStyle name="Accent3" xfId="511"/>
    <cellStyle name="_网络改造通信费用测算表（20090820）" xfId="512"/>
    <cellStyle name="差_2007年检察院案件数" xfId="513"/>
    <cellStyle name="常规 6_Book1" xfId="514"/>
    <cellStyle name="样式 1" xfId="515"/>
    <cellStyle name="_网上公布名单" xfId="516"/>
    <cellStyle name="Prefilled" xfId="517"/>
    <cellStyle name="_文函专递0211-施工企业调查表（附件）" xfId="518"/>
    <cellStyle name="_修改后的资产负债表科目对照表1021（马雪泉）" xfId="519"/>
    <cellStyle name="_预收其他应付内部往来" xfId="520"/>
    <cellStyle name="60% - Accent1" xfId="521"/>
    <cellStyle name="_中间业务挂价表（公司部+500）2" xfId="522"/>
    <cellStyle name="强调 2" xfId="523"/>
    <cellStyle name="む|靇Revenuenuesy L" xfId="524"/>
    <cellStyle name="{Comma [0]}" xfId="525"/>
    <cellStyle name="{Comma}" xfId="526"/>
    <cellStyle name="差 3" xfId="527"/>
    <cellStyle name="{Date}" xfId="528"/>
    <cellStyle name="60% - Accent4" xfId="529"/>
    <cellStyle name="{Month}" xfId="530"/>
    <cellStyle name="per.style" xfId="531"/>
    <cellStyle name="{Thousand [0]}" xfId="532"/>
    <cellStyle name="PSInt" xfId="533"/>
    <cellStyle name="常规 2 4" xfId="534"/>
    <cellStyle name="{Percent}" xfId="535"/>
    <cellStyle name="{Z'0000(1 dec)}" xfId="536"/>
    <cellStyle name="差_2008云南省分县市中小学教职工统计表（教育厅提供）" xfId="537"/>
    <cellStyle name="{Z'0000(4 dec)}" xfId="538"/>
    <cellStyle name="40% - 着色 4" xfId="539"/>
    <cellStyle name="0,0_x000d__x000a_NA_x000d__x000a__Book1" xfId="540"/>
    <cellStyle name="Standard_AREAS" xfId="541"/>
    <cellStyle name="20% - Accent4" xfId="542"/>
    <cellStyle name="20% - Accent6" xfId="543"/>
    <cellStyle name="20% - 强调文字颜色 1 2" xfId="544"/>
    <cellStyle name="t_HVAC Equipment (3)_Book1" xfId="545"/>
    <cellStyle name="编号 3 2 2" xfId="546"/>
    <cellStyle name="差_奖励补助测算5.24冯铸" xfId="547"/>
    <cellStyle name="20% - 强调文字颜色 1 3" xfId="548"/>
    <cellStyle name="20% - 强调文字颜色 2 2" xfId="549"/>
    <cellStyle name="20% - 强调文字颜色 4 3" xfId="550"/>
    <cellStyle name="Monétaire [0]_!!!GO" xfId="551"/>
    <cellStyle name="20% - 强调文字颜色 5 2" xfId="552"/>
    <cellStyle name="常规 8 2 2" xfId="553"/>
    <cellStyle name="Input Cells_2013年部门预算车辆情况统计表" xfId="554"/>
    <cellStyle name="20% - 强调文字颜色 5 3" xfId="555"/>
    <cellStyle name="20% - 强调文字颜色 6 3" xfId="556"/>
    <cellStyle name="差_业务工作量指标" xfId="557"/>
    <cellStyle name="entry box 3" xfId="558"/>
    <cellStyle name="40% - 强调文字颜色 5 2" xfId="559"/>
    <cellStyle name="好_2006年分析表" xfId="560"/>
    <cellStyle name="20% - 着色 2 2" xfId="561"/>
    <cellStyle name="好_下半年禁毒办案经费分配2544.3万元" xfId="562"/>
    <cellStyle name="40% - 强调文字颜色 6 2" xfId="563"/>
    <cellStyle name="20% - 着色 3 2" xfId="564"/>
    <cellStyle name="差_03昭通" xfId="565"/>
    <cellStyle name="40% - Accent1" xfId="566"/>
    <cellStyle name="常规 58" xfId="567"/>
    <cellStyle name="常规 63" xfId="568"/>
    <cellStyle name="20% - 着色 5 2" xfId="569"/>
    <cellStyle name="常规 3 2 2 2" xfId="570"/>
    <cellStyle name="20% - 着色 6 2" xfId="571"/>
    <cellStyle name="40% - Accent3" xfId="572"/>
    <cellStyle name="常规 65" xfId="573"/>
    <cellStyle name="常规 70" xfId="574"/>
    <cellStyle name="40% - Accent4" xfId="575"/>
    <cellStyle name="Normal - Style1" xfId="576"/>
    <cellStyle name="常规 66" xfId="577"/>
    <cellStyle name="常规 71" xfId="578"/>
    <cellStyle name="警告文本 2" xfId="579"/>
    <cellStyle name="40% - Accent5" xfId="580"/>
    <cellStyle name="常规 67" xfId="581"/>
    <cellStyle name="常规 72" xfId="582"/>
    <cellStyle name="警告文本 3" xfId="583"/>
    <cellStyle name="40% - Accent6" xfId="584"/>
    <cellStyle name="常规 68" xfId="585"/>
    <cellStyle name="常规 73" xfId="586"/>
    <cellStyle name="40% - 强调文字颜色 1 2" xfId="587"/>
    <cellStyle name="差_指标四" xfId="588"/>
    <cellStyle name="Accent1" xfId="589"/>
    <cellStyle name="40% - 强调文字颜色 1 3" xfId="590"/>
    <cellStyle name="常规 9 2" xfId="591"/>
    <cellStyle name="40% - 强调文字颜色 2 2" xfId="592"/>
    <cellStyle name="Comma,0" xfId="593"/>
    <cellStyle name="40% - 强调文字颜色 3 3" xfId="594"/>
    <cellStyle name="40% - 强调文字颜色 4 3" xfId="595"/>
    <cellStyle name="40% - 强调文字颜色 5 3" xfId="596"/>
    <cellStyle name="40% - 强调文字颜色 6 3" xfId="597"/>
    <cellStyle name="40% - 着色 1" xfId="598"/>
    <cellStyle name="常规 7 2_修改—3.25日市政府常务会定—2015年市级部门预算表(4.17)" xfId="599"/>
    <cellStyle name="Accent5" xfId="600"/>
    <cellStyle name="好_2009年一般性转移支付标准工资_~5676413" xfId="601"/>
    <cellStyle name="40% - 着色 1 2" xfId="602"/>
    <cellStyle name="40% - 着色 2" xfId="603"/>
    <cellStyle name="Comma  - Style1" xfId="604"/>
    <cellStyle name="40% - 着色 2 2" xfId="605"/>
    <cellStyle name="差_下半年禁毒办案经费分配2544.3万元" xfId="606"/>
    <cellStyle name="40% - 着色 3" xfId="607"/>
    <cellStyle name="40% - 着色 3 2" xfId="608"/>
    <cellStyle name="40% - 着色 6" xfId="609"/>
    <cellStyle name="40% - 着色 6 2" xfId="610"/>
    <cellStyle name="60% - Accent3" xfId="611"/>
    <cellStyle name="强调文字颜色 4 3" xfId="612"/>
    <cellStyle name="好_检验表" xfId="613"/>
    <cellStyle name="60% - Accent6" xfId="614"/>
    <cellStyle name="t" xfId="615"/>
    <cellStyle name="差_Book1_社保口项目支出明细表科室第二稿(汇报郭局长修改后）" xfId="616"/>
    <cellStyle name="着色 6" xfId="617"/>
    <cellStyle name="商品名称" xfId="618"/>
    <cellStyle name="Heading 4" xfId="619"/>
    <cellStyle name="资产 3 2" xfId="620"/>
    <cellStyle name="60% - 强调文字颜色 1 2" xfId="621"/>
    <cellStyle name="콤마 [0]_1.24분기 평가표 " xfId="622"/>
    <cellStyle name="60% - 强调文字颜色 1 3" xfId="623"/>
    <cellStyle name="60% - 强调文字颜色 2 2" xfId="624"/>
    <cellStyle name="Accent5_2013年部门预算车辆情况统计表" xfId="625"/>
    <cellStyle name="常规 5" xfId="626"/>
    <cellStyle name="60% - 强调文字颜色 3 2" xfId="627"/>
    <cellStyle name="60% - 强调文字颜色 4 2" xfId="628"/>
    <cellStyle name="Neutral" xfId="629"/>
    <cellStyle name="entry box 3 2" xfId="630"/>
    <cellStyle name="60% - 强调文字颜色 4 3" xfId="631"/>
    <cellStyle name="差_奖励补助测算7.25 (version 1) (version 1)" xfId="632"/>
    <cellStyle name="60% - 强调文字颜色 5 2" xfId="633"/>
    <cellStyle name="Currency,2" xfId="634"/>
    <cellStyle name="60% - 强调文字颜色 5 3" xfId="635"/>
    <cellStyle name="60% - 强调文字颜色 6 3" xfId="636"/>
    <cellStyle name="60% - 着色 3" xfId="637"/>
    <cellStyle name="百分比 4 2" xfId="638"/>
    <cellStyle name="60% - 着色 4" xfId="639"/>
    <cellStyle name="标题 1 2" xfId="640"/>
    <cellStyle name="60% - 着色 6" xfId="641"/>
    <cellStyle name="Linked Cells 2" xfId="642"/>
    <cellStyle name="6mal" xfId="643"/>
    <cellStyle name="Accent1 - 60%" xfId="644"/>
    <cellStyle name="好_Book1_1_社保口项目支出明细表科室第二稿(汇报郭局长修改后）" xfId="645"/>
    <cellStyle name="Milliers_!!!GO" xfId="646"/>
    <cellStyle name="好_指标四" xfId="647"/>
    <cellStyle name="Accent1_2013年部门预算车辆情况统计表" xfId="648"/>
    <cellStyle name="Comma  - Style2" xfId="649"/>
    <cellStyle name="Accent3 - 20%" xfId="650"/>
    <cellStyle name="Accent2" xfId="651"/>
    <cellStyle name="Accent2_2013年部门预算车辆情况统计表" xfId="652"/>
    <cellStyle name="Accent3 - 40%" xfId="653"/>
    <cellStyle name="Accent4 - 20%" xfId="654"/>
    <cellStyle name="Accent4 - 40%" xfId="655"/>
    <cellStyle name="entry box 2" xfId="656"/>
    <cellStyle name="千分位[0]_ 白土" xfId="657"/>
    <cellStyle name="Accent5 - 40%" xfId="658"/>
    <cellStyle name="Accent6" xfId="659"/>
    <cellStyle name="Accent6 - 20%" xfId="660"/>
    <cellStyle name="Accent6 - 40%" xfId="661"/>
    <cellStyle name="Accent6 - 60%" xfId="662"/>
    <cellStyle name="Bad" xfId="663"/>
    <cellStyle name="Calc Currency (0)" xfId="664"/>
    <cellStyle name="Calc Currency (0)_2013年部门预算车辆情况统计表" xfId="665"/>
    <cellStyle name="Calc Currency (2)" xfId="666"/>
    <cellStyle name="Calc Units (1)" xfId="667"/>
    <cellStyle name="Currency$[2]" xfId="668"/>
    <cellStyle name="Percent[0]" xfId="669"/>
    <cellStyle name="Calc Units (2)" xfId="670"/>
    <cellStyle name="Percent_!!!GO" xfId="671"/>
    <cellStyle name="Calculation" xfId="672"/>
    <cellStyle name="Check Cell" xfId="673"/>
    <cellStyle name="常规 15" xfId="674"/>
    <cellStyle name="常规 20" xfId="675"/>
    <cellStyle name="Col Heads" xfId="676"/>
    <cellStyle name="Column Headings" xfId="677"/>
    <cellStyle name="差_~4190974" xfId="678"/>
    <cellStyle name="Model" xfId="679"/>
    <cellStyle name="Column$Headings" xfId="680"/>
    <cellStyle name="Comma  - Style4" xfId="681"/>
    <cellStyle name="Comma  - Style6" xfId="682"/>
    <cellStyle name="Comma [0]" xfId="683"/>
    <cellStyle name="常规 3 6" xfId="684"/>
    <cellStyle name="样式 1 2" xfId="685"/>
    <cellStyle name="Comma [00]" xfId="686"/>
    <cellStyle name="Prefilled 2" xfId="687"/>
    <cellStyle name="comma zerodec" xfId="688"/>
    <cellStyle name="Comma,1" xfId="689"/>
    <cellStyle name="PrePop Units (0)" xfId="690"/>
    <cellStyle name="Comma,2" xfId="691"/>
    <cellStyle name="好_表1" xfId="692"/>
    <cellStyle name="差_2009年一般性转移支付标准工资_奖励补助测算5.24冯铸" xfId="693"/>
    <cellStyle name="Comma[0]" xfId="694"/>
    <cellStyle name="差_云南省2008年中小学教师人数统计表" xfId="695"/>
    <cellStyle name="Date" xfId="696"/>
    <cellStyle name="好_指标五" xfId="697"/>
    <cellStyle name="Comma_ SG&amp;A Bridge " xfId="698"/>
    <cellStyle name="差_云南省2008年中小学教职工情况（教育厅提供20090101加工整理）" xfId="699"/>
    <cellStyle name="好_表2" xfId="700"/>
    <cellStyle name="Input [yellow] 2 2 2" xfId="701"/>
    <cellStyle name="Enter Currency (0)" xfId="702"/>
    <cellStyle name="comma-d" xfId="703"/>
    <cellStyle name="Copied" xfId="704"/>
    <cellStyle name="差_2009年一般性转移支付标准工资_~5676413" xfId="705"/>
    <cellStyle name="COST1" xfId="706"/>
    <cellStyle name="百分比 2 4" xfId="707"/>
    <cellStyle name="Currency,0" xfId="708"/>
    <cellStyle name="Currency_ SG&amp;A Bridge " xfId="709"/>
    <cellStyle name="好_~4190974" xfId="710"/>
    <cellStyle name="好_2007年检察院案件数" xfId="711"/>
    <cellStyle name="Date Short" xfId="712"/>
    <cellStyle name="KPMG Normal" xfId="713"/>
    <cellStyle name="Date_2013年部门预算车辆情况统计表" xfId="714"/>
    <cellStyle name="编号 3" xfId="715"/>
    <cellStyle name="好_2006年在职人员情况" xfId="716"/>
    <cellStyle name="Dollar (zero dec)" xfId="717"/>
    <cellStyle name="Enter Units (1)" xfId="718"/>
    <cellStyle name="Enter Units (2)" xfId="719"/>
    <cellStyle name="HEADING1" xfId="720"/>
    <cellStyle name="entry box 2 2 2" xfId="721"/>
    <cellStyle name="Euro" xfId="722"/>
    <cellStyle name="差_00省级(定稿)" xfId="723"/>
    <cellStyle name="Explanatory Text" xfId="724"/>
    <cellStyle name="Fixed" xfId="725"/>
    <cellStyle name="Format Number Column" xfId="726"/>
    <cellStyle name="gcd" xfId="727"/>
    <cellStyle name="Good" xfId="728"/>
    <cellStyle name="PSDec 2" xfId="729"/>
    <cellStyle name="常规 10" xfId="730"/>
    <cellStyle name="HEADER" xfId="731"/>
    <cellStyle name="千分位_ 白土" xfId="732"/>
    <cellStyle name="差_1003牟定县" xfId="733"/>
    <cellStyle name="Header1" xfId="734"/>
    <cellStyle name="HEADING2" xfId="735"/>
    <cellStyle name="差_地方配套按人均增幅控制8.31（调整结案率后）xl" xfId="736"/>
    <cellStyle name="KPMG Heading 2" xfId="737"/>
    <cellStyle name="Hyperlink_8-邢台折~3" xfId="738"/>
    <cellStyle name="差_0605石屏县" xfId="739"/>
    <cellStyle name="常规 76" xfId="740"/>
    <cellStyle name="Input [yellow]" xfId="741"/>
    <cellStyle name="Input [yellow] 2" xfId="742"/>
    <cellStyle name="好_Book1_2013年部门预算车辆情况统计表" xfId="743"/>
    <cellStyle name="Input [yellow] 2 2" xfId="744"/>
    <cellStyle name="Input [yellow] 3" xfId="745"/>
    <cellStyle name="差_第五部分(才淼、饶永宏）" xfId="746"/>
    <cellStyle name="Input [yellow] 3 2" xfId="747"/>
    <cellStyle name="Input Cells" xfId="748"/>
    <cellStyle name="强调文字颜色 3 3" xfId="749"/>
    <cellStyle name="常规 2 10" xfId="750"/>
    <cellStyle name="Input_2013年部门预算车辆情况统计表" xfId="751"/>
    <cellStyle name="Normal_ SG&amp;A Bridge " xfId="752"/>
    <cellStyle name="注释 3" xfId="753"/>
    <cellStyle name="InputArea" xfId="754"/>
    <cellStyle name="KPMG Heading 1" xfId="755"/>
    <cellStyle name="好_奖励补助测算7.25 (version 1) (version 1)" xfId="756"/>
    <cellStyle name="KPMG Heading 4" xfId="757"/>
    <cellStyle name="Output_2013年部门预算车辆情况统计表" xfId="758"/>
    <cellStyle name="好_1110洱源县" xfId="759"/>
    <cellStyle name="left" xfId="760"/>
    <cellStyle name="Lines Fill" xfId="761"/>
    <cellStyle name="常规 2" xfId="762"/>
    <cellStyle name="Link Units (2)" xfId="763"/>
    <cellStyle name="Total" xfId="764"/>
    <cellStyle name="Linked Cells" xfId="765"/>
    <cellStyle name="Linked Cells_2013年部门预算车辆情况统计表" xfId="766"/>
    <cellStyle name="常规 19 2" xfId="767"/>
    <cellStyle name="好_530629_2006年县级财政报表附表" xfId="768"/>
    <cellStyle name="Millares [0]_96 Risk" xfId="769"/>
    <cellStyle name="Milliers [0]_!!!GO" xfId="770"/>
    <cellStyle name="Moneda_96 Risk" xfId="771"/>
    <cellStyle name="Mon閠aire [0]_!!!GO" xfId="772"/>
    <cellStyle name="好_0502通海县" xfId="773"/>
    <cellStyle name="Mon閠aũre_!!!GO" xfId="774"/>
    <cellStyle name="好_11大理" xfId="775"/>
    <cellStyle name="New Times Roman" xfId="776"/>
    <cellStyle name="no dec" xfId="777"/>
    <cellStyle name="no dec 3" xfId="778"/>
    <cellStyle name="好_2009年一般性转移支付标准工资_奖励补助测算7.25 (version 1) (version 1)" xfId="779"/>
    <cellStyle name="no dec 4" xfId="780"/>
    <cellStyle name="パーセント_laroux" xfId="781"/>
    <cellStyle name="Norma,_laroux_4_营业在建 (2)_E21" xfId="782"/>
    <cellStyle name="Note" xfId="783"/>
    <cellStyle name="Output" xfId="784"/>
    <cellStyle name="Output Amounts" xfId="785"/>
    <cellStyle name="Output Line Items 2" xfId="786"/>
    <cellStyle name="Output Line Items 4" xfId="787"/>
    <cellStyle name="Percent [0%]" xfId="788"/>
    <cellStyle name="好_高中教师人数（教育厅1.6日提供）" xfId="789"/>
    <cellStyle name="好_~5676413" xfId="790"/>
    <cellStyle name="Percent [0.00%]" xfId="791"/>
    <cellStyle name="Percent [0]" xfId="792"/>
    <cellStyle name="Percent [00]" xfId="793"/>
    <cellStyle name="标题 6" xfId="794"/>
    <cellStyle name="Percent [2]" xfId="795"/>
    <cellStyle name="t]_x000d__x000a_color schemes=默认 Windows_x000d__x000a__x000d__x000a_[color schemes]_x000d__x000a_Arizona=804000,FFFFFF,FFFFFF,0,FFFFFF,0,808040,C0C0C0,FFFFF" xfId="796"/>
    <cellStyle name="Prefilled 2 2 2" xfId="797"/>
    <cellStyle name="常规 2 4_Book1" xfId="798"/>
    <cellStyle name="Prefilled 3" xfId="799"/>
    <cellStyle name="好_文体广播部门" xfId="800"/>
    <cellStyle name="常规 3 3 2 2" xfId="801"/>
    <cellStyle name="Prefilled 3 2" xfId="802"/>
    <cellStyle name="强调 1" xfId="803"/>
    <cellStyle name="PrePop Currency (0)" xfId="804"/>
    <cellStyle name="PrePop Currency (2)" xfId="805"/>
    <cellStyle name="百分比 2 4 2" xfId="806"/>
    <cellStyle name="PrePop Units (1)" xfId="807"/>
    <cellStyle name="PrePop Units (2)" xfId="808"/>
    <cellStyle name="price" xfId="809"/>
    <cellStyle name="编号 2" xfId="810"/>
    <cellStyle name="PSDate" xfId="811"/>
    <cellStyle name="PSDate 2" xfId="812"/>
    <cellStyle name="PSDec" xfId="813"/>
    <cellStyle name="PSHeading" xfId="814"/>
    <cellStyle name="差_530623_2006年县级财政报表附表" xfId="815"/>
    <cellStyle name="PSInt 2" xfId="816"/>
    <cellStyle name="常规 2 4 2" xfId="817"/>
    <cellStyle name="PSSpacer" xfId="818"/>
    <cellStyle name="PSSpacer 2" xfId="819"/>
    <cellStyle name="输入 3" xfId="820"/>
    <cellStyle name="常规 2 9" xfId="821"/>
    <cellStyle name="RevList" xfId="822"/>
    <cellStyle name="RevList 2" xfId="823"/>
    <cellStyle name="RowLevel_0" xfId="824"/>
    <cellStyle name="差_2008年县级公安保障标准落实奖励经费分配测算" xfId="825"/>
    <cellStyle name="section" xfId="826"/>
    <cellStyle name="SOR" xfId="827"/>
    <cellStyle name="style 2 2" xfId="828"/>
    <cellStyle name="style 3" xfId="829"/>
    <cellStyle name="subhead" xfId="830"/>
    <cellStyle name="昗弨_FWBS1100" xfId="831"/>
    <cellStyle name="t_2013年部门预算车辆情况统计表" xfId="832"/>
    <cellStyle name="t_Book1" xfId="833"/>
    <cellStyle name="常规 7" xfId="834"/>
    <cellStyle name="t_HVAC Equipment (3)" xfId="835"/>
    <cellStyle name="t_HVAC Equipment (3)_社保口项目支出明细表科室第二稿(汇报郭局长修改后）" xfId="836"/>
    <cellStyle name="t_HVAC Equipment (3)_项目支出明细表科室第二稿(汇报郭局长修改后）" xfId="837"/>
    <cellStyle name="t_公务费分类分档定额标准" xfId="838"/>
    <cellStyle name="分级显示列_1_Book1" xfId="839"/>
    <cellStyle name="Text Indent A" xfId="840"/>
    <cellStyle name="Text Indent B" xfId="841"/>
    <cellStyle name="差_05玉溪" xfId="842"/>
    <cellStyle name="霓付_ +Foil &amp; -FOIL &amp; PAPER" xfId="843"/>
    <cellStyle name="Text Indent C" xfId="844"/>
    <cellStyle name="好_2009年一般性转移支付标准工资" xfId="845"/>
    <cellStyle name="Thousands" xfId="846"/>
    <cellStyle name="常规 14_修改—3.25日市政府常务会定—2015年市级部门预算表(4.17)" xfId="847"/>
    <cellStyle name="Title" xfId="848"/>
    <cellStyle name="常规 3 3 4" xfId="849"/>
    <cellStyle name="Warning Text" xfId="850"/>
    <cellStyle name="好_Book1_1_Book1" xfId="851"/>
    <cellStyle name="好_修改—3.25日市政府常务会定—2015年市级部门预算表(4.17)" xfId="852"/>
    <cellStyle name="_PLDT" xfId="853"/>
    <cellStyle name="_Total (2)" xfId="854"/>
    <cellStyle name="だ_PLDT" xfId="855"/>
    <cellStyle name="だ[0]_Total (2)" xfId="856"/>
    <cellStyle name="む|靃0]_Revenuesy Lr L" xfId="857"/>
    <cellStyle name="常规 49" xfId="858"/>
    <cellStyle name="常规 54" xfId="859"/>
    <cellStyle name="百分比 2" xfId="860"/>
    <cellStyle name="百分比 2 2 2" xfId="861"/>
    <cellStyle name="百分比 2 3" xfId="862"/>
    <cellStyle name="百分比 2 3 2" xfId="863"/>
    <cellStyle name="百分比 2 5" xfId="864"/>
    <cellStyle name="百分比 2 5 2" xfId="865"/>
    <cellStyle name="百分比 2 6" xfId="866"/>
    <cellStyle name="常规 15 2" xfId="867"/>
    <cellStyle name="常规 20 2" xfId="868"/>
    <cellStyle name="百分比 3" xfId="869"/>
    <cellStyle name="百分比 3 2" xfId="870"/>
    <cellStyle name="百分比 4_Book1" xfId="871"/>
    <cellStyle name="百分比 6 2" xfId="872"/>
    <cellStyle name="标题 3 2" xfId="873"/>
    <cellStyle name="捠壿_Region Orders (2)" xfId="874"/>
    <cellStyle name="标题1 4" xfId="875"/>
    <cellStyle name="编号" xfId="876"/>
    <cellStyle name="编号 2 2" xfId="877"/>
    <cellStyle name="编号 4" xfId="878"/>
    <cellStyle name="常规 16 2" xfId="879"/>
    <cellStyle name="编号 4 2" xfId="880"/>
    <cellStyle name="常规 16 2 2" xfId="881"/>
    <cellStyle name="无" xfId="882"/>
    <cellStyle name="标题 2 3" xfId="883"/>
    <cellStyle name="标题 3 3" xfId="884"/>
    <cellStyle name="千位分隔 3" xfId="885"/>
    <cellStyle name="标题 4 2" xfId="886"/>
    <cellStyle name="好_Book1_2" xfId="887"/>
    <cellStyle name="千位分隔 4" xfId="888"/>
    <cellStyle name="标题 4 3" xfId="889"/>
    <cellStyle name="好_Book1_3" xfId="890"/>
    <cellStyle name="好_第一部分：综合全" xfId="891"/>
    <cellStyle name="标题 5" xfId="892"/>
    <cellStyle name="桁区切り [0.00]_１１月価格表" xfId="893"/>
    <cellStyle name="标题1" xfId="894"/>
    <cellStyle name="好_00省级(打印)" xfId="895"/>
    <cellStyle name="标题1 2" xfId="896"/>
    <cellStyle name="标题1 2 2" xfId="897"/>
    <cellStyle name="标题1 2 2 2" xfId="898"/>
    <cellStyle name="标题1 3" xfId="899"/>
    <cellStyle name="标题1 3 2" xfId="900"/>
    <cellStyle name="常规 45" xfId="901"/>
    <cellStyle name="常规 50" xfId="902"/>
    <cellStyle name="标题1 3 2 2" xfId="903"/>
    <cellStyle name="差_2009年一般性转移支付标准工资_奖励补助测算7.23" xfId="904"/>
    <cellStyle name="表标题" xfId="905"/>
    <cellStyle name="部门" xfId="906"/>
    <cellStyle name="常规 2 2" xfId="907"/>
    <cellStyle name="部门 2" xfId="908"/>
    <cellStyle name="常规 2 2 2" xfId="909"/>
    <cellStyle name="差_00省级(打印)" xfId="910"/>
    <cellStyle name="差_0502通海县" xfId="911"/>
    <cellStyle name="常规 35" xfId="912"/>
    <cellStyle name="常规 40" xfId="913"/>
    <cellStyle name="差_1110洱源县" xfId="914"/>
    <cellStyle name="差_11大理" xfId="915"/>
    <cellStyle name="差_2、土地面积、人口、粮食产量基本情况" xfId="916"/>
    <cellStyle name="差_2006年分析表" xfId="917"/>
    <cellStyle name="差_2006年在职人员情况" xfId="918"/>
    <cellStyle name="差_2007年可用财力" xfId="919"/>
    <cellStyle name="差_2007年人员分部门统计表" xfId="920"/>
    <cellStyle name="常规 3 7" xfId="921"/>
    <cellStyle name="差_2009年一般性转移支付标准工资" xfId="922"/>
    <cellStyle name="差_2009年一般性转移支付标准工资_~4190974" xfId="923"/>
    <cellStyle name="常规 2 5_Book1" xfId="924"/>
    <cellStyle name="差_2009年一般性转移支付标准工资_地方配套按人均增幅控制8.30xl" xfId="925"/>
    <cellStyle name="常规 2 6 2" xfId="926"/>
    <cellStyle name="好_云南省2008年中小学教师人数统计表" xfId="927"/>
    <cellStyle name="差_2009年一般性转移支付标准工资_地方配套按人均增幅控制8.30一般预算平均增幅、人均可用财力平均增幅两次控制、社会治安系数调整、案件数调整xl" xfId="928"/>
    <cellStyle name="差_2009年一般性转移支付标准工资_地方配套按人均增幅控制8.31（调整结案率后）xl" xfId="929"/>
    <cellStyle name="差_2009年一般性转移支付标准工资_奖励补助测算7.25" xfId="930"/>
    <cellStyle name="差_530629_2006年县级财政报表附表" xfId="931"/>
    <cellStyle name="差_5334_2006年迪庆县级财政报表附表" xfId="932"/>
    <cellStyle name="好_地方配套按人均增幅控制8.31（调整结案率后）xl" xfId="933"/>
    <cellStyle name="差_Book1" xfId="934"/>
    <cellStyle name="差_地方配套按人均增幅控制8.30xl" xfId="935"/>
    <cellStyle name="差_Book1_1" xfId="936"/>
    <cellStyle name="差_Book1_1_Book1" xfId="937"/>
    <cellStyle name="差_Book1_1_公务费分类分档定额标准" xfId="938"/>
    <cellStyle name="差_Book1_1_社保口项目支出明细表科室第二稿(汇报郭局长修改后）" xfId="939"/>
    <cellStyle name="差_Book1_1_项目支出明细表科室第二稿(汇报郭局长修改后）" xfId="940"/>
    <cellStyle name="差_Book1_2" xfId="941"/>
    <cellStyle name="差_Book1_项目支出明细表科室第二稿(汇报郭局长修改后）" xfId="942"/>
    <cellStyle name="好_2009年一般性转移支付标准工资_不用软件计算9.1不考虑经费管理评价xl" xfId="943"/>
    <cellStyle name="差_Book1_3" xfId="944"/>
    <cellStyle name="差_Book1_4" xfId="945"/>
    <cellStyle name="差_Book1_5" xfId="946"/>
    <cellStyle name="콤마_1.24분기 평가표 " xfId="947"/>
    <cellStyle name="差_Book1_表1" xfId="948"/>
    <cellStyle name="差_Book1_表2" xfId="949"/>
    <cellStyle name="差_Book1_公务费分类分档定额标准" xfId="950"/>
    <cellStyle name="差_M01-2(州市补助收入)" xfId="951"/>
    <cellStyle name="常规 8_经济资本报表2010" xfId="952"/>
    <cellStyle name="差_M03" xfId="953"/>
    <cellStyle name="数字" xfId="954"/>
    <cellStyle name="差_Sheet1" xfId="955"/>
    <cellStyle name="差_表1" xfId="956"/>
    <cellStyle name="差_表2" xfId="957"/>
    <cellStyle name="差_不用软件计算9.1不考虑经费管理评价xl" xfId="958"/>
    <cellStyle name="差_修改—3.25日市政府常务会定—2015年市级部门预算表(4.17)" xfId="959"/>
    <cellStyle name="표준_(업무)평가단" xfId="960"/>
    <cellStyle name="差_财政供养人员" xfId="961"/>
    <cellStyle name="常规 11" xfId="962"/>
    <cellStyle name="差_财政支出对上级的依赖程度" xfId="963"/>
    <cellStyle name="常规 2 12" xfId="964"/>
    <cellStyle name="差_城建部门" xfId="965"/>
    <cellStyle name="常规 4 5" xfId="966"/>
    <cellStyle name="差_地方配套按人均增幅控制8.30一般预算平均增幅、人均可用财力平均增幅两次控制、社会治安系数调整、案件数调整xl" xfId="967"/>
    <cellStyle name="差_第一部分：综合全" xfId="968"/>
    <cellStyle name="差_高中教师人数（教育厅1.6日提供）" xfId="969"/>
    <cellStyle name="差_汇总" xfId="970"/>
    <cellStyle name="差_基础数据分析" xfId="971"/>
    <cellStyle name="差_检验表" xfId="972"/>
    <cellStyle name="差_检验表（调整后）" xfId="973"/>
    <cellStyle name="差_奖励补助测算7.23" xfId="974"/>
    <cellStyle name="差_历年教师人数" xfId="975"/>
    <cellStyle name="差_丽江汇总" xfId="976"/>
    <cellStyle name="公司标准表 2" xfId="977"/>
    <cellStyle name="差_三季度－表二" xfId="978"/>
    <cellStyle name="差_卫生部门" xfId="979"/>
    <cellStyle name="差_文体广播部门" xfId="980"/>
    <cellStyle name="好_M01-2(州市补助收入)" xfId="981"/>
    <cellStyle name="常规 10 2" xfId="982"/>
    <cellStyle name="差_下半年禁吸戒毒经费1000万元" xfId="983"/>
    <cellStyle name="差_县级公安机关公用经费标准奖励测算方案（定稿）" xfId="984"/>
    <cellStyle name="差_义务教育阶段教职工人数（教育厅提供最终）" xfId="985"/>
    <cellStyle name="差_云南省2008年转移支付测算——州市本级考核部分及政策性测算" xfId="986"/>
    <cellStyle name="常规 11 2" xfId="987"/>
    <cellStyle name="常规 11 2 2" xfId="988"/>
    <cellStyle name="常规 11 2_修改—3.25日市政府常务会定—2015年市级部门预算表(4.17)" xfId="989"/>
    <cellStyle name="常规 13 2" xfId="990"/>
    <cellStyle name="常规 13_修改—3.25日市政府常务会定—2015年市级部门预算表(4.17)" xfId="991"/>
    <cellStyle name="常规 4 2 2" xfId="992"/>
    <cellStyle name="常规 4 4" xfId="993"/>
    <cellStyle name="常规 14" xfId="994"/>
    <cellStyle name="常规 14 2" xfId="995"/>
    <cellStyle name="常规 16" xfId="996"/>
    <cellStyle name="常规 21" xfId="997"/>
    <cellStyle name="常规 17" xfId="998"/>
    <cellStyle name="常规 22" xfId="999"/>
    <cellStyle name="常规 19" xfId="1000"/>
    <cellStyle name="常规 24" xfId="1001"/>
    <cellStyle name="常规 2 11" xfId="1002"/>
    <cellStyle name="常规 2 13" xfId="1003"/>
    <cellStyle name="常规 2 3" xfId="1004"/>
    <cellStyle name="常规 2 3 2" xfId="1005"/>
    <cellStyle name="常规 2 3 3" xfId="1006"/>
    <cellStyle name="常规 2 3_Book1" xfId="1007"/>
    <cellStyle name="常规 2 4 3" xfId="1008"/>
    <cellStyle name="常规 2 5 2" xfId="1009"/>
    <cellStyle name="常规 2 5 3" xfId="1010"/>
    <cellStyle name="常规 2 6" xfId="1011"/>
    <cellStyle name="常规 2 7" xfId="1012"/>
    <cellStyle name="输入 2" xfId="1013"/>
    <cellStyle name="常规 2 8" xfId="1014"/>
    <cellStyle name="常规 2 8 2" xfId="1015"/>
    <cellStyle name="好_Book1_Book1_2" xfId="1016"/>
    <cellStyle name="常规 25" xfId="1017"/>
    <cellStyle name="常规 30" xfId="1018"/>
    <cellStyle name="常规 27" xfId="1019"/>
    <cellStyle name="常规 32" xfId="1020"/>
    <cellStyle name="常规 28" xfId="1021"/>
    <cellStyle name="常规 33" xfId="1022"/>
    <cellStyle name="常规 3" xfId="1023"/>
    <cellStyle name="常规 3 10" xfId="1024"/>
    <cellStyle name="常规 3 11" xfId="1025"/>
    <cellStyle name="超级链接" xfId="1026"/>
    <cellStyle name="常规 3 13" xfId="1027"/>
    <cellStyle name="常规 3 2" xfId="1028"/>
    <cellStyle name="常规 3 3" xfId="1029"/>
    <cellStyle name="常规 3 3 2" xfId="1030"/>
    <cellStyle name="常规 3 4 2" xfId="1031"/>
    <cellStyle name="常规 3 5" xfId="1032"/>
    <cellStyle name="常规 3 8" xfId="1033"/>
    <cellStyle name="常规 3 9" xfId="1034"/>
    <cellStyle name="常规 35 2" xfId="1035"/>
    <cellStyle name="常规 41" xfId="1036"/>
    <cellStyle name="常规 36" xfId="1037"/>
    <cellStyle name="常规 42" xfId="1038"/>
    <cellStyle name="常规 37" xfId="1039"/>
    <cellStyle name="常规 43" xfId="1040"/>
    <cellStyle name="常规 38" xfId="1041"/>
    <cellStyle name="常规 4" xfId="1042"/>
    <cellStyle name="常规 4 10" xfId="1043"/>
    <cellStyle name="资产 2" xfId="1044"/>
    <cellStyle name="常规 4 2" xfId="1045"/>
    <cellStyle name="常规 4 2_经济资本报表2010" xfId="1046"/>
    <cellStyle name="常规 4 3" xfId="1047"/>
    <cellStyle name="常规 4 6" xfId="1048"/>
    <cellStyle name="常规 4 7" xfId="1049"/>
    <cellStyle name="常规 4 8" xfId="1050"/>
    <cellStyle name="常规 4 9" xfId="1051"/>
    <cellStyle name="常规 4_2010年预算申报表(2010-02)" xfId="1052"/>
    <cellStyle name="常规 51" xfId="1053"/>
    <cellStyle name="常规 46" xfId="1054"/>
    <cellStyle name="常规 53" xfId="1055"/>
    <cellStyle name="常规 48" xfId="1056"/>
    <cellStyle name="常规 5 3" xfId="1057"/>
    <cellStyle name="常规 5_2013年部门预算车辆情况统计表" xfId="1058"/>
    <cellStyle name="常规 61" xfId="1059"/>
    <cellStyle name="常规 56" xfId="1060"/>
    <cellStyle name="常规 62" xfId="1061"/>
    <cellStyle name="常规 57" xfId="1062"/>
    <cellStyle name="常规 6 2" xfId="1063"/>
    <cellStyle name="常规 74" xfId="1064"/>
    <cellStyle name="常规 69" xfId="1065"/>
    <cellStyle name="常规 7 2 2" xfId="1066"/>
    <cellStyle name="常规 7_Book1" xfId="1067"/>
    <cellStyle name="常规 75" xfId="1068"/>
    <cellStyle name="常规 8" xfId="1069"/>
    <cellStyle name="常规 9" xfId="1070"/>
    <cellStyle name="超链接 2" xfId="1071"/>
    <cellStyle name="好_Sheet1" xfId="1072"/>
    <cellStyle name="公司标准表" xfId="1073"/>
    <cellStyle name="好 3" xfId="1074"/>
    <cellStyle name="好_00省级(定稿)" xfId="1075"/>
    <cellStyle name="好_0605石屏县" xfId="1076"/>
    <cellStyle name="好_1003牟定县" xfId="1077"/>
    <cellStyle name="好_2、土地面积、人口、粮食产量基本情况" xfId="1078"/>
    <cellStyle name="好_2006年基础数据" xfId="1079"/>
    <cellStyle name="好_2006年水利统计指标统计表" xfId="1080"/>
    <cellStyle name="好_2007年可用财力" xfId="1081"/>
    <cellStyle name="好_2008云南省分县市中小学教职工统计表（教育厅提供）" xfId="1082"/>
    <cellStyle name="好_2009年一般性转移支付标准工资_地方配套按人均增幅控制8.30xl" xfId="1083"/>
    <cellStyle name="好_2009年一般性转移支付标准工资_地方配套按人均增幅控制8.30一般预算平均增幅、人均可用财力平均增幅两次控制、社会治安系数调整、案件数调整xl" xfId="1084"/>
    <cellStyle name="好_2009年一般性转移支付标准工资_地方配套按人均增幅控制8.31（调整结案率后）xl" xfId="1085"/>
    <cellStyle name="好_2009年一般性转移支付标准工资_奖励补助测算5.22测试" xfId="1086"/>
    <cellStyle name="好_2009年一般性转移支付标准工资_奖励补助测算5.23新" xfId="1087"/>
    <cellStyle name="好_2009年一般性转移支付标准工资_奖励补助测算5.24冯铸" xfId="1088"/>
    <cellStyle name="好_2009年一般性转移支付标准工资_奖励补助测算7.23" xfId="1089"/>
    <cellStyle name="好_2009年一般性转移支付标准工资_奖励补助测算7.25" xfId="1090"/>
    <cellStyle name="好_5334_2006年迪庆县级财政报表附表" xfId="1091"/>
    <cellStyle name="好_Book1" xfId="1092"/>
    <cellStyle name="好_Book1_1_2013年部门预算车辆情况统计表" xfId="1093"/>
    <cellStyle name="好_Book1_Book1" xfId="1094"/>
    <cellStyle name="好_Book1_Book1_1" xfId="1095"/>
    <cellStyle name="好_Book1_表1" xfId="1096"/>
    <cellStyle name="好_Book1_公务费分类分档定额标准" xfId="1097"/>
    <cellStyle name="普通_ 白土" xfId="1098"/>
    <cellStyle name="好_Book1_社保口项目支出明细表科室第二稿(汇报郭局长修改后）" xfId="1099"/>
    <cellStyle name="好_Book2" xfId="1100"/>
    <cellStyle name="强调文字颜色 6 2" xfId="1101"/>
    <cellStyle name="好_M03" xfId="1102"/>
    <cellStyle name="好_不用软件计算9.1不考虑经费管理评价xl" xfId="1103"/>
    <cellStyle name="好_财政供养人员" xfId="1104"/>
    <cellStyle name="好_财政支出对上级的依赖程度" xfId="1105"/>
    <cellStyle name="好_地方配套按人均增幅控制8.30xl" xfId="1106"/>
    <cellStyle name="好_地方配套按人均增幅控制8.30一般预算平均增幅、人均可用财力平均增幅两次控制、社会治安系数调整、案件数调整xl" xfId="1107"/>
    <cellStyle name="好_第五部分(才淼、饶永宏）" xfId="1108"/>
    <cellStyle name="好_副本73283696546880457822010-04-29" xfId="1109"/>
    <cellStyle name="好_副本73283696546880457822010-04-29 2" xfId="1110"/>
    <cellStyle name="好_汇总" xfId="1111"/>
    <cellStyle name="好_汇总-县级财政报表附表" xfId="1112"/>
    <cellStyle name="好_基础数据分析" xfId="1113"/>
    <cellStyle name="好_检验表（调整后）" xfId="1114"/>
    <cellStyle name="好_奖励补助测算5.22测试" xfId="1115"/>
    <cellStyle name="好_奖励补助测算5.24冯铸" xfId="1116"/>
    <cellStyle name="㼿" xfId="1117"/>
    <cellStyle name="好_奖励补助测算7.23" xfId="1118"/>
    <cellStyle name="好_奖励补助测算7.25" xfId="1119"/>
    <cellStyle name="好_教师绩效工资测算表（离退休按各地上报数测算）2009年1月1日" xfId="1120"/>
    <cellStyle name="好_教育厅提供义务教育及高中教师人数（2009年1月6日）" xfId="1121"/>
    <cellStyle name="好_历年教师人数" xfId="1122"/>
    <cellStyle name="好_丽江汇总" xfId="1123"/>
    <cellStyle name="好_卫生部门" xfId="1124"/>
    <cellStyle name="好_下半年禁吸戒毒经费1000万元" xfId="1125"/>
    <cellStyle name="好_县级公安机关公用经费标准奖励测算方案（定稿）" xfId="1126"/>
    <cellStyle name="好_县级基础数据" xfId="1127"/>
    <cellStyle name="好_义务教育阶段教职工人数（教育厅提供最终）" xfId="1128"/>
    <cellStyle name="好_云南农村义务教育统计表" xfId="1129"/>
    <cellStyle name="好_云南省2008年转移支付测算——州市本级考核部分及政策性测算" xfId="1130"/>
    <cellStyle name="后继超级链接" xfId="1131"/>
    <cellStyle name="后继超链接" xfId="1132"/>
    <cellStyle name="汇总 2" xfId="1133"/>
    <cellStyle name="汇总 3" xfId="1134"/>
    <cellStyle name="检查单元格 2" xfId="1135"/>
    <cellStyle name="检查单元格 3" xfId="1136"/>
    <cellStyle name="解释性文本 2" xfId="1137"/>
    <cellStyle name="解释性文本 3" xfId="1138"/>
    <cellStyle name="借出原因" xfId="1139"/>
    <cellStyle name="链接单元格 2" xfId="1140"/>
    <cellStyle name="链接单元格 3" xfId="1141"/>
    <cellStyle name="霓付 [0]_ +Foil &amp; -FOIL &amp; PAPER" xfId="1142"/>
    <cellStyle name="烹拳_ +Foil &amp; -FOIL &amp; PAPER" xfId="1143"/>
    <cellStyle name="砯刽_PLDT" xfId="1144"/>
    <cellStyle name="千位[0]_ 方正PC" xfId="1145"/>
    <cellStyle name="千位分隔 2 2" xfId="1146"/>
    <cellStyle name="千位分隔 2 3" xfId="1147"/>
    <cellStyle name="千位分隔 3 2" xfId="1148"/>
    <cellStyle name="千位分隔 5" xfId="1149"/>
    <cellStyle name="千位分隔[0] 2" xfId="1150"/>
    <cellStyle name="钎霖_4岿角利" xfId="1151"/>
    <cellStyle name="强调文字颜色 1 2" xfId="1152"/>
    <cellStyle name="强调文字颜色 1 3" xfId="1153"/>
    <cellStyle name="强调文字颜色 2 2" xfId="1154"/>
    <cellStyle name="强调文字颜色 2 3" xfId="1155"/>
    <cellStyle name="强调文字颜色 5 3" xfId="1156"/>
    <cellStyle name="强调文字颜色 6 3" xfId="1157"/>
    <cellStyle name="商品名称 2 2" xfId="1158"/>
    <cellStyle name="商品名称 2 2 2" xfId="1159"/>
    <cellStyle name="商品名称 3" xfId="1160"/>
    <cellStyle name="商品名称 3 2" xfId="1161"/>
    <cellStyle name="商品名称 3 2 2" xfId="1162"/>
    <cellStyle name="商品名称 4" xfId="1163"/>
    <cellStyle name="商品名称 4 2" xfId="1164"/>
    <cellStyle name="适中 2" xfId="1165"/>
    <cellStyle name="输出 3" xfId="1166"/>
    <cellStyle name="数字 3 2" xfId="1167"/>
    <cellStyle name="数量" xfId="1168"/>
    <cellStyle name="数字 2" xfId="1169"/>
    <cellStyle name="数字 2 2" xfId="1170"/>
    <cellStyle name="数字 2 2 2" xfId="1171"/>
    <cellStyle name="数字 3" xfId="1172"/>
    <cellStyle name="通貨_１１月価格表" xfId="1173"/>
    <cellStyle name="㼿?" xfId="1174"/>
    <cellStyle name="㼿㼿" xfId="1175"/>
    <cellStyle name="㼿㼿_汇总表—2016年市级财政部门预算项目表1.17 (正式)" xfId="1176"/>
    <cellStyle name="㼿㼿㼿?" xfId="1177"/>
    <cellStyle name="未定义" xfId="1178"/>
    <cellStyle name="小数" xfId="1179"/>
    <cellStyle name="小数 2" xfId="1180"/>
    <cellStyle name="小数 2 2" xfId="1181"/>
    <cellStyle name="小数 2 2 2" xfId="1182"/>
    <cellStyle name="小数 3" xfId="1183"/>
    <cellStyle name="小数 3 2" xfId="1184"/>
    <cellStyle name="样式 1_2008年中间业务计划（汇总）" xfId="1185"/>
    <cellStyle name="一般_EXPENSE" xfId="1186"/>
    <cellStyle name="寘嬫愗傝 [0.00]_Region Orders (2)" xfId="1187"/>
    <cellStyle name="寘嬫愗傝_Region Orders (2)" xfId="1188"/>
    <cellStyle name="注释 2" xfId="1189"/>
    <cellStyle name="资产" xfId="1190"/>
    <cellStyle name="资产 2 2" xfId="1191"/>
    <cellStyle name="资产 2 2 2" xfId="1192"/>
    <cellStyle name="통화 [0]_1.24분기 평가표 " xfId="1193"/>
    <cellStyle name="통화_1.24분기 평가표 " xfId="119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tabSelected="1" workbookViewId="0">
      <selection activeCell="H13" sqref="H13"/>
    </sheetView>
  </sheetViews>
  <sheetFormatPr defaultColWidth="9" defaultRowHeight="12.75" customHeight="1"/>
  <cols>
    <col min="1" max="9" width="17.1047619047619" style="2" customWidth="1"/>
    <col min="10" max="10" width="9" style="2" customWidth="1"/>
  </cols>
  <sheetData>
    <row r="2" ht="14.25" customHeight="1" spans="1:10">
      <c r="A2" s="136"/>
      <c r="B2"/>
      <c r="C2"/>
      <c r="D2"/>
      <c r="E2"/>
      <c r="F2"/>
      <c r="G2"/>
      <c r="H2"/>
      <c r="I2"/>
      <c r="J2"/>
    </row>
    <row r="3" ht="18.75" customHeight="1" spans="1:10">
      <c r="A3" s="137" t="s">
        <v>0</v>
      </c>
      <c r="B3" s="137"/>
      <c r="C3" s="137"/>
      <c r="D3" s="137"/>
      <c r="E3" s="137"/>
      <c r="F3" s="137"/>
      <c r="G3" s="137"/>
      <c r="H3" s="137"/>
      <c r="I3" s="137"/>
      <c r="J3"/>
    </row>
    <row r="4" ht="24" customHeight="1" spans="1:10">
      <c r="A4" s="137" t="s">
        <v>1</v>
      </c>
      <c r="B4" s="137"/>
      <c r="C4" s="137"/>
      <c r="D4" s="137"/>
      <c r="E4" s="137"/>
      <c r="F4" s="137"/>
      <c r="G4" s="137"/>
      <c r="H4" s="137"/>
      <c r="I4" s="137"/>
      <c r="J4"/>
    </row>
    <row r="5" ht="14.25" customHeight="1" spans="1:10">
      <c r="A5" s="137"/>
      <c r="B5" s="137"/>
      <c r="C5" s="137"/>
      <c r="D5" s="137"/>
      <c r="E5" s="137"/>
      <c r="F5" s="137"/>
      <c r="G5" s="137"/>
      <c r="H5" s="137"/>
      <c r="I5" s="137"/>
      <c r="J5"/>
    </row>
    <row r="6" ht="14.25" customHeight="1" spans="1:10">
      <c r="A6" s="137"/>
      <c r="B6" s="137"/>
      <c r="C6" s="137"/>
      <c r="D6" s="137"/>
      <c r="E6" s="137"/>
      <c r="F6" s="137"/>
      <c r="G6" s="137"/>
      <c r="H6" s="137"/>
      <c r="I6" s="137"/>
      <c r="J6"/>
    </row>
    <row r="7" ht="14.25" customHeight="1" spans="1:10">
      <c r="A7" s="137"/>
      <c r="B7" s="137"/>
      <c r="C7" s="137"/>
      <c r="D7" s="137"/>
      <c r="E7" s="137"/>
      <c r="F7" s="137"/>
      <c r="G7" s="137"/>
      <c r="H7" s="137"/>
      <c r="I7" s="137"/>
      <c r="J7"/>
    </row>
    <row r="8" ht="14.25" customHeight="1" spans="1:10">
      <c r="A8" s="137"/>
      <c r="B8" s="137"/>
      <c r="C8" s="137"/>
      <c r="D8" s="137"/>
      <c r="E8" s="137"/>
      <c r="F8" s="137"/>
      <c r="G8" s="137"/>
      <c r="H8" s="137"/>
      <c r="I8" s="137"/>
      <c r="J8"/>
    </row>
    <row r="9" ht="33" customHeight="1" spans="1:10">
      <c r="A9" s="138" t="s">
        <v>2</v>
      </c>
      <c r="B9" s="138"/>
      <c r="C9" s="138"/>
      <c r="D9" s="138"/>
      <c r="E9" s="138"/>
      <c r="F9" s="138"/>
      <c r="G9" s="138"/>
      <c r="H9" s="138"/>
      <c r="I9" s="138"/>
      <c r="J9"/>
    </row>
    <row r="10" ht="14.25" customHeight="1" spans="1:10">
      <c r="A10" s="137"/>
      <c r="B10" s="137"/>
      <c r="C10" s="137"/>
      <c r="D10" s="137"/>
      <c r="E10" s="137"/>
      <c r="F10" s="137"/>
      <c r="G10" s="137"/>
      <c r="H10" s="137"/>
      <c r="I10" s="137"/>
      <c r="J10"/>
    </row>
    <row r="11" ht="14.25" customHeight="1" spans="1:10">
      <c r="A11" s="137"/>
      <c r="B11" s="137"/>
      <c r="C11" s="137"/>
      <c r="D11" s="137"/>
      <c r="E11" s="137"/>
      <c r="F11" s="137"/>
      <c r="G11" s="137"/>
      <c r="H11" s="137"/>
      <c r="I11" s="137"/>
      <c r="J11"/>
    </row>
    <row r="12" ht="14.25" customHeight="1" spans="1:10">
      <c r="A12" s="137"/>
      <c r="B12" s="137"/>
      <c r="C12" s="137"/>
      <c r="D12" s="137"/>
      <c r="E12" s="137"/>
      <c r="F12" s="137"/>
      <c r="G12" s="137"/>
      <c r="H12" s="137"/>
      <c r="I12" s="137"/>
      <c r="J12"/>
    </row>
    <row r="13" ht="14.25" customHeight="1" spans="1:10">
      <c r="A13" s="137"/>
      <c r="B13" s="137"/>
      <c r="C13" s="137"/>
      <c r="D13" s="137"/>
      <c r="E13" s="137"/>
      <c r="F13" s="137"/>
      <c r="G13" s="137"/>
      <c r="H13" s="137"/>
      <c r="I13" s="137"/>
      <c r="J13"/>
    </row>
    <row r="14" ht="14.25" customHeight="1" spans="1:10">
      <c r="A14" s="137"/>
      <c r="B14" s="137"/>
      <c r="C14" s="137"/>
      <c r="D14" s="137"/>
      <c r="E14" s="137"/>
      <c r="F14" s="137"/>
      <c r="G14" s="137"/>
      <c r="H14" s="137"/>
      <c r="I14" s="137"/>
      <c r="J14"/>
    </row>
    <row r="15" ht="14.25" customHeight="1" spans="1:10">
      <c r="A15" s="137"/>
      <c r="B15" s="137"/>
      <c r="C15" s="137"/>
      <c r="D15" s="137"/>
      <c r="E15" s="137"/>
      <c r="F15" s="137"/>
      <c r="G15" s="137"/>
      <c r="H15" s="137"/>
      <c r="I15" s="137"/>
      <c r="J15"/>
    </row>
    <row r="16" ht="14.25" customHeight="1" spans="1:10">
      <c r="A16" s="137"/>
      <c r="B16" s="137"/>
      <c r="C16" s="137"/>
      <c r="D16" s="137"/>
      <c r="E16" s="137"/>
      <c r="F16" s="137"/>
      <c r="G16" s="137"/>
      <c r="H16" s="137"/>
      <c r="I16" s="137"/>
      <c r="J16"/>
    </row>
    <row r="17" ht="14.25" customHeight="1" spans="1:10">
      <c r="A17" s="137"/>
      <c r="B17" s="137"/>
      <c r="C17" s="137"/>
      <c r="D17" s="137"/>
      <c r="E17" s="137"/>
      <c r="F17" s="137"/>
      <c r="G17" s="137"/>
      <c r="H17" s="137"/>
      <c r="I17" s="137"/>
      <c r="J17"/>
    </row>
    <row r="18" ht="14.25" customHeight="1" spans="1:10">
      <c r="A18" s="137"/>
      <c r="B18" s="137"/>
      <c r="C18" s="137"/>
      <c r="D18" s="137"/>
      <c r="E18" s="137"/>
      <c r="F18" s="137"/>
      <c r="G18" s="137"/>
      <c r="H18" s="137"/>
      <c r="I18" s="137"/>
      <c r="J18"/>
    </row>
    <row r="19" ht="14.25" customHeight="1" spans="1:10">
      <c r="A19" s="139" t="s">
        <v>3</v>
      </c>
      <c r="B19" s="137"/>
      <c r="C19" s="137"/>
      <c r="D19" s="137"/>
      <c r="E19" s="137"/>
      <c r="F19" s="137"/>
      <c r="G19" s="137"/>
      <c r="H19" s="137"/>
      <c r="I19" s="137"/>
      <c r="J19"/>
    </row>
    <row r="20" ht="14.25" customHeight="1" spans="1:10">
      <c r="A20" s="137"/>
      <c r="B20" s="137"/>
      <c r="C20" s="137"/>
      <c r="D20" s="137"/>
      <c r="E20" s="137"/>
      <c r="F20" s="137"/>
      <c r="G20" s="137"/>
      <c r="H20" s="137"/>
      <c r="I20" s="137"/>
      <c r="J20"/>
    </row>
    <row r="21" ht="14.25" customHeight="1" spans="1:10">
      <c r="A21" s="137"/>
      <c r="B21" s="137"/>
      <c r="C21" s="137"/>
      <c r="D21" s="137"/>
      <c r="E21" s="137"/>
      <c r="F21" s="137"/>
      <c r="G21" s="137"/>
      <c r="H21"/>
      <c r="I21" s="137"/>
      <c r="J21"/>
    </row>
    <row r="22" ht="14.25" customHeight="1" spans="1:10">
      <c r="A22" s="137"/>
      <c r="B22" s="137" t="s">
        <v>4</v>
      </c>
      <c r="C22"/>
      <c r="D22"/>
      <c r="E22" s="137" t="s">
        <v>5</v>
      </c>
      <c r="F22"/>
      <c r="G22" s="137" t="s">
        <v>6</v>
      </c>
      <c r="H22"/>
      <c r="I22" s="137"/>
      <c r="J22"/>
    </row>
    <row r="23" ht="15.75" customHeight="1" spans="1:10">
      <c r="A23"/>
      <c r="B23" s="140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A7" sqref="A7"/>
    </sheetView>
  </sheetViews>
  <sheetFormatPr defaultColWidth="9" defaultRowHeight="12.75" customHeight="1" outlineLevelRow="7" outlineLevelCol="6"/>
  <cols>
    <col min="1" max="1" width="14.3333333333333" style="2" customWidth="1"/>
    <col min="2" max="2" width="36.8857142857143" style="2" customWidth="1"/>
    <col min="3" max="3" width="20.3333333333333" style="2" customWidth="1"/>
    <col min="4" max="4" width="18.8857142857143" style="2" customWidth="1"/>
    <col min="5" max="5" width="17.3333333333333" style="2" customWidth="1"/>
    <col min="6" max="6" width="17.552380952381" style="2" customWidth="1"/>
    <col min="7" max="7" width="17.1047619047619" style="2" customWidth="1"/>
    <col min="8" max="8" width="9.1047619047619" style="2"/>
  </cols>
  <sheetData>
    <row r="1" ht="24.75" customHeight="1" spans="1:2">
      <c r="A1" s="32"/>
      <c r="B1" s="32"/>
    </row>
    <row r="2" ht="24.75" customHeight="1" spans="1:7">
      <c r="A2" s="4" t="s">
        <v>183</v>
      </c>
      <c r="B2" s="4"/>
      <c r="C2" s="4"/>
      <c r="D2" s="4"/>
      <c r="E2" s="4"/>
      <c r="F2" s="4"/>
      <c r="G2" s="4"/>
    </row>
    <row r="3" ht="24.75" customHeight="1" spans="7:7">
      <c r="G3" s="5" t="s">
        <v>28</v>
      </c>
    </row>
    <row r="4" ht="24.75" customHeight="1" spans="1:7">
      <c r="A4" s="33" t="s">
        <v>120</v>
      </c>
      <c r="B4" s="33" t="s">
        <v>121</v>
      </c>
      <c r="C4" s="34" t="s">
        <v>184</v>
      </c>
      <c r="D4" s="34"/>
      <c r="E4" s="34"/>
      <c r="F4" s="34"/>
      <c r="G4" s="34"/>
    </row>
    <row r="5" ht="24.75" customHeight="1" spans="1:7">
      <c r="A5" s="33"/>
      <c r="B5" s="33"/>
      <c r="C5" s="34" t="s">
        <v>102</v>
      </c>
      <c r="D5" s="34" t="s">
        <v>185</v>
      </c>
      <c r="E5" s="34" t="s">
        <v>186</v>
      </c>
      <c r="F5" s="34" t="s">
        <v>187</v>
      </c>
      <c r="G5" s="35"/>
    </row>
    <row r="6" ht="24.75" customHeight="1" spans="1:7">
      <c r="A6" s="33"/>
      <c r="B6" s="33"/>
      <c r="C6" s="34"/>
      <c r="D6" s="34"/>
      <c r="E6" s="34"/>
      <c r="F6" s="34" t="s">
        <v>188</v>
      </c>
      <c r="G6" s="34" t="s">
        <v>189</v>
      </c>
    </row>
    <row r="7" ht="24.75" customHeight="1" spans="1:7">
      <c r="A7" s="36">
        <v>510003</v>
      </c>
      <c r="B7" s="36" t="s">
        <v>125</v>
      </c>
      <c r="C7" s="34"/>
      <c r="D7" s="34"/>
      <c r="E7" s="34"/>
      <c r="F7" s="34"/>
      <c r="G7" s="34"/>
    </row>
    <row r="8" ht="24.75" customHeight="1" spans="1:7">
      <c r="A8" s="37"/>
      <c r="B8" s="37"/>
      <c r="C8" s="38"/>
      <c r="D8" s="38"/>
      <c r="E8" s="38"/>
      <c r="F8" s="38"/>
      <c r="G8" s="38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showGridLines="0" showZeros="0" view="pageBreakPreview" zoomScaleNormal="100" workbookViewId="0">
      <selection activeCell="K9" sqref="K9"/>
    </sheetView>
  </sheetViews>
  <sheetFormatPr defaultColWidth="9" defaultRowHeight="12.75" customHeight="1" outlineLevelCol="7"/>
  <cols>
    <col min="1" max="1" width="6.55238095238095" style="2" customWidth="1"/>
    <col min="2" max="2" width="5.78095238095238" style="2" customWidth="1"/>
    <col min="3" max="3" width="6.78095238095238" style="2" customWidth="1"/>
    <col min="4" max="4" width="13.6666666666667" style="2" hidden="1" customWidth="1"/>
    <col min="5" max="5" width="33.8857142857143" style="2" customWidth="1"/>
    <col min="6" max="6" width="31.8857142857143" style="2" customWidth="1"/>
    <col min="7" max="8" width="6.88571428571429" style="2" customWidth="1"/>
  </cols>
  <sheetData>
    <row r="1" ht="18" customHeight="1" spans="1:5">
      <c r="A1" s="11"/>
      <c r="B1" s="11"/>
      <c r="C1" s="11"/>
      <c r="D1" s="11"/>
      <c r="E1" s="12"/>
    </row>
    <row r="2" ht="24.75" customHeight="1" spans="1:6">
      <c r="A2" s="4" t="s">
        <v>190</v>
      </c>
      <c r="B2" s="4"/>
      <c r="C2" s="4"/>
      <c r="D2" s="4"/>
      <c r="E2" s="4"/>
      <c r="F2" s="4"/>
    </row>
    <row r="3" ht="24.75" customHeight="1" spans="6:6">
      <c r="F3" s="5" t="s">
        <v>28</v>
      </c>
    </row>
    <row r="4" ht="24.75" customHeight="1" spans="1:6">
      <c r="A4" s="13" t="s">
        <v>191</v>
      </c>
      <c r="B4" s="14" t="s">
        <v>192</v>
      </c>
      <c r="C4" s="15"/>
      <c r="D4" s="16"/>
      <c r="E4" s="13" t="s">
        <v>193</v>
      </c>
      <c r="F4" s="13" t="s">
        <v>95</v>
      </c>
    </row>
    <row r="5" ht="24.75" customHeight="1" spans="1:6">
      <c r="A5" s="13" t="s">
        <v>97</v>
      </c>
      <c r="B5" s="13" t="s">
        <v>97</v>
      </c>
      <c r="C5" s="13"/>
      <c r="D5" s="13"/>
      <c r="E5" s="13" t="s">
        <v>97</v>
      </c>
      <c r="F5" s="13">
        <v>3</v>
      </c>
    </row>
    <row r="6" s="1" customFormat="1" ht="25.5" customHeight="1" spans="1:8">
      <c r="A6" s="17">
        <f>ROW()-6</f>
        <v>0</v>
      </c>
      <c r="B6" s="18"/>
      <c r="C6" s="18"/>
      <c r="D6" s="18"/>
      <c r="E6" s="19" t="s">
        <v>102</v>
      </c>
      <c r="F6" s="20">
        <v>117793</v>
      </c>
      <c r="G6" s="10"/>
      <c r="H6" s="10"/>
    </row>
    <row r="7" ht="25.5" customHeight="1" spans="1:6">
      <c r="A7" s="21">
        <v>1</v>
      </c>
      <c r="B7" s="18" t="s">
        <v>160</v>
      </c>
      <c r="C7" s="18"/>
      <c r="D7" s="18"/>
      <c r="E7" s="22" t="s">
        <v>194</v>
      </c>
      <c r="F7" s="20">
        <v>117793</v>
      </c>
    </row>
    <row r="8" ht="25.5" customHeight="1" spans="1:6">
      <c r="A8" s="21">
        <v>2</v>
      </c>
      <c r="B8" s="23"/>
      <c r="C8" s="24" t="s">
        <v>105</v>
      </c>
      <c r="D8" s="23"/>
      <c r="E8" s="25" t="s">
        <v>195</v>
      </c>
      <c r="F8" s="26">
        <v>39800</v>
      </c>
    </row>
    <row r="9" ht="25.5" customHeight="1" spans="1:6">
      <c r="A9" s="21">
        <v>3</v>
      </c>
      <c r="B9" s="23"/>
      <c r="C9" s="24" t="s">
        <v>107</v>
      </c>
      <c r="D9" s="23"/>
      <c r="E9" s="27" t="s">
        <v>196</v>
      </c>
      <c r="F9" s="26">
        <v>34620</v>
      </c>
    </row>
    <row r="10" ht="25.5" customHeight="1" spans="1:6">
      <c r="A10" s="21">
        <v>4</v>
      </c>
      <c r="B10" s="23"/>
      <c r="C10" s="24" t="s">
        <v>167</v>
      </c>
      <c r="D10" s="23"/>
      <c r="E10" s="27" t="s">
        <v>197</v>
      </c>
      <c r="F10" s="26">
        <v>3200</v>
      </c>
    </row>
    <row r="11" ht="25.5" customHeight="1" spans="1:6">
      <c r="A11" s="21">
        <v>5</v>
      </c>
      <c r="B11" s="23"/>
      <c r="C11" s="24" t="s">
        <v>144</v>
      </c>
      <c r="D11" s="23"/>
      <c r="E11" s="27" t="s">
        <v>198</v>
      </c>
      <c r="F11" s="26">
        <v>2800</v>
      </c>
    </row>
    <row r="12" ht="25.5" customHeight="1" spans="1:6">
      <c r="A12" s="21">
        <v>6</v>
      </c>
      <c r="B12" s="23"/>
      <c r="C12" s="24" t="s">
        <v>146</v>
      </c>
      <c r="D12" s="23"/>
      <c r="E12" s="27" t="s">
        <v>199</v>
      </c>
      <c r="F12" s="26">
        <v>4680</v>
      </c>
    </row>
    <row r="13" ht="25.5" customHeight="1" spans="1:6">
      <c r="A13" s="21">
        <v>7</v>
      </c>
      <c r="B13" s="23"/>
      <c r="C13" s="24" t="s">
        <v>148</v>
      </c>
      <c r="D13" s="23"/>
      <c r="E13" s="28" t="s">
        <v>200</v>
      </c>
      <c r="F13" s="29">
        <v>10500</v>
      </c>
    </row>
    <row r="14" ht="25.5" customHeight="1" spans="1:6">
      <c r="A14" s="21">
        <v>8</v>
      </c>
      <c r="B14" s="23"/>
      <c r="C14" s="24" t="s">
        <v>173</v>
      </c>
      <c r="D14" s="23"/>
      <c r="E14" s="28" t="s">
        <v>201</v>
      </c>
      <c r="F14" s="26">
        <v>3000</v>
      </c>
    </row>
    <row r="15" ht="25.5" customHeight="1" spans="1:6">
      <c r="A15" s="21">
        <v>9</v>
      </c>
      <c r="B15" s="23"/>
      <c r="C15" s="24" t="s">
        <v>156</v>
      </c>
      <c r="D15" s="23"/>
      <c r="E15" s="28" t="s">
        <v>202</v>
      </c>
      <c r="F15" s="26">
        <v>2000</v>
      </c>
    </row>
    <row r="16" ht="25.5" customHeight="1" spans="1:6">
      <c r="A16" s="21">
        <v>10</v>
      </c>
      <c r="B16" s="23"/>
      <c r="C16" s="24" t="s">
        <v>203</v>
      </c>
      <c r="D16" s="23"/>
      <c r="E16" s="28" t="s">
        <v>176</v>
      </c>
      <c r="F16" s="26">
        <v>2800</v>
      </c>
    </row>
    <row r="17" ht="25.5" customHeight="1" spans="1:6">
      <c r="A17" s="21">
        <v>11</v>
      </c>
      <c r="B17" s="23"/>
      <c r="C17" s="24" t="s">
        <v>204</v>
      </c>
      <c r="D17" s="23"/>
      <c r="E17" s="25" t="s">
        <v>205</v>
      </c>
      <c r="F17" s="26">
        <v>7084</v>
      </c>
    </row>
    <row r="18" ht="25.5" customHeight="1" spans="1:6">
      <c r="A18" s="21">
        <v>12</v>
      </c>
      <c r="B18" s="23"/>
      <c r="C18" s="24" t="s">
        <v>206</v>
      </c>
      <c r="D18" s="23"/>
      <c r="E18" s="27" t="s">
        <v>207</v>
      </c>
      <c r="F18" s="26">
        <v>5309</v>
      </c>
    </row>
    <row r="19" ht="25.5" customHeight="1" spans="1:6">
      <c r="A19" s="21">
        <v>13</v>
      </c>
      <c r="B19" s="23"/>
      <c r="C19" s="24" t="s">
        <v>208</v>
      </c>
      <c r="D19" s="23"/>
      <c r="E19" s="28" t="s">
        <v>209</v>
      </c>
      <c r="F19" s="26">
        <v>2000</v>
      </c>
    </row>
    <row r="20" ht="25.5" customHeight="1" spans="1:6">
      <c r="A20" s="21">
        <v>14</v>
      </c>
      <c r="B20" s="23"/>
      <c r="C20" s="23"/>
      <c r="D20" s="23"/>
      <c r="E20" s="30"/>
      <c r="F20" s="31"/>
    </row>
    <row r="21" ht="25.5" customHeight="1" spans="1:6">
      <c r="A21" s="21">
        <v>15</v>
      </c>
      <c r="B21" s="23"/>
      <c r="C21" s="23"/>
      <c r="D21" s="23"/>
      <c r="E21" s="25"/>
      <c r="F21" s="27"/>
    </row>
    <row r="22" ht="25.5" customHeight="1" spans="1:6">
      <c r="A22" s="21">
        <v>16</v>
      </c>
      <c r="B22" s="23"/>
      <c r="C22" s="23"/>
      <c r="D22" s="23"/>
      <c r="E22" s="30"/>
      <c r="F22" s="31"/>
    </row>
    <row r="23" ht="25.5" customHeight="1" spans="1:6">
      <c r="A23" s="21">
        <v>17</v>
      </c>
      <c r="B23" s="23"/>
      <c r="C23" s="23"/>
      <c r="D23" s="23"/>
      <c r="E23" s="30"/>
      <c r="F23" s="31"/>
    </row>
    <row r="24" ht="25.5" customHeight="1" spans="1:6">
      <c r="A24" s="21"/>
      <c r="B24" s="23"/>
      <c r="C24" s="23"/>
      <c r="D24" s="23"/>
      <c r="E24" s="30"/>
      <c r="F24" s="31"/>
    </row>
    <row r="25" ht="25.5" customHeight="1" spans="1:6">
      <c r="A25" s="21"/>
      <c r="B25" s="23"/>
      <c r="C25" s="23"/>
      <c r="D25" s="23"/>
      <c r="E25" s="30"/>
      <c r="F25" s="31"/>
    </row>
    <row r="26" ht="25.5" customHeight="1" spans="1:6">
      <c r="A26" s="21"/>
      <c r="B26" s="23"/>
      <c r="C26" s="23"/>
      <c r="D26" s="23"/>
      <c r="E26" s="30"/>
      <c r="F26" s="31"/>
    </row>
    <row r="27" ht="25.5" customHeight="1" spans="1:6">
      <c r="A27" s="21"/>
      <c r="B27" s="23"/>
      <c r="C27" s="23"/>
      <c r="D27" s="23"/>
      <c r="E27" s="30"/>
      <c r="F27" s="31"/>
    </row>
    <row r="32" customHeight="1" spans="1:8">
      <c r="A32"/>
      <c r="B32"/>
      <c r="C32"/>
      <c r="D32"/>
      <c r="E32"/>
      <c r="F32"/>
      <c r="G32"/>
      <c r="H32"/>
    </row>
    <row r="33" customHeight="1" spans="1:8">
      <c r="A33"/>
      <c r="B33"/>
      <c r="C33"/>
      <c r="D33"/>
      <c r="E33"/>
      <c r="F33"/>
      <c r="G33"/>
      <c r="H33"/>
    </row>
    <row r="34" customHeight="1" spans="1:8">
      <c r="A34"/>
      <c r="B34"/>
      <c r="C34"/>
      <c r="D34"/>
      <c r="E34"/>
      <c r="F34"/>
      <c r="G34"/>
      <c r="H34"/>
    </row>
  </sheetData>
  <sheetProtection formatCells="0" formatColumns="0" formatRows="0"/>
  <mergeCells count="2">
    <mergeCell ref="A2:F2"/>
    <mergeCell ref="B4:C4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E28" sqref="E28"/>
    </sheetView>
  </sheetViews>
  <sheetFormatPr defaultColWidth="9" defaultRowHeight="12.75" customHeight="1"/>
  <cols>
    <col min="1" max="1" width="19.4380952380952" style="2" customWidth="1"/>
    <col min="2" max="2" width="47.3333333333333" style="2" customWidth="1"/>
    <col min="3" max="3" width="33.552380952381" style="2" customWidth="1"/>
    <col min="4" max="4" width="2.88571428571429" style="2" customWidth="1"/>
    <col min="5" max="16" width="9.1047619047619" style="2"/>
  </cols>
  <sheetData>
    <row r="1" ht="15" customHeight="1" spans="1:16">
      <c r="A1" s="3"/>
      <c r="B1" s="3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4" t="s">
        <v>210</v>
      </c>
      <c r="B2" s="4"/>
      <c r="C2" s="4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5" t="s">
        <v>28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6" t="s">
        <v>211</v>
      </c>
      <c r="B4" s="6"/>
      <c r="C4" s="7" t="s">
        <v>32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6" t="s">
        <v>212</v>
      </c>
      <c r="B5" s="6" t="s">
        <v>213</v>
      </c>
      <c r="C5" s="7"/>
      <c r="D5"/>
      <c r="E5"/>
      <c r="F5"/>
      <c r="G5"/>
      <c r="H5"/>
      <c r="I5"/>
      <c r="J5"/>
      <c r="K5"/>
      <c r="L5"/>
      <c r="M5"/>
      <c r="N5"/>
      <c r="O5"/>
      <c r="P5"/>
    </row>
    <row r="6" ht="25.5" customHeight="1" spans="1:16">
      <c r="A6" s="6" t="s">
        <v>102</v>
      </c>
      <c r="B6" s="6"/>
      <c r="C6" s="7"/>
      <c r="D6"/>
      <c r="E6"/>
      <c r="F6"/>
      <c r="G6"/>
      <c r="H6"/>
      <c r="I6"/>
      <c r="J6"/>
      <c r="K6"/>
      <c r="L6"/>
      <c r="M6"/>
      <c r="N6"/>
      <c r="O6"/>
      <c r="P6"/>
    </row>
    <row r="7" s="1" customFormat="1" ht="26.25" customHeight="1" spans="1:4">
      <c r="A7" s="8"/>
      <c r="B7" s="8"/>
      <c r="C7" s="9">
        <v>0</v>
      </c>
      <c r="D7" s="10"/>
    </row>
    <row r="8" ht="26.25" customHeight="1" spans="1:16">
      <c r="A8" s="8"/>
      <c r="B8" s="8"/>
      <c r="C8" s="9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8"/>
      <c r="B9" s="8"/>
      <c r="C9" s="9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8"/>
      <c r="B10" s="8"/>
      <c r="C10" s="9"/>
    </row>
    <row r="11" ht="26.25" customHeight="1" spans="1:3">
      <c r="A11" s="8"/>
      <c r="B11" s="8"/>
      <c r="C11" s="9"/>
    </row>
    <row r="12" ht="26.25" customHeight="1" spans="1:3">
      <c r="A12" s="8"/>
      <c r="B12" s="8"/>
      <c r="C12" s="9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C23" sqref="C23"/>
    </sheetView>
  </sheetViews>
  <sheetFormatPr defaultColWidth="9" defaultRowHeight="12.75" customHeight="1" outlineLevelCol="3"/>
  <cols>
    <col min="1" max="1" width="9.1047619047619" style="2"/>
    <col min="2" max="2" width="65.3333333333333" style="2" customWidth="1"/>
    <col min="3" max="3" width="45.6666666666667" style="2" customWidth="1"/>
    <col min="4" max="4" width="9.1047619047619" style="2"/>
  </cols>
  <sheetData>
    <row r="1" ht="24.75" customHeight="1" spans="1:4">
      <c r="A1"/>
      <c r="B1"/>
      <c r="C1"/>
      <c r="D1"/>
    </row>
    <row r="2" ht="24.75" customHeight="1" spans="1:4">
      <c r="A2"/>
      <c r="B2" s="4" t="s">
        <v>8</v>
      </c>
      <c r="C2" s="4"/>
      <c r="D2"/>
    </row>
    <row r="3" ht="24.75" customHeight="1" spans="1:4">
      <c r="A3"/>
      <c r="B3" s="126"/>
      <c r="C3"/>
      <c r="D3"/>
    </row>
    <row r="4" ht="24.75" customHeight="1" spans="1:4">
      <c r="A4"/>
      <c r="B4" s="127" t="s">
        <v>9</v>
      </c>
      <c r="C4" s="128" t="s">
        <v>10</v>
      </c>
      <c r="D4"/>
    </row>
    <row r="5" ht="24.75" customHeight="1" spans="1:4">
      <c r="A5"/>
      <c r="B5" s="129" t="s">
        <v>11</v>
      </c>
      <c r="C5" s="130"/>
      <c r="D5"/>
    </row>
    <row r="6" ht="24.75" customHeight="1" spans="1:4">
      <c r="A6"/>
      <c r="B6" s="129" t="s">
        <v>12</v>
      </c>
      <c r="C6" s="130" t="s">
        <v>13</v>
      </c>
      <c r="D6"/>
    </row>
    <row r="7" ht="24.75" customHeight="1" spans="1:4">
      <c r="A7"/>
      <c r="B7" s="129" t="s">
        <v>14</v>
      </c>
      <c r="C7" s="130" t="s">
        <v>15</v>
      </c>
      <c r="D7"/>
    </row>
    <row r="8" ht="24.75" customHeight="1" spans="1:4">
      <c r="A8"/>
      <c r="B8" s="129" t="s">
        <v>16</v>
      </c>
      <c r="C8" s="130"/>
      <c r="D8"/>
    </row>
    <row r="9" ht="24.75" customHeight="1" spans="1:4">
      <c r="A9"/>
      <c r="B9" s="129" t="s">
        <v>17</v>
      </c>
      <c r="C9" s="130" t="s">
        <v>18</v>
      </c>
      <c r="D9"/>
    </row>
    <row r="10" ht="24.75" customHeight="1" spans="1:4">
      <c r="A10"/>
      <c r="B10" s="129" t="s">
        <v>19</v>
      </c>
      <c r="C10" s="130" t="s">
        <v>20</v>
      </c>
      <c r="D10"/>
    </row>
    <row r="11" ht="24.75" customHeight="1" spans="1:4">
      <c r="A11"/>
      <c r="B11" s="131" t="s">
        <v>21</v>
      </c>
      <c r="C11" s="130" t="s">
        <v>22</v>
      </c>
      <c r="D11"/>
    </row>
    <row r="12" ht="24.75" customHeight="1" spans="1:4">
      <c r="A12"/>
      <c r="B12" s="132" t="s">
        <v>23</v>
      </c>
      <c r="C12" s="133" t="s">
        <v>24</v>
      </c>
      <c r="D12"/>
    </row>
    <row r="13" ht="24.75" customHeight="1" spans="1:4">
      <c r="A13"/>
      <c r="B13" s="132" t="s">
        <v>25</v>
      </c>
      <c r="C13" s="134"/>
      <c r="D13"/>
    </row>
    <row r="14" ht="24.75" customHeight="1" spans="1:4">
      <c r="A14"/>
      <c r="B14" s="135" t="s">
        <v>26</v>
      </c>
      <c r="C14" s="134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topLeftCell="A28" workbookViewId="0">
      <selection activeCell="E10" sqref="E10"/>
    </sheetView>
  </sheetViews>
  <sheetFormatPr defaultColWidth="9.1047619047619" defaultRowHeight="12.75" customHeight="1" outlineLevelCol="4"/>
  <cols>
    <col min="1" max="1" width="34.8857142857143" style="108" customWidth="1"/>
    <col min="2" max="2" width="27.3333333333333" style="108" customWidth="1"/>
    <col min="3" max="3" width="34.552380952381" style="108" customWidth="1"/>
    <col min="4" max="4" width="27.4380952380952" style="108" customWidth="1"/>
    <col min="5" max="5" width="31.3333333333333" style="108" customWidth="1"/>
    <col min="6" max="16384" width="9.1047619047619" style="109"/>
  </cols>
  <sheetData>
    <row r="1" ht="24.75" customHeight="1" spans="1:1">
      <c r="A1" s="110"/>
    </row>
    <row r="2" ht="24.75" customHeight="1" spans="1:4">
      <c r="A2" s="111" t="s">
        <v>27</v>
      </c>
      <c r="B2" s="111"/>
      <c r="C2" s="111"/>
      <c r="D2" s="111"/>
    </row>
    <row r="3" ht="24.75" customHeight="1" spans="1:4">
      <c r="A3" s="112"/>
      <c r="B3" s="113"/>
      <c r="C3" s="113"/>
      <c r="D3" s="114" t="s">
        <v>28</v>
      </c>
    </row>
    <row r="4" ht="24.75" customHeight="1" spans="1:4">
      <c r="A4" s="115" t="s">
        <v>29</v>
      </c>
      <c r="B4" s="115"/>
      <c r="C4" s="115" t="s">
        <v>30</v>
      </c>
      <c r="D4" s="115"/>
    </row>
    <row r="5" ht="24.75" customHeight="1" spans="1:4">
      <c r="A5" s="115" t="s">
        <v>31</v>
      </c>
      <c r="B5" s="115" t="s">
        <v>32</v>
      </c>
      <c r="C5" s="115" t="s">
        <v>31</v>
      </c>
      <c r="D5" s="115" t="s">
        <v>32</v>
      </c>
    </row>
    <row r="6" s="107" customFormat="1" ht="22.05" customHeight="1" spans="1:5">
      <c r="A6" s="102" t="s">
        <v>33</v>
      </c>
      <c r="B6" s="63">
        <v>471997</v>
      </c>
      <c r="C6" s="80" t="s">
        <v>34</v>
      </c>
      <c r="D6" s="116"/>
      <c r="E6" s="117"/>
    </row>
    <row r="7" s="107" customFormat="1" ht="22.05" customHeight="1" spans="1:5">
      <c r="A7" s="102" t="s">
        <v>35</v>
      </c>
      <c r="B7" s="63">
        <v>471997</v>
      </c>
      <c r="C7" s="80" t="s">
        <v>36</v>
      </c>
      <c r="D7" s="116"/>
      <c r="E7" s="117"/>
    </row>
    <row r="8" s="107" customFormat="1" ht="22.05" customHeight="1" spans="1:5">
      <c r="A8" s="102" t="s">
        <v>37</v>
      </c>
      <c r="B8" s="116"/>
      <c r="C8" s="80" t="s">
        <v>38</v>
      </c>
      <c r="D8" s="116"/>
      <c r="E8" s="117"/>
    </row>
    <row r="9" s="107" customFormat="1" ht="22.05" customHeight="1" spans="1:5">
      <c r="A9" s="102" t="s">
        <v>39</v>
      </c>
      <c r="B9" s="116">
        <f>B10+B11</f>
        <v>0</v>
      </c>
      <c r="C9" s="80" t="s">
        <v>40</v>
      </c>
      <c r="D9" s="116"/>
      <c r="E9" s="117"/>
    </row>
    <row r="10" s="107" customFormat="1" ht="22.05" customHeight="1" spans="1:5">
      <c r="A10" s="102" t="s">
        <v>41</v>
      </c>
      <c r="B10" s="116"/>
      <c r="C10" s="80" t="s">
        <v>42</v>
      </c>
      <c r="D10" s="116"/>
      <c r="E10" s="117"/>
    </row>
    <row r="11" s="107" customFormat="1" ht="22.05" customHeight="1" spans="1:5">
      <c r="A11" s="102" t="s">
        <v>43</v>
      </c>
      <c r="B11" s="116"/>
      <c r="C11" s="80" t="s">
        <v>44</v>
      </c>
      <c r="D11" s="116"/>
      <c r="E11" s="117"/>
    </row>
    <row r="12" s="107" customFormat="1" ht="22.05" customHeight="1" spans="1:5">
      <c r="A12" s="102" t="s">
        <v>45</v>
      </c>
      <c r="B12" s="116">
        <f>B13+B14+B15</f>
        <v>0</v>
      </c>
      <c r="C12" s="80" t="s">
        <v>46</v>
      </c>
      <c r="D12" s="116"/>
      <c r="E12" s="117"/>
    </row>
    <row r="13" s="107" customFormat="1" ht="22.05" customHeight="1" spans="1:5">
      <c r="A13" s="102" t="s">
        <v>47</v>
      </c>
      <c r="B13" s="116">
        <v>0</v>
      </c>
      <c r="C13" s="80" t="s">
        <v>48</v>
      </c>
      <c r="D13" s="63"/>
      <c r="E13" s="117"/>
    </row>
    <row r="14" s="107" customFormat="1" ht="22.05" customHeight="1" spans="1:5">
      <c r="A14" s="102" t="s">
        <v>49</v>
      </c>
      <c r="B14" s="116">
        <v>0</v>
      </c>
      <c r="C14" s="80" t="s">
        <v>50</v>
      </c>
      <c r="D14" s="116"/>
      <c r="E14" s="117"/>
    </row>
    <row r="15" s="107" customFormat="1" ht="22.05" customHeight="1" spans="1:5">
      <c r="A15" s="102" t="s">
        <v>51</v>
      </c>
      <c r="B15" s="118">
        <v>0</v>
      </c>
      <c r="C15" s="80" t="s">
        <v>52</v>
      </c>
      <c r="D15" s="116"/>
      <c r="E15" s="117"/>
    </row>
    <row r="16" s="107" customFormat="1" ht="22.05" customHeight="1" spans="1:5">
      <c r="A16" s="102" t="s">
        <v>53</v>
      </c>
      <c r="B16" s="118">
        <v>0</v>
      </c>
      <c r="C16" s="80" t="s">
        <v>54</v>
      </c>
      <c r="D16" s="116"/>
      <c r="E16" s="117"/>
    </row>
    <row r="17" s="107" customFormat="1" ht="22.05" customHeight="1" spans="1:5">
      <c r="A17" s="102" t="s">
        <v>55</v>
      </c>
      <c r="B17" s="118">
        <v>0</v>
      </c>
      <c r="C17" s="80" t="s">
        <v>56</v>
      </c>
      <c r="D17" s="63">
        <v>471997</v>
      </c>
      <c r="E17" s="117"/>
    </row>
    <row r="18" s="107" customFormat="1" ht="22.05" customHeight="1" spans="1:5">
      <c r="A18" s="102" t="s">
        <v>57</v>
      </c>
      <c r="B18" s="118">
        <v>0</v>
      </c>
      <c r="C18" s="80" t="s">
        <v>58</v>
      </c>
      <c r="D18" s="116"/>
      <c r="E18" s="117"/>
    </row>
    <row r="19" s="107" customFormat="1" ht="22.05" customHeight="1" spans="1:5">
      <c r="A19" s="102" t="s">
        <v>59</v>
      </c>
      <c r="B19" s="118">
        <v>0</v>
      </c>
      <c r="C19" s="80" t="s">
        <v>60</v>
      </c>
      <c r="D19" s="116"/>
      <c r="E19" s="117"/>
    </row>
    <row r="20" s="107" customFormat="1" ht="22.05" customHeight="1" spans="1:5">
      <c r="A20" s="102"/>
      <c r="B20" s="118"/>
      <c r="C20" s="80" t="s">
        <v>61</v>
      </c>
      <c r="D20" s="116"/>
      <c r="E20" s="117"/>
    </row>
    <row r="21" s="107" customFormat="1" ht="22.05" customHeight="1" spans="1:5">
      <c r="A21" s="102"/>
      <c r="B21" s="118"/>
      <c r="C21" s="80" t="s">
        <v>62</v>
      </c>
      <c r="D21" s="116"/>
      <c r="E21" s="117"/>
    </row>
    <row r="22" s="107" customFormat="1" ht="22.05" customHeight="1" spans="1:5">
      <c r="A22" s="102"/>
      <c r="B22" s="118"/>
      <c r="C22" s="80" t="s">
        <v>63</v>
      </c>
      <c r="D22" s="116"/>
      <c r="E22" s="117"/>
    </row>
    <row r="23" s="107" customFormat="1" ht="22.05" customHeight="1" spans="1:5">
      <c r="A23" s="102"/>
      <c r="B23" s="118"/>
      <c r="C23" s="80" t="s">
        <v>64</v>
      </c>
      <c r="D23" s="116"/>
      <c r="E23" s="117"/>
    </row>
    <row r="24" s="107" customFormat="1" ht="22.05" customHeight="1" spans="1:5">
      <c r="A24" s="102"/>
      <c r="B24" s="118"/>
      <c r="C24" s="80" t="s">
        <v>65</v>
      </c>
      <c r="D24" s="116"/>
      <c r="E24" s="117"/>
    </row>
    <row r="25" s="107" customFormat="1" ht="22.05" customHeight="1" spans="1:5">
      <c r="A25" s="102"/>
      <c r="B25" s="118"/>
      <c r="C25" s="80" t="s">
        <v>66</v>
      </c>
      <c r="D25" s="116"/>
      <c r="E25" s="117"/>
    </row>
    <row r="26" s="107" customFormat="1" ht="22.05" customHeight="1" spans="1:5">
      <c r="A26" s="102"/>
      <c r="B26" s="118"/>
      <c r="C26" s="80" t="s">
        <v>67</v>
      </c>
      <c r="D26" s="116">
        <v>0</v>
      </c>
      <c r="E26" s="117"/>
    </row>
    <row r="27" s="107" customFormat="1" ht="22.05" customHeight="1" spans="1:5">
      <c r="A27" s="102"/>
      <c r="B27" s="118"/>
      <c r="C27" s="80" t="s">
        <v>68</v>
      </c>
      <c r="D27" s="116">
        <v>0</v>
      </c>
      <c r="E27" s="117"/>
    </row>
    <row r="28" s="107" customFormat="1" ht="22.05" customHeight="1" spans="1:5">
      <c r="A28" s="102"/>
      <c r="B28" s="118"/>
      <c r="C28" s="80" t="s">
        <v>69</v>
      </c>
      <c r="D28" s="116">
        <v>0</v>
      </c>
      <c r="E28" s="117"/>
    </row>
    <row r="29" s="107" customFormat="1" ht="22.05" customHeight="1" spans="1:5">
      <c r="A29" s="102"/>
      <c r="B29" s="118"/>
      <c r="C29" s="80" t="s">
        <v>70</v>
      </c>
      <c r="D29" s="116">
        <v>0</v>
      </c>
      <c r="E29" s="117"/>
    </row>
    <row r="30" s="107" customFormat="1" ht="22.05" customHeight="1" spans="1:5">
      <c r="A30" s="102"/>
      <c r="B30" s="118"/>
      <c r="C30" s="80" t="s">
        <v>71</v>
      </c>
      <c r="D30" s="116">
        <v>0</v>
      </c>
      <c r="E30" s="117"/>
    </row>
    <row r="31" s="107" customFormat="1" ht="22.05" customHeight="1" spans="1:5">
      <c r="A31" s="102"/>
      <c r="B31" s="118"/>
      <c r="C31" s="80" t="s">
        <v>72</v>
      </c>
      <c r="D31" s="116">
        <v>0</v>
      </c>
      <c r="E31" s="117"/>
    </row>
    <row r="32" s="107" customFormat="1" ht="22.05" customHeight="1" spans="1:5">
      <c r="A32" s="102"/>
      <c r="B32" s="118"/>
      <c r="C32" s="80" t="s">
        <v>73</v>
      </c>
      <c r="D32" s="116">
        <v>0</v>
      </c>
      <c r="E32" s="117"/>
    </row>
    <row r="33" s="107" customFormat="1" ht="22.05" customHeight="1" spans="1:5">
      <c r="A33" s="102"/>
      <c r="B33" s="118"/>
      <c r="C33" s="80" t="s">
        <v>74</v>
      </c>
      <c r="D33" s="116">
        <v>0</v>
      </c>
      <c r="E33" s="117"/>
    </row>
    <row r="34" s="107" customFormat="1" ht="22.05" customHeight="1" spans="1:5">
      <c r="A34" s="102"/>
      <c r="B34" s="118"/>
      <c r="C34" s="80" t="s">
        <v>75</v>
      </c>
      <c r="D34" s="116">
        <v>0</v>
      </c>
      <c r="E34" s="117"/>
    </row>
    <row r="35" ht="22.05" customHeight="1" spans="1:4">
      <c r="A35" s="104"/>
      <c r="B35" s="119"/>
      <c r="C35" s="120"/>
      <c r="D35" s="121"/>
    </row>
    <row r="36" s="107" customFormat="1" ht="22.05" customHeight="1" spans="1:5">
      <c r="A36" s="106" t="s">
        <v>76</v>
      </c>
      <c r="B36" s="122">
        <f>B6+B9+B12+B16+B17+B18+B19</f>
        <v>471997</v>
      </c>
      <c r="C36" s="123" t="s">
        <v>77</v>
      </c>
      <c r="D36" s="122">
        <f>SUM(D6:D34)</f>
        <v>471997</v>
      </c>
      <c r="E36" s="117"/>
    </row>
    <row r="37" s="107" customFormat="1" ht="22.05" customHeight="1" spans="1:5">
      <c r="A37" s="102" t="s">
        <v>78</v>
      </c>
      <c r="B37" s="124">
        <f>B38+B41+B44+B45</f>
        <v>0</v>
      </c>
      <c r="C37" s="80" t="s">
        <v>79</v>
      </c>
      <c r="D37" s="122">
        <v>0</v>
      </c>
      <c r="E37" s="117"/>
    </row>
    <row r="38" s="107" customFormat="1" ht="22.05" customHeight="1" spans="1:5">
      <c r="A38" s="102" t="s">
        <v>80</v>
      </c>
      <c r="B38" s="116">
        <f>B39+B40</f>
        <v>0</v>
      </c>
      <c r="C38" s="80"/>
      <c r="D38" s="116"/>
      <c r="E38" s="117"/>
    </row>
    <row r="39" s="107" customFormat="1" ht="22.05" customHeight="1" spans="1:5">
      <c r="A39" s="102" t="s">
        <v>81</v>
      </c>
      <c r="B39" s="116">
        <v>0</v>
      </c>
      <c r="C39" s="125"/>
      <c r="D39" s="116"/>
      <c r="E39" s="117"/>
    </row>
    <row r="40" s="107" customFormat="1" ht="22.05" customHeight="1" spans="1:5">
      <c r="A40" s="102" t="s">
        <v>82</v>
      </c>
      <c r="B40" s="116">
        <v>0</v>
      </c>
      <c r="C40" s="125"/>
      <c r="D40" s="116"/>
      <c r="E40" s="117"/>
    </row>
    <row r="41" s="107" customFormat="1" ht="22.05" customHeight="1" spans="1:5">
      <c r="A41" s="102" t="s">
        <v>83</v>
      </c>
      <c r="B41" s="116">
        <f>B43+B42</f>
        <v>0</v>
      </c>
      <c r="C41" s="125"/>
      <c r="D41" s="116"/>
      <c r="E41" s="117"/>
    </row>
    <row r="42" s="107" customFormat="1" ht="22.05" customHeight="1" spans="1:5">
      <c r="A42" s="102" t="s">
        <v>84</v>
      </c>
      <c r="B42" s="116">
        <v>0</v>
      </c>
      <c r="C42" s="125"/>
      <c r="D42" s="116"/>
      <c r="E42" s="117"/>
    </row>
    <row r="43" s="107" customFormat="1" ht="22.05" customHeight="1" spans="1:5">
      <c r="A43" s="102" t="s">
        <v>85</v>
      </c>
      <c r="B43" s="116">
        <v>0</v>
      </c>
      <c r="C43" s="125"/>
      <c r="D43" s="116"/>
      <c r="E43" s="117"/>
    </row>
    <row r="44" s="107" customFormat="1" ht="22.05" customHeight="1" spans="1:5">
      <c r="A44" s="102" t="s">
        <v>86</v>
      </c>
      <c r="B44" s="116">
        <v>0</v>
      </c>
      <c r="C44" s="125"/>
      <c r="D44" s="116"/>
      <c r="E44" s="117"/>
    </row>
    <row r="45" s="107" customFormat="1" ht="22.05" customHeight="1" spans="1:5">
      <c r="A45" s="102" t="s">
        <v>87</v>
      </c>
      <c r="B45" s="116">
        <v>0</v>
      </c>
      <c r="C45" s="125"/>
      <c r="D45" s="116"/>
      <c r="E45" s="117"/>
    </row>
    <row r="46" s="107" customFormat="1" ht="22.05" customHeight="1" spans="1:5">
      <c r="A46" s="106" t="s">
        <v>88</v>
      </c>
      <c r="B46" s="122">
        <f>B36+B37</f>
        <v>471997</v>
      </c>
      <c r="C46" s="123" t="s">
        <v>89</v>
      </c>
      <c r="D46" s="122">
        <f>D36+D37</f>
        <v>471997</v>
      </c>
      <c r="E46" s="117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topLeftCell="A16" workbookViewId="0">
      <selection activeCell="F11" sqref="F11"/>
    </sheetView>
  </sheetViews>
  <sheetFormatPr defaultColWidth="9" defaultRowHeight="12.75" customHeight="1" outlineLevelCol="2"/>
  <cols>
    <col min="1" max="1" width="45.1047619047619" style="2" customWidth="1"/>
    <col min="2" max="2" width="40.6666666666667" style="2" customWidth="1"/>
    <col min="3" max="3" width="31.3333333333333" style="2" customWidth="1"/>
  </cols>
  <sheetData>
    <row r="1" ht="24.75" customHeight="1" spans="1:1">
      <c r="A1" s="11"/>
    </row>
    <row r="2" ht="24.75" customHeight="1" spans="1:2">
      <c r="A2" s="4" t="s">
        <v>90</v>
      </c>
      <c r="B2" s="4"/>
    </row>
    <row r="3" ht="24.75" customHeight="1" spans="1:2">
      <c r="A3" s="101"/>
      <c r="B3" s="5" t="s">
        <v>28</v>
      </c>
    </row>
    <row r="4" ht="24" customHeight="1" spans="1:2">
      <c r="A4" s="40" t="s">
        <v>31</v>
      </c>
      <c r="B4" s="40" t="s">
        <v>32</v>
      </c>
    </row>
    <row r="5" s="1" customFormat="1" ht="25.05" customHeight="1" spans="1:3">
      <c r="A5" s="102" t="s">
        <v>33</v>
      </c>
      <c r="B5" s="63">
        <v>471997</v>
      </c>
      <c r="C5" s="10"/>
    </row>
    <row r="6" s="1" customFormat="1" ht="25.05" customHeight="1" spans="1:3">
      <c r="A6" s="102" t="s">
        <v>35</v>
      </c>
      <c r="B6" s="63">
        <v>471997</v>
      </c>
      <c r="C6" s="10"/>
    </row>
    <row r="7" s="1" customFormat="1" ht="25.05" customHeight="1" spans="1:3">
      <c r="A7" s="102" t="s">
        <v>37</v>
      </c>
      <c r="B7" s="103"/>
      <c r="C7" s="10"/>
    </row>
    <row r="8" s="1" customFormat="1" ht="25.05" customHeight="1" spans="1:3">
      <c r="A8" s="102" t="s">
        <v>39</v>
      </c>
      <c r="B8" s="103">
        <f>B9+B10</f>
        <v>0</v>
      </c>
      <c r="C8" s="10"/>
    </row>
    <row r="9" s="1" customFormat="1" ht="25.05" customHeight="1" spans="1:3">
      <c r="A9" s="102" t="s">
        <v>41</v>
      </c>
      <c r="B9" s="103"/>
      <c r="C9" s="10"/>
    </row>
    <row r="10" s="1" customFormat="1" ht="25.05" customHeight="1" spans="1:3">
      <c r="A10" s="102" t="s">
        <v>43</v>
      </c>
      <c r="B10" s="103"/>
      <c r="C10" s="10"/>
    </row>
    <row r="11" s="1" customFormat="1" ht="25.05" customHeight="1" spans="1:3">
      <c r="A11" s="102" t="s">
        <v>45</v>
      </c>
      <c r="B11" s="103">
        <f>SUM(B12:B14)</f>
        <v>0</v>
      </c>
      <c r="C11" s="10"/>
    </row>
    <row r="12" s="1" customFormat="1" ht="25.05" customHeight="1" spans="1:3">
      <c r="A12" s="102" t="s">
        <v>47</v>
      </c>
      <c r="B12" s="103"/>
      <c r="C12" s="10"/>
    </row>
    <row r="13" s="1" customFormat="1" ht="25.05" customHeight="1" spans="1:3">
      <c r="A13" s="102" t="s">
        <v>49</v>
      </c>
      <c r="B13" s="103"/>
      <c r="C13" s="10"/>
    </row>
    <row r="14" s="1" customFormat="1" ht="25.05" customHeight="1" spans="1:3">
      <c r="A14" s="102" t="s">
        <v>51</v>
      </c>
      <c r="B14" s="103"/>
      <c r="C14" s="10"/>
    </row>
    <row r="15" s="1" customFormat="1" ht="25.05" customHeight="1" spans="1:3">
      <c r="A15" s="102" t="s">
        <v>53</v>
      </c>
      <c r="B15" s="103"/>
      <c r="C15" s="10"/>
    </row>
    <row r="16" s="1" customFormat="1" ht="25.05" customHeight="1" spans="1:3">
      <c r="A16" s="102" t="s">
        <v>55</v>
      </c>
      <c r="B16" s="103"/>
      <c r="C16" s="10"/>
    </row>
    <row r="17" s="1" customFormat="1" ht="25.05" customHeight="1" spans="1:3">
      <c r="A17" s="102" t="s">
        <v>57</v>
      </c>
      <c r="B17" s="103"/>
      <c r="C17" s="10"/>
    </row>
    <row r="18" s="1" customFormat="1" ht="25.05" customHeight="1" spans="1:3">
      <c r="A18" s="102" t="s">
        <v>59</v>
      </c>
      <c r="B18" s="103"/>
      <c r="C18" s="10"/>
    </row>
    <row r="19" s="1" customFormat="1" ht="25.05" customHeight="1" spans="1:3">
      <c r="A19" s="102" t="s">
        <v>78</v>
      </c>
      <c r="B19" s="65">
        <f>B20+B23+B26+B27</f>
        <v>0</v>
      </c>
      <c r="C19" s="10"/>
    </row>
    <row r="20" s="1" customFormat="1" ht="25.05" customHeight="1" spans="1:3">
      <c r="A20" s="102" t="s">
        <v>80</v>
      </c>
      <c r="B20" s="65">
        <f>B21+B22</f>
        <v>0</v>
      </c>
      <c r="C20" s="10"/>
    </row>
    <row r="21" s="1" customFormat="1" ht="25.05" customHeight="1" spans="1:3">
      <c r="A21" s="102" t="s">
        <v>81</v>
      </c>
      <c r="B21" s="65"/>
      <c r="C21" s="10"/>
    </row>
    <row r="22" s="1" customFormat="1" ht="25.05" customHeight="1" spans="1:3">
      <c r="A22" s="102" t="s">
        <v>82</v>
      </c>
      <c r="B22" s="65"/>
      <c r="C22" s="10"/>
    </row>
    <row r="23" s="1" customFormat="1" ht="25.05" customHeight="1" spans="1:3">
      <c r="A23" s="102" t="s">
        <v>83</v>
      </c>
      <c r="B23" s="65">
        <f>B24+B25</f>
        <v>0</v>
      </c>
      <c r="C23" s="10"/>
    </row>
    <row r="24" s="1" customFormat="1" ht="25.05" customHeight="1" spans="1:3">
      <c r="A24" s="102" t="s">
        <v>84</v>
      </c>
      <c r="B24" s="65"/>
      <c r="C24" s="10"/>
    </row>
    <row r="25" s="1" customFormat="1" ht="25.05" customHeight="1" spans="1:3">
      <c r="A25" s="102" t="s">
        <v>85</v>
      </c>
      <c r="B25" s="65"/>
      <c r="C25" s="10"/>
    </row>
    <row r="26" s="1" customFormat="1" ht="25.05" customHeight="1" spans="1:3">
      <c r="A26" s="102" t="s">
        <v>86</v>
      </c>
      <c r="B26" s="65"/>
      <c r="C26" s="10"/>
    </row>
    <row r="27" s="1" customFormat="1" ht="25.05" customHeight="1" spans="1:3">
      <c r="A27" s="102" t="s">
        <v>87</v>
      </c>
      <c r="B27" s="65"/>
      <c r="C27" s="10"/>
    </row>
    <row r="28" ht="25.05" customHeight="1" spans="1:2">
      <c r="A28" s="104"/>
      <c r="B28" s="105"/>
    </row>
    <row r="29" s="1" customFormat="1" ht="25.05" customHeight="1" spans="1:3">
      <c r="A29" s="106" t="s">
        <v>88</v>
      </c>
      <c r="B29" s="60">
        <f>B5+B8+B11+B15+B16+B17+B18+B19</f>
        <v>471997</v>
      </c>
      <c r="C29" s="10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showGridLines="0" showZeros="0" workbookViewId="0">
      <selection activeCell="J11" sqref="J11"/>
    </sheetView>
  </sheetViews>
  <sheetFormatPr defaultColWidth="9" defaultRowHeight="12.75" customHeight="1"/>
  <cols>
    <col min="1" max="2" width="5.21904761904762" style="2" customWidth="1"/>
    <col min="3" max="3" width="4.66666666666667" style="2" customWidth="1"/>
    <col min="4" max="4" width="35.3333333333333" style="2" customWidth="1"/>
    <col min="5" max="5" width="21.4380952380952" style="2" customWidth="1"/>
    <col min="6" max="7" width="19.6666666666667" style="2" customWidth="1"/>
    <col min="8" max="9" width="6.88571428571429" style="2" customWidth="1"/>
  </cols>
  <sheetData>
    <row r="1" ht="17.25" customHeight="1" spans="1:4">
      <c r="A1" s="11"/>
      <c r="B1" s="11"/>
      <c r="C1" s="11"/>
      <c r="D1" s="11"/>
    </row>
    <row r="2" ht="24.75" customHeight="1" spans="1:7">
      <c r="A2" s="88" t="s">
        <v>91</v>
      </c>
      <c r="B2" s="88"/>
      <c r="C2" s="88"/>
      <c r="D2" s="88"/>
      <c r="E2" s="88"/>
      <c r="F2" s="88"/>
      <c r="G2" s="88"/>
    </row>
    <row r="3" ht="24.75" customHeight="1" spans="1:7">
      <c r="A3" s="89"/>
      <c r="B3" s="89"/>
      <c r="C3" s="89"/>
      <c r="D3" s="89"/>
      <c r="E3" s="89"/>
      <c r="G3" s="90" t="s">
        <v>28</v>
      </c>
    </row>
    <row r="4" ht="24.75" customHeight="1" spans="1:7">
      <c r="A4" s="91" t="s">
        <v>92</v>
      </c>
      <c r="B4" s="92"/>
      <c r="C4" s="93"/>
      <c r="D4" s="40" t="s">
        <v>93</v>
      </c>
      <c r="E4" s="40" t="s">
        <v>94</v>
      </c>
      <c r="F4" s="40" t="s">
        <v>95</v>
      </c>
      <c r="G4" s="40" t="s">
        <v>96</v>
      </c>
    </row>
    <row r="5" ht="24.75" customHeight="1" spans="1:7">
      <c r="A5" s="94"/>
      <c r="B5" s="95"/>
      <c r="C5" s="96"/>
      <c r="D5" s="40"/>
      <c r="E5" s="40"/>
      <c r="F5" s="40"/>
      <c r="G5" s="40"/>
    </row>
    <row r="6" ht="18" customHeight="1" spans="1:7">
      <c r="A6" s="33" t="s">
        <v>97</v>
      </c>
      <c r="B6" s="33"/>
      <c r="C6" s="33"/>
      <c r="D6" s="33" t="s">
        <v>98</v>
      </c>
      <c r="E6" s="33">
        <v>1</v>
      </c>
      <c r="F6" s="33">
        <v>2</v>
      </c>
      <c r="G6" s="33">
        <v>3</v>
      </c>
    </row>
    <row r="7" s="1" customFormat="1" ht="24" customHeight="1" spans="1:9">
      <c r="A7" s="97" t="s">
        <v>99</v>
      </c>
      <c r="B7" s="97" t="s">
        <v>100</v>
      </c>
      <c r="C7" s="97" t="s">
        <v>101</v>
      </c>
      <c r="D7" s="44" t="s">
        <v>102</v>
      </c>
      <c r="E7" s="63">
        <v>471997</v>
      </c>
      <c r="F7" s="63">
        <v>471997</v>
      </c>
      <c r="G7" s="98"/>
      <c r="H7" s="10"/>
      <c r="I7" s="10"/>
    </row>
    <row r="8" ht="24" customHeight="1" spans="1:7">
      <c r="A8" s="99" t="s">
        <v>103</v>
      </c>
      <c r="B8" s="99"/>
      <c r="C8" s="99"/>
      <c r="D8" s="99" t="s">
        <v>104</v>
      </c>
      <c r="E8" s="63">
        <v>471997</v>
      </c>
      <c r="F8" s="63">
        <v>471997</v>
      </c>
      <c r="G8" s="98"/>
    </row>
    <row r="9" ht="24" customHeight="1" spans="1:7">
      <c r="A9" s="99"/>
      <c r="B9" s="99" t="s">
        <v>105</v>
      </c>
      <c r="C9" s="99"/>
      <c r="D9" s="99" t="s">
        <v>106</v>
      </c>
      <c r="E9" s="63">
        <v>471997</v>
      </c>
      <c r="F9" s="63">
        <v>471997</v>
      </c>
      <c r="G9" s="98"/>
    </row>
    <row r="10" ht="24" customHeight="1" spans="1:7">
      <c r="A10" s="99"/>
      <c r="B10" s="99"/>
      <c r="C10" s="99" t="s">
        <v>107</v>
      </c>
      <c r="D10" s="99" t="s">
        <v>108</v>
      </c>
      <c r="E10" s="63">
        <v>471997</v>
      </c>
      <c r="F10" s="63">
        <v>471997</v>
      </c>
      <c r="G10" s="100"/>
    </row>
    <row r="11" ht="24" customHeight="1" spans="1:7">
      <c r="A11" s="99"/>
      <c r="B11" s="99"/>
      <c r="C11" s="99"/>
      <c r="D11" s="99"/>
      <c r="E11" s="63"/>
      <c r="F11" s="63"/>
      <c r="G11" s="100"/>
    </row>
    <row r="12" ht="24" customHeight="1" spans="1:7">
      <c r="A12" s="99"/>
      <c r="B12" s="99"/>
      <c r="C12" s="99"/>
      <c r="D12" s="99"/>
      <c r="E12" s="63"/>
      <c r="F12" s="63"/>
      <c r="G12" s="100"/>
    </row>
    <row r="13" ht="24" customHeight="1" spans="1:7">
      <c r="A13" s="99"/>
      <c r="B13" s="99"/>
      <c r="C13" s="99"/>
      <c r="D13" s="99"/>
      <c r="E13" s="63"/>
      <c r="F13" s="63"/>
      <c r="G13" s="100"/>
    </row>
    <row r="14" ht="24" customHeight="1" spans="1:7">
      <c r="A14" s="44"/>
      <c r="B14" s="44"/>
      <c r="C14" s="44"/>
      <c r="D14" s="44"/>
      <c r="E14" s="98"/>
      <c r="F14" s="98"/>
      <c r="G14" s="98"/>
    </row>
    <row r="15" ht="24" customHeight="1" spans="1:7">
      <c r="A15" s="44"/>
      <c r="B15" s="44"/>
      <c r="C15" s="44"/>
      <c r="D15" s="44"/>
      <c r="E15" s="98"/>
      <c r="F15" s="98"/>
      <c r="G15" s="98"/>
    </row>
    <row r="16" ht="24" customHeight="1" spans="1:7">
      <c r="A16" s="47"/>
      <c r="B16" s="47"/>
      <c r="C16" s="47"/>
      <c r="D16" s="47"/>
      <c r="E16" s="98"/>
      <c r="F16" s="100"/>
      <c r="G16" s="100"/>
    </row>
    <row r="17" ht="24" customHeight="1" spans="1:7">
      <c r="A17" s="47"/>
      <c r="B17" s="47"/>
      <c r="C17" s="47"/>
      <c r="D17" s="47"/>
      <c r="E17" s="98"/>
      <c r="F17" s="100"/>
      <c r="G17" s="100"/>
    </row>
    <row r="18" ht="24" customHeight="1" spans="1:7">
      <c r="A18" s="47"/>
      <c r="B18" s="47"/>
      <c r="C18" s="47"/>
      <c r="D18" s="47"/>
      <c r="E18" s="98"/>
      <c r="F18" s="100"/>
      <c r="G18" s="100"/>
    </row>
    <row r="19" ht="24" customHeight="1" spans="1:7">
      <c r="A19" s="44"/>
      <c r="B19" s="44"/>
      <c r="C19" s="44"/>
      <c r="D19" s="44"/>
      <c r="E19" s="98"/>
      <c r="F19" s="98"/>
      <c r="G19" s="98"/>
    </row>
    <row r="20" ht="24" customHeight="1" spans="1:7">
      <c r="A20" s="47"/>
      <c r="B20" s="47"/>
      <c r="C20" s="47"/>
      <c r="D20" s="47"/>
      <c r="E20" s="98"/>
      <c r="F20" s="100"/>
      <c r="G20" s="100"/>
    </row>
    <row r="21" ht="24" customHeight="1" spans="1:7">
      <c r="A21" s="47"/>
      <c r="B21" s="47"/>
      <c r="C21" s="47"/>
      <c r="D21" s="47"/>
      <c r="E21" s="98"/>
      <c r="F21" s="100"/>
      <c r="G21" s="100"/>
    </row>
    <row r="22" ht="24" customHeight="1" spans="1:7">
      <c r="A22" s="44"/>
      <c r="B22" s="44"/>
      <c r="C22" s="44"/>
      <c r="D22" s="44"/>
      <c r="E22" s="98"/>
      <c r="F22" s="98"/>
      <c r="G22" s="98"/>
    </row>
    <row r="23" ht="24" customHeight="1" spans="1:7">
      <c r="A23" s="44"/>
      <c r="B23" s="44"/>
      <c r="C23" s="44"/>
      <c r="D23" s="44"/>
      <c r="E23" s="98"/>
      <c r="F23" s="98"/>
      <c r="G23" s="98"/>
    </row>
    <row r="24" ht="24" customHeight="1" spans="1:7">
      <c r="A24" s="47"/>
      <c r="B24" s="47"/>
      <c r="C24" s="47"/>
      <c r="D24" s="47"/>
      <c r="E24" s="98"/>
      <c r="F24" s="100"/>
      <c r="G24" s="100"/>
    </row>
    <row r="25" ht="24" customHeight="1" spans="1:7">
      <c r="A25" s="47"/>
      <c r="B25" s="47"/>
      <c r="C25" s="47"/>
      <c r="D25" s="47"/>
      <c r="E25" s="98"/>
      <c r="F25" s="100"/>
      <c r="G25" s="100"/>
    </row>
    <row r="26" ht="24" customHeight="1" spans="1:7">
      <c r="A26" s="44"/>
      <c r="B26" s="44"/>
      <c r="C26" s="44"/>
      <c r="D26" s="44"/>
      <c r="E26" s="98"/>
      <c r="F26" s="98"/>
      <c r="G26" s="98"/>
    </row>
    <row r="27" ht="24" customHeight="1" spans="1:7">
      <c r="A27" s="44"/>
      <c r="B27" s="44"/>
      <c r="C27" s="44"/>
      <c r="D27" s="44"/>
      <c r="E27" s="98"/>
      <c r="F27" s="98"/>
      <c r="G27" s="98"/>
    </row>
    <row r="28" ht="24" customHeight="1" spans="1:7">
      <c r="A28" s="47"/>
      <c r="B28" s="47"/>
      <c r="C28" s="47"/>
      <c r="D28" s="47"/>
      <c r="E28" s="98"/>
      <c r="F28" s="100"/>
      <c r="G28" s="100"/>
    </row>
    <row r="29" ht="24" customHeight="1" spans="1:7">
      <c r="A29" s="44"/>
      <c r="B29" s="44"/>
      <c r="C29" s="44"/>
      <c r="D29" s="44"/>
      <c r="E29" s="98"/>
      <c r="F29" s="98"/>
      <c r="G29" s="98"/>
    </row>
    <row r="30" ht="24" customHeight="1" spans="1:7">
      <c r="A30" s="44"/>
      <c r="B30" s="44"/>
      <c r="C30" s="44"/>
      <c r="D30" s="44"/>
      <c r="E30" s="98"/>
      <c r="F30" s="98"/>
      <c r="G30" s="98"/>
    </row>
    <row r="31" ht="24" customHeight="1" spans="1:7">
      <c r="A31" s="47"/>
      <c r="B31" s="47"/>
      <c r="C31" s="47"/>
      <c r="D31" s="47"/>
      <c r="E31" s="98"/>
      <c r="F31" s="100"/>
      <c r="G31" s="100"/>
    </row>
  </sheetData>
  <sheetProtection formatCells="0" formatColumns="0" formatRows="0"/>
  <mergeCells count="6">
    <mergeCell ref="A2:G2"/>
    <mergeCell ref="D4:D5"/>
    <mergeCell ref="E4:E5"/>
    <mergeCell ref="F4:F5"/>
    <mergeCell ref="G4:G5"/>
    <mergeCell ref="A4:C5"/>
  </mergeCells>
  <printOptions horizontalCentered="1"/>
  <pageMargins left="0.78740157480315" right="0.393700787401575" top="1.18110236220472" bottom="0.78740157480315" header="0" footer="0.393700787401575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topLeftCell="A16" workbookViewId="0">
      <selection activeCell="C9" sqref="C9"/>
    </sheetView>
  </sheetViews>
  <sheetFormatPr defaultColWidth="9" defaultRowHeight="12.75" customHeight="1"/>
  <cols>
    <col min="1" max="1" width="37.3333333333333" style="2" customWidth="1"/>
    <col min="2" max="2" width="24.552380952381" style="2" customWidth="1"/>
    <col min="3" max="3" width="35.8857142857143" style="2" customWidth="1"/>
    <col min="4" max="4" width="28" style="2" customWidth="1"/>
    <col min="5" max="99" width="9" style="2" customWidth="1"/>
  </cols>
  <sheetData>
    <row r="1" ht="25.5" customHeight="1" spans="1:98">
      <c r="A1" s="11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</row>
    <row r="2" ht="25.5" customHeight="1" spans="1:98">
      <c r="A2" s="71" t="s">
        <v>109</v>
      </c>
      <c r="B2" s="71"/>
      <c r="C2" s="71"/>
      <c r="D2" s="71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</row>
    <row r="3" ht="16.5" customHeight="1" spans="2:98">
      <c r="B3" s="73"/>
      <c r="C3" s="74"/>
      <c r="D3" s="5" t="s">
        <v>28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</row>
    <row r="4" ht="27" customHeight="1" spans="1:98">
      <c r="A4" s="13" t="s">
        <v>110</v>
      </c>
      <c r="B4" s="13"/>
      <c r="C4" s="13" t="s">
        <v>111</v>
      </c>
      <c r="D4" s="13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</row>
    <row r="5" ht="27" customHeight="1" spans="1:98">
      <c r="A5" s="13" t="s">
        <v>31</v>
      </c>
      <c r="B5" s="13" t="s">
        <v>32</v>
      </c>
      <c r="C5" s="13" t="s">
        <v>31</v>
      </c>
      <c r="D5" s="13" t="s">
        <v>102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</row>
    <row r="6" s="1" customFormat="1" ht="33" customHeight="1" spans="1:99">
      <c r="A6" s="76" t="s">
        <v>112</v>
      </c>
      <c r="B6" s="63">
        <v>471997</v>
      </c>
      <c r="C6" s="76" t="s">
        <v>113</v>
      </c>
      <c r="D6" s="63">
        <v>471997</v>
      </c>
      <c r="E6" s="77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10"/>
    </row>
    <row r="7" s="1" customFormat="1" ht="33" customHeight="1" spans="1:99">
      <c r="A7" s="79" t="s">
        <v>114</v>
      </c>
      <c r="B7" s="63">
        <v>471997</v>
      </c>
      <c r="C7" s="80" t="s">
        <v>34</v>
      </c>
      <c r="D7" s="81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10"/>
    </row>
    <row r="8" s="1" customFormat="1" ht="33" customHeight="1" spans="1:99">
      <c r="A8" s="79" t="s">
        <v>115</v>
      </c>
      <c r="B8" s="81">
        <v>0</v>
      </c>
      <c r="C8" s="80" t="s">
        <v>36</v>
      </c>
      <c r="D8" s="81"/>
      <c r="E8" s="77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10"/>
    </row>
    <row r="9" s="1" customFormat="1" ht="33" customHeight="1" spans="1:99">
      <c r="A9" s="79" t="s">
        <v>116</v>
      </c>
      <c r="B9" s="81">
        <v>0</v>
      </c>
      <c r="C9" s="80" t="s">
        <v>38</v>
      </c>
      <c r="D9" s="81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10"/>
    </row>
    <row r="10" s="1" customFormat="1" ht="33" customHeight="1" spans="1:99">
      <c r="A10" s="79"/>
      <c r="B10" s="81"/>
      <c r="C10" s="80" t="s">
        <v>40</v>
      </c>
      <c r="D10" s="81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10"/>
    </row>
    <row r="11" s="1" customFormat="1" ht="33" customHeight="1" spans="1:99">
      <c r="A11" s="79"/>
      <c r="B11" s="81"/>
      <c r="C11" s="80" t="s">
        <v>42</v>
      </c>
      <c r="D11" s="81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10"/>
    </row>
    <row r="12" s="1" customFormat="1" ht="33" customHeight="1" spans="1:99">
      <c r="A12" s="79"/>
      <c r="B12" s="81"/>
      <c r="C12" s="80" t="s">
        <v>44</v>
      </c>
      <c r="D12" s="81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10"/>
    </row>
    <row r="13" s="1" customFormat="1" ht="33" customHeight="1" spans="1:99">
      <c r="A13" s="82"/>
      <c r="B13" s="81"/>
      <c r="C13" s="80" t="s">
        <v>46</v>
      </c>
      <c r="D13" s="81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10"/>
    </row>
    <row r="14" s="1" customFormat="1" ht="33" customHeight="1" spans="1:99">
      <c r="A14" s="82"/>
      <c r="B14" s="81"/>
      <c r="C14" s="80" t="s">
        <v>48</v>
      </c>
      <c r="D14" s="63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10"/>
    </row>
    <row r="15" s="1" customFormat="1" ht="33" customHeight="1" spans="1:99">
      <c r="A15" s="82"/>
      <c r="B15" s="81"/>
      <c r="C15" s="80" t="s">
        <v>50</v>
      </c>
      <c r="D15" s="81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10"/>
    </row>
    <row r="16" s="1" customFormat="1" ht="33" customHeight="1" spans="1:99">
      <c r="A16" s="82"/>
      <c r="B16" s="81"/>
      <c r="C16" s="80" t="s">
        <v>52</v>
      </c>
      <c r="D16" s="81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10"/>
    </row>
    <row r="17" s="1" customFormat="1" ht="33" customHeight="1" spans="1:99">
      <c r="A17" s="82"/>
      <c r="B17" s="81"/>
      <c r="C17" s="80" t="s">
        <v>54</v>
      </c>
      <c r="D17" s="81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10"/>
    </row>
    <row r="18" s="1" customFormat="1" ht="33" customHeight="1" spans="1:99">
      <c r="A18" s="82"/>
      <c r="B18" s="81"/>
      <c r="C18" s="80" t="s">
        <v>56</v>
      </c>
      <c r="D18" s="63">
        <v>471997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10"/>
    </row>
    <row r="19" s="1" customFormat="1" ht="33" customHeight="1" spans="1:99">
      <c r="A19" s="82"/>
      <c r="B19" s="81"/>
      <c r="C19" s="80" t="s">
        <v>58</v>
      </c>
      <c r="D19" s="81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10"/>
    </row>
    <row r="20" s="1" customFormat="1" ht="33" customHeight="1" spans="1:99">
      <c r="A20" s="82"/>
      <c r="B20" s="81"/>
      <c r="C20" s="80" t="s">
        <v>60</v>
      </c>
      <c r="D20" s="81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10"/>
    </row>
    <row r="21" s="1" customFormat="1" ht="33" customHeight="1" spans="1:99">
      <c r="A21" s="82"/>
      <c r="B21" s="81"/>
      <c r="C21" s="80" t="s">
        <v>61</v>
      </c>
      <c r="D21" s="81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10"/>
    </row>
    <row r="22" s="1" customFormat="1" ht="33" customHeight="1" spans="1:99">
      <c r="A22" s="82"/>
      <c r="B22" s="81"/>
      <c r="C22" s="80" t="s">
        <v>62</v>
      </c>
      <c r="D22" s="81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78"/>
      <c r="CT22" s="78"/>
      <c r="CU22" s="10"/>
    </row>
    <row r="23" s="1" customFormat="1" ht="33" customHeight="1" spans="1:99">
      <c r="A23" s="82"/>
      <c r="B23" s="81"/>
      <c r="C23" s="80" t="s">
        <v>63</v>
      </c>
      <c r="D23" s="81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  <c r="CP23" s="78"/>
      <c r="CQ23" s="78"/>
      <c r="CR23" s="78"/>
      <c r="CS23" s="78"/>
      <c r="CT23" s="78"/>
      <c r="CU23" s="10"/>
    </row>
    <row r="24" s="1" customFormat="1" ht="33" customHeight="1" spans="1:99">
      <c r="A24" s="82"/>
      <c r="B24" s="81"/>
      <c r="C24" s="80" t="s">
        <v>64</v>
      </c>
      <c r="D24" s="81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78"/>
      <c r="CG24" s="78"/>
      <c r="CH24" s="78"/>
      <c r="CI24" s="78"/>
      <c r="CJ24" s="78"/>
      <c r="CK24" s="78"/>
      <c r="CL24" s="78"/>
      <c r="CM24" s="78"/>
      <c r="CN24" s="78"/>
      <c r="CO24" s="78"/>
      <c r="CP24" s="78"/>
      <c r="CQ24" s="78"/>
      <c r="CR24" s="78"/>
      <c r="CS24" s="78"/>
      <c r="CT24" s="78"/>
      <c r="CU24" s="10"/>
    </row>
    <row r="25" s="1" customFormat="1" ht="33" customHeight="1" spans="1:99">
      <c r="A25" s="82"/>
      <c r="B25" s="81"/>
      <c r="C25" s="80" t="s">
        <v>65</v>
      </c>
      <c r="D25" s="81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78"/>
      <c r="CG25" s="78"/>
      <c r="CH25" s="78"/>
      <c r="CI25" s="78"/>
      <c r="CJ25" s="78"/>
      <c r="CK25" s="78"/>
      <c r="CL25" s="78"/>
      <c r="CM25" s="78"/>
      <c r="CN25" s="78"/>
      <c r="CO25" s="78"/>
      <c r="CP25" s="78"/>
      <c r="CQ25" s="78"/>
      <c r="CR25" s="78"/>
      <c r="CS25" s="78"/>
      <c r="CT25" s="78"/>
      <c r="CU25" s="10"/>
    </row>
    <row r="26" s="1" customFormat="1" ht="33" customHeight="1" spans="1:99">
      <c r="A26" s="82"/>
      <c r="B26" s="81"/>
      <c r="C26" s="80" t="s">
        <v>66</v>
      </c>
      <c r="D26" s="81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78"/>
      <c r="CG26" s="78"/>
      <c r="CH26" s="78"/>
      <c r="CI26" s="78"/>
      <c r="CJ26" s="78"/>
      <c r="CK26" s="78"/>
      <c r="CL26" s="78"/>
      <c r="CM26" s="78"/>
      <c r="CN26" s="78"/>
      <c r="CO26" s="78"/>
      <c r="CP26" s="78"/>
      <c r="CQ26" s="78"/>
      <c r="CR26" s="78"/>
      <c r="CS26" s="78"/>
      <c r="CT26" s="78"/>
      <c r="CU26" s="10"/>
    </row>
    <row r="27" s="1" customFormat="1" ht="33" customHeight="1" spans="1:99">
      <c r="A27" s="82"/>
      <c r="B27" s="81"/>
      <c r="C27" s="80" t="s">
        <v>67</v>
      </c>
      <c r="D27" s="81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8"/>
      <c r="CA27" s="78"/>
      <c r="CB27" s="78"/>
      <c r="CC27" s="78"/>
      <c r="CD27" s="78"/>
      <c r="CE27" s="78"/>
      <c r="CF27" s="78"/>
      <c r="CG27" s="78"/>
      <c r="CH27" s="78"/>
      <c r="CI27" s="78"/>
      <c r="CJ27" s="78"/>
      <c r="CK27" s="78"/>
      <c r="CL27" s="78"/>
      <c r="CM27" s="78"/>
      <c r="CN27" s="78"/>
      <c r="CO27" s="78"/>
      <c r="CP27" s="78"/>
      <c r="CQ27" s="78"/>
      <c r="CR27" s="78"/>
      <c r="CS27" s="78"/>
      <c r="CT27" s="78"/>
      <c r="CU27" s="10"/>
    </row>
    <row r="28" s="1" customFormat="1" ht="33" customHeight="1" spans="1:99">
      <c r="A28" s="82"/>
      <c r="B28" s="81"/>
      <c r="C28" s="80" t="s">
        <v>68</v>
      </c>
      <c r="D28" s="81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10"/>
    </row>
    <row r="29" s="1" customFormat="1" ht="33" customHeight="1" spans="1:99">
      <c r="A29" s="82"/>
      <c r="B29" s="81"/>
      <c r="C29" s="80" t="s">
        <v>69</v>
      </c>
      <c r="D29" s="81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10"/>
    </row>
    <row r="30" s="1" customFormat="1" ht="33" customHeight="1" spans="1:99">
      <c r="A30" s="82"/>
      <c r="B30" s="81"/>
      <c r="C30" s="80" t="s">
        <v>70</v>
      </c>
      <c r="D30" s="81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10"/>
    </row>
    <row r="31" s="1" customFormat="1" ht="33" customHeight="1" spans="1:99">
      <c r="A31" s="82"/>
      <c r="B31" s="81"/>
      <c r="C31" s="80" t="s">
        <v>71</v>
      </c>
      <c r="D31" s="81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10"/>
    </row>
    <row r="32" s="1" customFormat="1" ht="33" customHeight="1" spans="1:99">
      <c r="A32" s="82"/>
      <c r="B32" s="81"/>
      <c r="C32" s="80" t="s">
        <v>72</v>
      </c>
      <c r="D32" s="81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10"/>
    </row>
    <row r="33" s="1" customFormat="1" ht="33" customHeight="1" spans="1:99">
      <c r="A33" s="82"/>
      <c r="B33" s="81"/>
      <c r="C33" s="80" t="s">
        <v>73</v>
      </c>
      <c r="D33" s="81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78"/>
      <c r="BO33" s="78"/>
      <c r="BP33" s="78"/>
      <c r="BQ33" s="78"/>
      <c r="BR33" s="78"/>
      <c r="BS33" s="78"/>
      <c r="BT33" s="78"/>
      <c r="BU33" s="78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10"/>
    </row>
    <row r="34" s="1" customFormat="1" ht="33" customHeight="1" spans="1:99">
      <c r="A34" s="82"/>
      <c r="B34" s="81"/>
      <c r="C34" s="80" t="s">
        <v>74</v>
      </c>
      <c r="D34" s="81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  <c r="BM34" s="78"/>
      <c r="BN34" s="78"/>
      <c r="BO34" s="78"/>
      <c r="BP34" s="78"/>
      <c r="BQ34" s="78"/>
      <c r="BR34" s="78"/>
      <c r="BS34" s="78"/>
      <c r="BT34" s="78"/>
      <c r="BU34" s="78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10"/>
    </row>
    <row r="35" s="1" customFormat="1" ht="33" customHeight="1" spans="1:99">
      <c r="A35" s="82"/>
      <c r="B35" s="81"/>
      <c r="C35" s="80" t="s">
        <v>75</v>
      </c>
      <c r="D35" s="81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  <c r="BM35" s="78"/>
      <c r="BN35" s="78"/>
      <c r="BO35" s="78"/>
      <c r="BP35" s="78"/>
      <c r="BQ35" s="78"/>
      <c r="BR35" s="78"/>
      <c r="BS35" s="78"/>
      <c r="BT35" s="78"/>
      <c r="BU35" s="78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10"/>
    </row>
    <row r="36" ht="33" customHeight="1" spans="1:98">
      <c r="A36" s="83"/>
      <c r="B36" s="84"/>
      <c r="C36" s="85"/>
      <c r="D36" s="86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</row>
    <row r="37" ht="33" customHeight="1" spans="1:98">
      <c r="A37" s="13" t="s">
        <v>117</v>
      </c>
      <c r="B37" s="87">
        <f>B6</f>
        <v>471997</v>
      </c>
      <c r="C37" s="13" t="s">
        <v>118</v>
      </c>
      <c r="D37" s="87">
        <f>D6</f>
        <v>471997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D10" sqref="D10"/>
    </sheetView>
  </sheetViews>
  <sheetFormatPr defaultColWidth="9" defaultRowHeight="12.75" customHeight="1"/>
  <cols>
    <col min="1" max="1" width="16.8857142857143" style="2" customWidth="1"/>
    <col min="2" max="2" width="33.4380952380952" style="2" customWidth="1"/>
    <col min="3" max="3" width="21" style="2" customWidth="1"/>
    <col min="4" max="4" width="15.6666666666667" style="2" customWidth="1"/>
    <col min="5" max="5" width="16.8857142857143" style="2" customWidth="1"/>
    <col min="6" max="12" width="14.3333333333333" style="2" customWidth="1"/>
    <col min="13" max="14" width="6.88571428571429" style="2" customWidth="1"/>
  </cols>
  <sheetData>
    <row r="1" ht="24.75" customHeight="1" spans="1:2">
      <c r="A1" s="11"/>
      <c r="B1" s="11"/>
    </row>
    <row r="2" ht="24.75" customHeight="1" spans="1:12">
      <c r="A2" s="4" t="s">
        <v>119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4.75" customHeight="1" spans="12:12">
      <c r="L3" s="5" t="s">
        <v>28</v>
      </c>
    </row>
    <row r="4" ht="24.75" customHeight="1" spans="1:12">
      <c r="A4" s="40" t="s">
        <v>120</v>
      </c>
      <c r="B4" s="40" t="s">
        <v>121</v>
      </c>
      <c r="C4" s="40" t="s">
        <v>102</v>
      </c>
      <c r="D4" s="40" t="s">
        <v>122</v>
      </c>
      <c r="E4" s="40"/>
      <c r="F4" s="40"/>
      <c r="G4" s="40" t="s">
        <v>123</v>
      </c>
      <c r="H4" s="40"/>
      <c r="I4" s="40"/>
      <c r="J4" s="40" t="s">
        <v>124</v>
      </c>
      <c r="K4" s="40"/>
      <c r="L4" s="40"/>
    </row>
    <row r="5" ht="24.75" customHeight="1" spans="1:12">
      <c r="A5" s="40"/>
      <c r="B5" s="40"/>
      <c r="C5" s="40"/>
      <c r="D5" s="40" t="s">
        <v>102</v>
      </c>
      <c r="E5" s="40" t="s">
        <v>95</v>
      </c>
      <c r="F5" s="40" t="s">
        <v>96</v>
      </c>
      <c r="G5" s="40" t="s">
        <v>102</v>
      </c>
      <c r="H5" s="40" t="s">
        <v>95</v>
      </c>
      <c r="I5" s="40" t="s">
        <v>96</v>
      </c>
      <c r="J5" s="40" t="s">
        <v>102</v>
      </c>
      <c r="K5" s="40" t="s">
        <v>95</v>
      </c>
      <c r="L5" s="40" t="s">
        <v>96</v>
      </c>
    </row>
    <row r="6" ht="24.75" customHeight="1" spans="1:12">
      <c r="A6" s="68">
        <v>510003</v>
      </c>
      <c r="B6" s="40" t="s">
        <v>125</v>
      </c>
      <c r="C6" s="33">
        <v>1</v>
      </c>
      <c r="D6" s="33">
        <v>2</v>
      </c>
      <c r="E6" s="33">
        <v>3</v>
      </c>
      <c r="F6" s="33">
        <v>4</v>
      </c>
      <c r="G6" s="33">
        <v>2</v>
      </c>
      <c r="H6" s="33">
        <v>3</v>
      </c>
      <c r="I6" s="33">
        <v>4</v>
      </c>
      <c r="J6" s="33">
        <v>2</v>
      </c>
      <c r="K6" s="33">
        <v>3</v>
      </c>
      <c r="L6" s="33">
        <v>4</v>
      </c>
    </row>
    <row r="7" s="1" customFormat="1" ht="24.75" customHeight="1" spans="1:14">
      <c r="A7" s="69" t="s">
        <v>102</v>
      </c>
      <c r="B7" s="44"/>
      <c r="C7" s="70">
        <v>471997</v>
      </c>
      <c r="D7" s="70">
        <v>471997</v>
      </c>
      <c r="E7" s="70">
        <v>471997</v>
      </c>
      <c r="F7" s="46">
        <f t="shared" ref="F7:L7" si="0">SUM(F8:F12)</f>
        <v>0</v>
      </c>
      <c r="G7" s="46">
        <f t="shared" si="0"/>
        <v>0</v>
      </c>
      <c r="H7" s="46">
        <f t="shared" si="0"/>
        <v>0</v>
      </c>
      <c r="I7" s="46">
        <f t="shared" si="0"/>
        <v>0</v>
      </c>
      <c r="J7" s="46">
        <f t="shared" si="0"/>
        <v>0</v>
      </c>
      <c r="K7" s="46">
        <f t="shared" si="0"/>
        <v>0</v>
      </c>
      <c r="L7" s="46">
        <f t="shared" si="0"/>
        <v>0</v>
      </c>
      <c r="M7" s="10"/>
      <c r="N7" s="10"/>
    </row>
    <row r="8" ht="24.75" customHeight="1" spans="1:12">
      <c r="A8" s="44"/>
      <c r="B8" s="44"/>
      <c r="C8" s="46">
        <f>D8+G8+J8</f>
        <v>0</v>
      </c>
      <c r="D8" s="46">
        <f>SUM(E8:F8)</f>
        <v>0</v>
      </c>
      <c r="E8" s="46"/>
      <c r="F8" s="46"/>
      <c r="G8" s="46">
        <f t="shared" ref="G8:G12" si="1">SUM(H8:I8)</f>
        <v>0</v>
      </c>
      <c r="H8" s="46">
        <v>0</v>
      </c>
      <c r="I8" s="46">
        <v>0</v>
      </c>
      <c r="J8" s="46">
        <f t="shared" ref="J8:J12" si="2">SUM(K8:L8)</f>
        <v>0</v>
      </c>
      <c r="K8" s="46">
        <v>0</v>
      </c>
      <c r="L8" s="46">
        <v>0</v>
      </c>
    </row>
    <row r="9" ht="24.75" customHeight="1" spans="1:12">
      <c r="A9" s="44"/>
      <c r="B9" s="44"/>
      <c r="C9" s="46">
        <f>D9+G9+J9</f>
        <v>0</v>
      </c>
      <c r="D9" s="46">
        <f>SUM(E9:F9)</f>
        <v>0</v>
      </c>
      <c r="E9" s="46"/>
      <c r="F9" s="46"/>
      <c r="G9" s="46">
        <f t="shared" si="1"/>
        <v>0</v>
      </c>
      <c r="H9" s="46"/>
      <c r="I9" s="46"/>
      <c r="J9" s="46">
        <f t="shared" si="2"/>
        <v>0</v>
      </c>
      <c r="K9" s="46"/>
      <c r="L9" s="46"/>
    </row>
    <row r="10" ht="24.75" customHeight="1" spans="1:12">
      <c r="A10" s="44"/>
      <c r="B10" s="44"/>
      <c r="C10" s="46">
        <f>D10+G10+J10</f>
        <v>0</v>
      </c>
      <c r="D10" s="46">
        <f>SUM(E10:F10)</f>
        <v>0</v>
      </c>
      <c r="E10" s="46"/>
      <c r="F10" s="46"/>
      <c r="G10" s="46">
        <f t="shared" si="1"/>
        <v>0</v>
      </c>
      <c r="H10" s="46"/>
      <c r="I10" s="46"/>
      <c r="J10" s="46">
        <f t="shared" si="2"/>
        <v>0</v>
      </c>
      <c r="K10" s="46"/>
      <c r="L10" s="46"/>
    </row>
    <row r="11" ht="24.75" customHeight="1" spans="1:12">
      <c r="A11" s="44"/>
      <c r="B11" s="44"/>
      <c r="C11" s="46">
        <f>D11+G11+J11</f>
        <v>0</v>
      </c>
      <c r="D11" s="46">
        <f>SUM(E11:F11)</f>
        <v>0</v>
      </c>
      <c r="E11" s="46"/>
      <c r="F11" s="46"/>
      <c r="G11" s="46">
        <f t="shared" si="1"/>
        <v>0</v>
      </c>
      <c r="H11" s="46"/>
      <c r="I11" s="46"/>
      <c r="J11" s="46">
        <f t="shared" si="2"/>
        <v>0</v>
      </c>
      <c r="K11" s="46"/>
      <c r="L11" s="46"/>
    </row>
    <row r="12" ht="24.75" customHeight="1" spans="1:12">
      <c r="A12" s="47"/>
      <c r="B12" s="47"/>
      <c r="C12" s="46">
        <f>D12+G12+J12</f>
        <v>0</v>
      </c>
      <c r="D12" s="46">
        <f>SUM(E12:F12)</f>
        <v>0</v>
      </c>
      <c r="E12" s="38"/>
      <c r="F12" s="38"/>
      <c r="G12" s="38">
        <f t="shared" si="1"/>
        <v>0</v>
      </c>
      <c r="H12" s="38">
        <v>0</v>
      </c>
      <c r="I12" s="38">
        <v>0</v>
      </c>
      <c r="J12" s="38">
        <f t="shared" si="2"/>
        <v>0</v>
      </c>
      <c r="K12" s="38">
        <v>0</v>
      </c>
      <c r="L12" s="38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showGridLines="0" showZeros="0" topLeftCell="A7" workbookViewId="0">
      <selection activeCell="J13" sqref="J13"/>
    </sheetView>
  </sheetViews>
  <sheetFormatPr defaultColWidth="9" defaultRowHeight="12.75" customHeight="1"/>
  <cols>
    <col min="1" max="1" width="4.1047619047619" style="2" customWidth="1"/>
    <col min="2" max="3" width="4" style="2" customWidth="1"/>
    <col min="4" max="4" width="35.8857142857143" style="2" customWidth="1"/>
    <col min="5" max="5" width="25.3333333333333" style="2" customWidth="1"/>
    <col min="6" max="6" width="28.4380952380952" style="2" customWidth="1"/>
    <col min="7" max="7" width="22.4380952380952" style="2" customWidth="1"/>
    <col min="8" max="9" width="6.88571428571429" style="2" customWidth="1"/>
  </cols>
  <sheetData>
    <row r="1" ht="24.75" customHeight="1" spans="1:4">
      <c r="A1" s="11"/>
      <c r="B1" s="11"/>
      <c r="C1" s="11"/>
      <c r="D1" s="12"/>
    </row>
    <row r="2" ht="24.75" customHeight="1" spans="1:7">
      <c r="A2" s="4" t="s">
        <v>126</v>
      </c>
      <c r="B2" s="4"/>
      <c r="C2" s="4"/>
      <c r="D2" s="4"/>
      <c r="E2" s="4"/>
      <c r="F2" s="4"/>
      <c r="G2" s="4"/>
    </row>
    <row r="3" ht="24.75" customHeight="1" spans="7:7">
      <c r="G3" s="5" t="s">
        <v>28</v>
      </c>
    </row>
    <row r="4" ht="24.75" customHeight="1" spans="1:7">
      <c r="A4" s="40" t="s">
        <v>127</v>
      </c>
      <c r="B4" s="40"/>
      <c r="C4" s="40"/>
      <c r="D4" s="40"/>
      <c r="E4" s="40" t="s">
        <v>122</v>
      </c>
      <c r="F4" s="40"/>
      <c r="G4" s="40"/>
    </row>
    <row r="5" ht="24.75" customHeight="1" spans="1:7">
      <c r="A5" s="56" t="s">
        <v>128</v>
      </c>
      <c r="B5" s="57"/>
      <c r="C5" s="58"/>
      <c r="D5" s="40" t="s">
        <v>129</v>
      </c>
      <c r="E5" s="40" t="s">
        <v>102</v>
      </c>
      <c r="F5" s="40" t="s">
        <v>95</v>
      </c>
      <c r="G5" s="40" t="s">
        <v>96</v>
      </c>
    </row>
    <row r="6" ht="18.75" customHeight="1" spans="1:7">
      <c r="A6" s="33" t="s">
        <v>97</v>
      </c>
      <c r="B6" s="33"/>
      <c r="C6" s="33"/>
      <c r="D6" s="33" t="s">
        <v>97</v>
      </c>
      <c r="E6" s="33">
        <v>1</v>
      </c>
      <c r="F6" s="33">
        <v>2</v>
      </c>
      <c r="G6" s="33">
        <v>3</v>
      </c>
    </row>
    <row r="7" s="1" customFormat="1" ht="24.75" customHeight="1" spans="1:9">
      <c r="A7" s="59" t="s">
        <v>99</v>
      </c>
      <c r="B7" s="59" t="s">
        <v>100</v>
      </c>
      <c r="C7" s="59" t="s">
        <v>101</v>
      </c>
      <c r="D7" s="44" t="s">
        <v>102</v>
      </c>
      <c r="E7" s="60">
        <v>471997</v>
      </c>
      <c r="F7" s="60">
        <v>471997</v>
      </c>
      <c r="G7" s="60"/>
      <c r="H7" s="10"/>
      <c r="I7" s="10"/>
    </row>
    <row r="8" ht="24.75" customHeight="1" spans="1:7">
      <c r="A8" s="61" t="s">
        <v>130</v>
      </c>
      <c r="B8" s="61"/>
      <c r="C8" s="61"/>
      <c r="D8" s="62" t="s">
        <v>104</v>
      </c>
      <c r="E8" s="63">
        <v>471997</v>
      </c>
      <c r="F8" s="63">
        <v>471997</v>
      </c>
      <c r="G8" s="60"/>
    </row>
    <row r="9" ht="24.75" customHeight="1" spans="1:7">
      <c r="A9" s="61"/>
      <c r="B9" s="61" t="s">
        <v>131</v>
      </c>
      <c r="C9" s="61"/>
      <c r="D9" s="62" t="s">
        <v>106</v>
      </c>
      <c r="E9" s="63">
        <v>471997</v>
      </c>
      <c r="F9" s="63">
        <v>471997</v>
      </c>
      <c r="G9" s="60"/>
    </row>
    <row r="10" ht="24.75" customHeight="1" spans="1:7">
      <c r="A10" s="64"/>
      <c r="B10" s="64"/>
      <c r="C10" s="64" t="s">
        <v>132</v>
      </c>
      <c r="D10" s="62" t="s">
        <v>108</v>
      </c>
      <c r="E10" s="63">
        <v>471997</v>
      </c>
      <c r="F10" s="63">
        <v>471997</v>
      </c>
      <c r="G10" s="65"/>
    </row>
    <row r="11" ht="24.75" customHeight="1" spans="1:7">
      <c r="A11" s="64"/>
      <c r="B11" s="64"/>
      <c r="C11" s="64"/>
      <c r="D11" s="66"/>
      <c r="E11" s="63"/>
      <c r="F11" s="63"/>
      <c r="G11" s="65"/>
    </row>
    <row r="12" ht="24.75" customHeight="1" spans="1:7">
      <c r="A12" s="64"/>
      <c r="B12" s="64"/>
      <c r="C12" s="64"/>
      <c r="D12" s="67"/>
      <c r="E12" s="63"/>
      <c r="F12" s="63"/>
      <c r="G12" s="65"/>
    </row>
    <row r="13" ht="24.75" customHeight="1" spans="1:7">
      <c r="A13" s="64"/>
      <c r="B13" s="64"/>
      <c r="C13" s="64"/>
      <c r="D13" s="67"/>
      <c r="E13" s="63"/>
      <c r="F13" s="63"/>
      <c r="G13" s="65"/>
    </row>
    <row r="14" ht="24.75" customHeight="1" spans="1:7">
      <c r="A14" s="44"/>
      <c r="B14" s="44"/>
      <c r="C14" s="44"/>
      <c r="D14" s="44"/>
      <c r="E14" s="60"/>
      <c r="F14" s="60"/>
      <c r="G14" s="60"/>
    </row>
    <row r="15" ht="24.75" customHeight="1" spans="1:7">
      <c r="A15" s="44"/>
      <c r="B15" s="44"/>
      <c r="C15" s="44"/>
      <c r="D15" s="44"/>
      <c r="E15" s="60"/>
      <c r="F15" s="60"/>
      <c r="G15" s="60"/>
    </row>
    <row r="16" ht="24.75" customHeight="1" spans="1:7">
      <c r="A16" s="47"/>
      <c r="B16" s="47"/>
      <c r="C16" s="47"/>
      <c r="D16" s="47"/>
      <c r="E16" s="65"/>
      <c r="F16" s="65"/>
      <c r="G16" s="65"/>
    </row>
    <row r="17" ht="24.75" customHeight="1" spans="1:7">
      <c r="A17" s="47"/>
      <c r="B17" s="47"/>
      <c r="C17" s="47"/>
      <c r="D17" s="47"/>
      <c r="E17" s="65"/>
      <c r="F17" s="65"/>
      <c r="G17" s="65"/>
    </row>
    <row r="18" ht="24.75" customHeight="1" spans="1:7">
      <c r="A18" s="47"/>
      <c r="B18" s="47"/>
      <c r="C18" s="47"/>
      <c r="D18" s="47"/>
      <c r="E18" s="65"/>
      <c r="F18" s="65"/>
      <c r="G18" s="65"/>
    </row>
    <row r="19" ht="24.75" customHeight="1" spans="1:7">
      <c r="A19" s="44"/>
      <c r="B19" s="44"/>
      <c r="C19" s="44"/>
      <c r="D19" s="44"/>
      <c r="E19" s="60"/>
      <c r="F19" s="60"/>
      <c r="G19" s="60"/>
    </row>
    <row r="20" ht="24.75" customHeight="1" spans="1:7">
      <c r="A20" s="47"/>
      <c r="B20" s="47"/>
      <c r="C20" s="47"/>
      <c r="D20" s="47"/>
      <c r="E20" s="65"/>
      <c r="F20" s="65"/>
      <c r="G20" s="65"/>
    </row>
    <row r="21" ht="24.75" customHeight="1" spans="1:7">
      <c r="A21" s="47"/>
      <c r="B21" s="47"/>
      <c r="C21" s="47"/>
      <c r="D21" s="47"/>
      <c r="E21" s="65"/>
      <c r="F21" s="65"/>
      <c r="G21" s="65"/>
    </row>
    <row r="22" ht="24.75" customHeight="1" spans="1:7">
      <c r="A22" s="44"/>
      <c r="B22" s="44"/>
      <c r="C22" s="44"/>
      <c r="D22" s="44"/>
      <c r="E22" s="60"/>
      <c r="F22" s="60"/>
      <c r="G22" s="60"/>
    </row>
    <row r="23" ht="24.75" customHeight="1" spans="1:7">
      <c r="A23" s="44"/>
      <c r="B23" s="44"/>
      <c r="C23" s="44"/>
      <c r="D23" s="44"/>
      <c r="E23" s="60"/>
      <c r="F23" s="60"/>
      <c r="G23" s="60"/>
    </row>
    <row r="24" ht="24.75" customHeight="1" spans="1:7">
      <c r="A24" s="47"/>
      <c r="B24" s="47"/>
      <c r="C24" s="47"/>
      <c r="D24" s="47"/>
      <c r="E24" s="65"/>
      <c r="F24" s="65"/>
      <c r="G24" s="65"/>
    </row>
    <row r="25" ht="24.75" customHeight="1" spans="1:7">
      <c r="A25" s="47"/>
      <c r="B25" s="47"/>
      <c r="C25" s="47"/>
      <c r="D25" s="47"/>
      <c r="E25" s="65"/>
      <c r="F25" s="65"/>
      <c r="G25" s="65"/>
    </row>
    <row r="26" ht="24.75" customHeight="1" spans="1:7">
      <c r="A26" s="44"/>
      <c r="B26" s="44"/>
      <c r="C26" s="44"/>
      <c r="D26" s="44"/>
      <c r="E26" s="60"/>
      <c r="F26" s="60"/>
      <c r="G26" s="60"/>
    </row>
    <row r="27" ht="24.75" customHeight="1" spans="1:7">
      <c r="A27" s="44"/>
      <c r="B27" s="44"/>
      <c r="C27" s="44"/>
      <c r="D27" s="44"/>
      <c r="E27" s="60"/>
      <c r="F27" s="60"/>
      <c r="G27" s="60"/>
    </row>
    <row r="28" ht="24.75" customHeight="1" spans="1:7">
      <c r="A28" s="47"/>
      <c r="B28" s="47"/>
      <c r="C28" s="47"/>
      <c r="D28" s="47"/>
      <c r="E28" s="65"/>
      <c r="F28" s="65"/>
      <c r="G28" s="65"/>
    </row>
    <row r="29" ht="24.75" customHeight="1" spans="1:7">
      <c r="A29" s="44"/>
      <c r="B29" s="44"/>
      <c r="C29" s="44"/>
      <c r="D29" s="44"/>
      <c r="E29" s="60"/>
      <c r="F29" s="60"/>
      <c r="G29" s="60"/>
    </row>
    <row r="30" ht="24.75" customHeight="1" spans="1:7">
      <c r="A30" s="44"/>
      <c r="B30" s="44"/>
      <c r="C30" s="44"/>
      <c r="D30" s="44"/>
      <c r="E30" s="60"/>
      <c r="F30" s="60"/>
      <c r="G30" s="60"/>
    </row>
    <row r="31" ht="24.75" customHeight="1" spans="1:7">
      <c r="A31" s="47"/>
      <c r="B31" s="47"/>
      <c r="C31" s="47"/>
      <c r="D31" s="47"/>
      <c r="E31" s="65"/>
      <c r="F31" s="65"/>
      <c r="G31" s="65"/>
    </row>
    <row r="35" customHeight="1" spans="1:9">
      <c r="A35"/>
      <c r="B35"/>
      <c r="C35"/>
      <c r="D35"/>
      <c r="E35"/>
      <c r="F35"/>
      <c r="G35"/>
      <c r="H35"/>
      <c r="I35"/>
    </row>
    <row r="36" customHeight="1" spans="1:9">
      <c r="A36"/>
      <c r="B36"/>
      <c r="C36"/>
      <c r="D36"/>
      <c r="E36"/>
      <c r="F36"/>
      <c r="G36"/>
      <c r="H36"/>
      <c r="I36"/>
    </row>
  </sheetData>
  <sheetProtection formatCells="0" formatColumns="0" formatRows="0"/>
  <mergeCells count="4">
    <mergeCell ref="A2:G2"/>
    <mergeCell ref="A4:D4"/>
    <mergeCell ref="E4:G4"/>
    <mergeCell ref="A5:C5"/>
  </mergeCells>
  <printOptions horizontalCentered="1"/>
  <pageMargins left="0.78740157480315" right="0.393700787401575" top="1.18110236220472" bottom="0.78740157480315" header="0" footer="0.393700787401575"/>
  <pageSetup paperSize="9" scale="74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6"/>
  <sheetViews>
    <sheetView showGridLines="0" showZeros="0" workbookViewId="0">
      <selection activeCell="G8" sqref="G8"/>
    </sheetView>
  </sheetViews>
  <sheetFormatPr defaultColWidth="9" defaultRowHeight="12.75" customHeight="1" outlineLevelCol="7"/>
  <cols>
    <col min="1" max="1" width="4.55238095238095" style="2" customWidth="1"/>
    <col min="2" max="2" width="5.1047619047619" style="2" customWidth="1"/>
    <col min="3" max="3" width="34.4380952380952" style="2" customWidth="1"/>
    <col min="4" max="4" width="26" style="2" customWidth="1"/>
    <col min="5" max="5" width="28.3333333333333" style="2" customWidth="1"/>
    <col min="6" max="6" width="23.3333333333333" style="2" customWidth="1"/>
    <col min="7" max="8" width="6.88571428571429" style="2" customWidth="1"/>
  </cols>
  <sheetData>
    <row r="1" ht="24.75" customHeight="1" spans="1:3">
      <c r="A1" s="11"/>
      <c r="B1" s="11"/>
      <c r="C1" s="12"/>
    </row>
    <row r="2" ht="24.75" customHeight="1" spans="1:6">
      <c r="A2" s="39" t="s">
        <v>133</v>
      </c>
      <c r="B2" s="39"/>
      <c r="C2" s="39"/>
      <c r="D2" s="39"/>
      <c r="E2" s="39"/>
      <c r="F2" s="39"/>
    </row>
    <row r="3" ht="24.75" customHeight="1" spans="6:6">
      <c r="F3" s="5" t="s">
        <v>28</v>
      </c>
    </row>
    <row r="4" ht="24.75" customHeight="1" spans="1:6">
      <c r="A4" s="40" t="s">
        <v>134</v>
      </c>
      <c r="B4" s="40"/>
      <c r="C4" s="40"/>
      <c r="D4" s="40" t="s">
        <v>135</v>
      </c>
      <c r="E4" s="40"/>
      <c r="F4" s="40"/>
    </row>
    <row r="5" ht="24.75" customHeight="1" spans="1:6">
      <c r="A5" s="41" t="s">
        <v>128</v>
      </c>
      <c r="B5" s="42"/>
      <c r="C5" s="40" t="s">
        <v>129</v>
      </c>
      <c r="D5" s="40" t="s">
        <v>102</v>
      </c>
      <c r="E5" s="40" t="s">
        <v>136</v>
      </c>
      <c r="F5" s="40" t="s">
        <v>137</v>
      </c>
    </row>
    <row r="6" ht="24.75" customHeight="1" spans="1:6">
      <c r="A6" s="43" t="s">
        <v>99</v>
      </c>
      <c r="B6" s="43" t="s">
        <v>100</v>
      </c>
      <c r="C6" s="33" t="s">
        <v>97</v>
      </c>
      <c r="D6" s="33">
        <v>1</v>
      </c>
      <c r="E6" s="33">
        <v>2</v>
      </c>
      <c r="F6" s="33">
        <v>3</v>
      </c>
    </row>
    <row r="7" s="1" customFormat="1" ht="25.5" customHeight="1" spans="1:8">
      <c r="A7" s="44"/>
      <c r="B7" s="44"/>
      <c r="C7" s="44" t="s">
        <v>102</v>
      </c>
      <c r="D7" s="45">
        <v>471997</v>
      </c>
      <c r="E7" s="45">
        <v>354204</v>
      </c>
      <c r="F7" s="45">
        <v>117793</v>
      </c>
      <c r="G7" s="10"/>
      <c r="H7" s="10"/>
    </row>
    <row r="8" ht="25.5" customHeight="1" spans="1:6">
      <c r="A8" s="44" t="s">
        <v>138</v>
      </c>
      <c r="B8" s="44"/>
      <c r="C8" s="44" t="s">
        <v>139</v>
      </c>
      <c r="D8" s="45">
        <v>354204</v>
      </c>
      <c r="E8" s="45">
        <v>354204</v>
      </c>
      <c r="F8" s="46"/>
    </row>
    <row r="9" ht="25.5" customHeight="1" spans="1:6">
      <c r="A9" s="47"/>
      <c r="B9" s="48" t="s">
        <v>105</v>
      </c>
      <c r="C9" s="49" t="s">
        <v>140</v>
      </c>
      <c r="D9" s="50">
        <v>212352</v>
      </c>
      <c r="E9" s="50">
        <v>212352</v>
      </c>
      <c r="F9" s="38"/>
    </row>
    <row r="10" ht="25.5" customHeight="1" spans="1:6">
      <c r="A10" s="47"/>
      <c r="B10" s="48" t="s">
        <v>107</v>
      </c>
      <c r="C10" s="49" t="s">
        <v>141</v>
      </c>
      <c r="D10" s="50">
        <v>141852</v>
      </c>
      <c r="E10" s="50">
        <v>141852</v>
      </c>
      <c r="F10" s="38"/>
    </row>
    <row r="11" ht="25.5" customHeight="1" spans="1:6">
      <c r="A11" s="47"/>
      <c r="B11" s="48" t="s">
        <v>142</v>
      </c>
      <c r="C11" s="49" t="s">
        <v>143</v>
      </c>
      <c r="D11" s="38"/>
      <c r="E11" s="38"/>
      <c r="F11" s="38"/>
    </row>
    <row r="12" ht="25.5" customHeight="1" spans="1:6">
      <c r="A12" s="47"/>
      <c r="B12" s="48" t="s">
        <v>144</v>
      </c>
      <c r="C12" s="49" t="s">
        <v>145</v>
      </c>
      <c r="D12" s="38"/>
      <c r="E12" s="38"/>
      <c r="F12" s="38"/>
    </row>
    <row r="13" ht="25.5" customHeight="1" spans="1:6">
      <c r="A13" s="47"/>
      <c r="B13" s="48" t="s">
        <v>146</v>
      </c>
      <c r="C13" s="49" t="s">
        <v>147</v>
      </c>
      <c r="D13" s="38"/>
      <c r="E13" s="38"/>
      <c r="F13" s="38"/>
    </row>
    <row r="14" ht="25.5" customHeight="1" spans="1:6">
      <c r="A14" s="47"/>
      <c r="B14" s="48" t="s">
        <v>148</v>
      </c>
      <c r="C14" s="49" t="s">
        <v>149</v>
      </c>
      <c r="D14" s="45"/>
      <c r="E14" s="45"/>
      <c r="F14" s="38"/>
    </row>
    <row r="15" ht="25.5" customHeight="1" spans="1:6">
      <c r="A15" s="47"/>
      <c r="B15" s="48" t="s">
        <v>150</v>
      </c>
      <c r="C15" s="49" t="s">
        <v>151</v>
      </c>
      <c r="D15" s="38"/>
      <c r="E15" s="38"/>
      <c r="F15" s="38"/>
    </row>
    <row r="16" ht="25.5" customHeight="1" spans="1:6">
      <c r="A16" s="47"/>
      <c r="B16" s="48" t="s">
        <v>152</v>
      </c>
      <c r="C16" s="49" t="s">
        <v>153</v>
      </c>
      <c r="D16" s="38"/>
      <c r="E16" s="38"/>
      <c r="F16" s="38"/>
    </row>
    <row r="17" ht="25.5" customHeight="1" spans="1:6">
      <c r="A17" s="47"/>
      <c r="B17" s="48" t="s">
        <v>154</v>
      </c>
      <c r="C17" s="49" t="s">
        <v>155</v>
      </c>
      <c r="D17" s="38"/>
      <c r="E17" s="38"/>
      <c r="F17" s="38"/>
    </row>
    <row r="18" ht="25.5" customHeight="1" spans="1:6">
      <c r="A18" s="44"/>
      <c r="B18" s="48" t="s">
        <v>156</v>
      </c>
      <c r="C18" s="49" t="s">
        <v>157</v>
      </c>
      <c r="D18" s="46"/>
      <c r="E18" s="46"/>
      <c r="F18" s="46"/>
    </row>
    <row r="19" ht="25.5" customHeight="1" spans="1:6">
      <c r="A19" s="48"/>
      <c r="B19" s="48" t="s">
        <v>158</v>
      </c>
      <c r="C19" s="49" t="s">
        <v>159</v>
      </c>
      <c r="D19" s="38"/>
      <c r="E19" s="38"/>
      <c r="F19" s="38"/>
    </row>
    <row r="20" ht="25.5" customHeight="1" spans="1:6">
      <c r="A20" s="51" t="s">
        <v>160</v>
      </c>
      <c r="B20" s="52"/>
      <c r="C20" s="52" t="s">
        <v>161</v>
      </c>
      <c r="D20" s="45">
        <v>117793</v>
      </c>
      <c r="E20" s="38"/>
      <c r="F20" s="45">
        <v>117793</v>
      </c>
    </row>
    <row r="21" ht="25.5" customHeight="1" spans="1:6">
      <c r="A21" s="48"/>
      <c r="B21" s="48" t="s">
        <v>105</v>
      </c>
      <c r="C21" s="49" t="s">
        <v>162</v>
      </c>
      <c r="D21" s="50">
        <v>39800</v>
      </c>
      <c r="E21" s="38"/>
      <c r="F21" s="50">
        <v>39800</v>
      </c>
    </row>
    <row r="22" ht="25.5" customHeight="1" spans="1:6">
      <c r="A22" s="48"/>
      <c r="B22" s="48" t="s">
        <v>107</v>
      </c>
      <c r="C22" s="49" t="s">
        <v>163</v>
      </c>
      <c r="D22" s="50">
        <v>34620</v>
      </c>
      <c r="E22" s="38"/>
      <c r="F22" s="50">
        <v>34620</v>
      </c>
    </row>
    <row r="23" ht="25.5" customHeight="1" spans="1:6">
      <c r="A23" s="48"/>
      <c r="B23" s="48" t="s">
        <v>142</v>
      </c>
      <c r="C23" s="49" t="s">
        <v>164</v>
      </c>
      <c r="D23" s="50"/>
      <c r="E23" s="38"/>
      <c r="F23" s="50"/>
    </row>
    <row r="24" ht="25.5" customHeight="1" spans="1:6">
      <c r="A24" s="48"/>
      <c r="B24" s="48" t="s">
        <v>165</v>
      </c>
      <c r="C24" s="49" t="s">
        <v>166</v>
      </c>
      <c r="D24" s="50"/>
      <c r="E24" s="38"/>
      <c r="F24" s="50"/>
    </row>
    <row r="25" ht="25.5" customHeight="1" spans="1:6">
      <c r="A25" s="48"/>
      <c r="B25" s="48" t="s">
        <v>167</v>
      </c>
      <c r="C25" s="49" t="s">
        <v>168</v>
      </c>
      <c r="D25" s="50">
        <v>3200</v>
      </c>
      <c r="E25" s="38"/>
      <c r="F25" s="50">
        <v>3200</v>
      </c>
    </row>
    <row r="26" ht="25.5" customHeight="1" spans="1:6">
      <c r="A26" s="48"/>
      <c r="B26" s="48" t="s">
        <v>144</v>
      </c>
      <c r="C26" s="49" t="s">
        <v>169</v>
      </c>
      <c r="D26" s="50">
        <v>2800</v>
      </c>
      <c r="E26" s="38"/>
      <c r="F26" s="50">
        <v>2800</v>
      </c>
    </row>
    <row r="27" ht="25.5" customHeight="1" spans="1:6">
      <c r="A27" s="48"/>
      <c r="B27" s="48" t="s">
        <v>146</v>
      </c>
      <c r="C27" s="49" t="s">
        <v>170</v>
      </c>
      <c r="D27" s="50">
        <v>4680</v>
      </c>
      <c r="E27" s="38"/>
      <c r="F27" s="50">
        <v>4680</v>
      </c>
    </row>
    <row r="28" ht="25.5" customHeight="1" spans="1:6">
      <c r="A28" s="48"/>
      <c r="B28" s="48" t="s">
        <v>148</v>
      </c>
      <c r="C28" s="49" t="s">
        <v>171</v>
      </c>
      <c r="D28" s="50">
        <v>10500</v>
      </c>
      <c r="E28" s="38"/>
      <c r="F28" s="50">
        <v>10500</v>
      </c>
    </row>
    <row r="29" ht="25.5" customHeight="1" spans="1:6">
      <c r="A29" s="48"/>
      <c r="B29" s="48" t="s">
        <v>150</v>
      </c>
      <c r="C29" s="49" t="s">
        <v>172</v>
      </c>
      <c r="D29" s="50"/>
      <c r="E29" s="38"/>
      <c r="F29" s="50"/>
    </row>
    <row r="30" ht="25.5" customHeight="1" spans="1:6">
      <c r="A30" s="48"/>
      <c r="B30" s="48" t="s">
        <v>173</v>
      </c>
      <c r="C30" s="49" t="s">
        <v>174</v>
      </c>
      <c r="D30" s="50">
        <v>3000</v>
      </c>
      <c r="E30" s="38"/>
      <c r="F30" s="50">
        <v>3000</v>
      </c>
    </row>
    <row r="31" ht="25.5" customHeight="1" spans="1:6">
      <c r="A31" s="48"/>
      <c r="B31" s="48" t="s">
        <v>154</v>
      </c>
      <c r="C31" s="49" t="s">
        <v>175</v>
      </c>
      <c r="D31" s="50">
        <v>2000</v>
      </c>
      <c r="E31" s="38"/>
      <c r="F31" s="50">
        <v>2000</v>
      </c>
    </row>
    <row r="32" ht="25.5" customHeight="1" spans="1:6">
      <c r="A32" s="48"/>
      <c r="B32" s="48" t="s">
        <v>156</v>
      </c>
      <c r="C32" s="53" t="s">
        <v>176</v>
      </c>
      <c r="D32" s="50">
        <v>2800</v>
      </c>
      <c r="E32" s="38"/>
      <c r="F32" s="50">
        <v>2800</v>
      </c>
    </row>
    <row r="33" ht="25.5" customHeight="1" spans="1:6">
      <c r="A33" s="48"/>
      <c r="B33" s="48" t="s">
        <v>177</v>
      </c>
      <c r="C33" s="49" t="s">
        <v>178</v>
      </c>
      <c r="D33" s="50">
        <v>7084</v>
      </c>
      <c r="E33" s="46"/>
      <c r="F33" s="50">
        <v>7084</v>
      </c>
    </row>
    <row r="34" ht="25.5" customHeight="1" spans="1:6">
      <c r="A34" s="47"/>
      <c r="B34" s="54" t="s">
        <v>179</v>
      </c>
      <c r="C34" s="49" t="s">
        <v>180</v>
      </c>
      <c r="D34" s="50">
        <v>5309</v>
      </c>
      <c r="E34" s="38"/>
      <c r="F34" s="50">
        <v>5309</v>
      </c>
    </row>
    <row r="35" ht="25.5" customHeight="1" spans="1:6">
      <c r="A35" s="47"/>
      <c r="B35" s="54" t="s">
        <v>181</v>
      </c>
      <c r="C35" s="49" t="s">
        <v>182</v>
      </c>
      <c r="D35" s="50">
        <v>2000</v>
      </c>
      <c r="E35" s="38"/>
      <c r="F35" s="50">
        <v>2000</v>
      </c>
    </row>
    <row r="36" customHeight="1" spans="6:6">
      <c r="F36" s="55"/>
    </row>
  </sheetData>
  <sheetProtection formatCells="0" formatColumns="0" formatRows="0"/>
  <mergeCells count="4">
    <mergeCell ref="A2:F2"/>
    <mergeCell ref="A4:C4"/>
    <mergeCell ref="D4:F4"/>
    <mergeCell ref="A5:B5"/>
  </mergeCells>
  <printOptions horizontalCentered="1"/>
  <pageMargins left="0.78740157480315" right="0.393700787401575" top="0.747916666666667" bottom="0.78740157480315" header="0" footer="0.393700787401575"/>
  <pageSetup paperSize="9" scale="75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2018-01-17T04:55:00Z</dcterms:created>
  <cp:lastPrinted>2021-12-23T08:09:00Z</cp:lastPrinted>
  <dcterms:modified xsi:type="dcterms:W3CDTF">2021-12-27T07:36:04Z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2052-11.1.0.11194</vt:lpwstr>
  </property>
  <property fmtid="{D5CDD505-2E9C-101B-9397-08002B2CF9AE}" pid="4" name="ICV">
    <vt:lpwstr>ECEA8219115341CF985F1CD366BCE7B9</vt:lpwstr>
  </property>
</Properties>
</file>