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<sst xmlns="http://schemas.openxmlformats.org/spreadsheetml/2006/main" count="40" uniqueCount="36">
  <si>
    <t>新庄镇2022年实际种粮农民一次性补贴第三批资金汇总表</t>
  </si>
  <si>
    <t>序号</t>
  </si>
  <si>
    <t>组名</t>
  </si>
  <si>
    <t>补贴面积（亩）</t>
  </si>
  <si>
    <t>补贴金额（元）</t>
  </si>
  <si>
    <t>其中</t>
  </si>
  <si>
    <t>计划种植冬小麦面积（亩）</t>
  </si>
  <si>
    <t>补贴标准（元/亩）</t>
  </si>
  <si>
    <t>农户数</t>
  </si>
  <si>
    <t>大豆种植面积（含单作、带状复合种植面积）（亩）</t>
  </si>
  <si>
    <t>合计</t>
  </si>
  <si>
    <t>新庄镇</t>
  </si>
  <si>
    <t>米家沟村</t>
  </si>
  <si>
    <t>沟圈村</t>
  </si>
  <si>
    <t>马家村</t>
  </si>
  <si>
    <t>颉家村</t>
  </si>
  <si>
    <t>新华村</t>
  </si>
  <si>
    <t>白店村</t>
  </si>
  <si>
    <t>丁任村</t>
  </si>
  <si>
    <t>郧家村</t>
  </si>
  <si>
    <t>桥子村</t>
  </si>
  <si>
    <t>咀头赵村</t>
  </si>
  <si>
    <t>下肖村</t>
  </si>
  <si>
    <t>高马村</t>
  </si>
  <si>
    <t>东北门村</t>
  </si>
  <si>
    <t>兴户村</t>
  </si>
  <si>
    <t>安任村</t>
  </si>
  <si>
    <t>坳王村</t>
  </si>
  <si>
    <t>店头赵村</t>
  </si>
  <si>
    <t>东剡村</t>
  </si>
  <si>
    <t>牛吴村</t>
  </si>
  <si>
    <t>方尚村</t>
  </si>
  <si>
    <t>山王村</t>
  </si>
  <si>
    <t>雨落坪村</t>
  </si>
  <si>
    <t>西头赵村</t>
  </si>
  <si>
    <t>西南门村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</si>
</sst>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"/>
      <family val="3"/>
      <charset val="134"/>
    </font>
    <font>
      <sz val="10.5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P9" sqref="P9"/>
    </sheetView>
  </sheetViews>
  <sheetFormatPr defaultColWidth="8.1" defaultRowHeight="15" customHeight="1"/>
  <cols>
    <col min="1" max="1" width="6.6" style="1" customWidth="1"/>
    <col min="2" max="2" width="9.225" style="1" customWidth="1"/>
    <col min="3" max="3" width="12.15" style="1" customWidth="1"/>
    <col min="4" max="4" width="10.125" style="2" customWidth="1"/>
    <col min="5" max="5" width="9" style="2" customWidth="1"/>
    <col min="6" max="6" width="9.56666666666667" style="2" customWidth="1"/>
    <col min="7" max="7" width="9.675" style="2" customWidth="1"/>
    <col min="8" max="8" width="7.99166666666667" style="2" customWidth="1"/>
    <col min="9" max="9" width="7.2" style="2" customWidth="1"/>
    <col min="10" max="10" width="8.5" style="1" customWidth="1"/>
    <col min="11" max="11" width="13.1" style="1" customWidth="1"/>
    <col min="12" max="16384" width="8.1" style="1"/>
  </cols>
  <sheetData>
    <row r="1" s="1" customFormat="1" ht="2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/>
      <c r="G2" s="6"/>
      <c r="H2" s="6"/>
      <c r="I2" s="6"/>
      <c r="J2" s="6"/>
      <c r="K2" s="6"/>
      <c r="L2" s="8"/>
    </row>
    <row r="3" s="1" customFormat="1" ht="82" customHeight="1" spans="1:12">
      <c r="A3" s="4"/>
      <c r="B3" s="7"/>
      <c r="C3" s="4"/>
      <c r="D3" s="4"/>
      <c r="E3" s="8" t="s">
        <v>6</v>
      </c>
      <c r="F3" s="9" t="s">
        <v>7</v>
      </c>
      <c r="G3" s="9" t="s">
        <v>4</v>
      </c>
      <c r="H3" s="4" t="s">
        <v>8</v>
      </c>
      <c r="I3" s="4" t="s">
        <v>9</v>
      </c>
      <c r="J3" s="9" t="s">
        <v>7</v>
      </c>
      <c r="K3" s="9" t="s">
        <v>4</v>
      </c>
      <c r="L3" s="4" t="s">
        <v>8</v>
      </c>
    </row>
    <row r="4" s="1" customFormat="1" customHeight="1" spans="1:12">
      <c r="A4" s="10" t="s">
        <v>10</v>
      </c>
      <c r="B4" s="11" t="s">
        <v>11</v>
      </c>
      <c r="C4" s="12">
        <v>43148</v>
      </c>
      <c r="D4" s="13">
        <f t="shared" ref="D4:D24" si="0">G4+K4</f>
        <v>780125</v>
      </c>
      <c r="E4" s="14">
        <v>37298</v>
      </c>
      <c r="F4" s="14">
        <v>13.16</v>
      </c>
      <c r="G4" s="13">
        <v>490842</v>
      </c>
      <c r="H4" s="15">
        <v>6392</v>
      </c>
      <c r="I4" s="12">
        <v>5850</v>
      </c>
      <c r="J4" s="23">
        <v>49.45</v>
      </c>
      <c r="K4" s="23">
        <v>289283</v>
      </c>
      <c r="L4" s="15">
        <v>2032</v>
      </c>
    </row>
    <row r="5" s="1" customFormat="1" customHeight="1" spans="1:12">
      <c r="A5" s="10">
        <v>1</v>
      </c>
      <c r="B5" s="11" t="s">
        <v>12</v>
      </c>
      <c r="C5" s="12">
        <f t="shared" ref="C5:C24" si="1">E5+I5</f>
        <v>1373</v>
      </c>
      <c r="D5" s="13">
        <f t="shared" si="0"/>
        <v>23621.05</v>
      </c>
      <c r="E5" s="16">
        <v>1220</v>
      </c>
      <c r="F5" s="14">
        <v>13.16</v>
      </c>
      <c r="G5" s="13">
        <f t="shared" ref="G5:G24" si="2">E5*F5</f>
        <v>16055.2</v>
      </c>
      <c r="H5" s="15">
        <v>269</v>
      </c>
      <c r="I5" s="24">
        <v>153</v>
      </c>
      <c r="J5" s="23">
        <v>49.45</v>
      </c>
      <c r="K5" s="23">
        <f t="shared" ref="K5:K28" si="3">I5*J5</f>
        <v>7565.85</v>
      </c>
      <c r="L5" s="15">
        <v>135</v>
      </c>
    </row>
    <row r="6" s="1" customFormat="1" customHeight="1" spans="1:12">
      <c r="A6" s="10">
        <v>2</v>
      </c>
      <c r="B6" s="11" t="s">
        <v>13</v>
      </c>
      <c r="C6" s="12">
        <f t="shared" si="1"/>
        <v>1341</v>
      </c>
      <c r="D6" s="13">
        <f t="shared" si="0"/>
        <v>23707.99</v>
      </c>
      <c r="E6" s="16">
        <v>1174</v>
      </c>
      <c r="F6" s="14">
        <v>13.16</v>
      </c>
      <c r="G6" s="13">
        <f t="shared" si="2"/>
        <v>15449.84</v>
      </c>
      <c r="H6" s="15">
        <v>190</v>
      </c>
      <c r="I6" s="24">
        <v>167</v>
      </c>
      <c r="J6" s="23">
        <v>49.45</v>
      </c>
      <c r="K6" s="23">
        <f t="shared" si="3"/>
        <v>8258.15</v>
      </c>
      <c r="L6" s="15">
        <v>142</v>
      </c>
    </row>
    <row r="7" s="1" customFormat="1" customHeight="1" spans="1:12">
      <c r="A7" s="10">
        <v>3</v>
      </c>
      <c r="B7" s="11" t="s">
        <v>14</v>
      </c>
      <c r="C7" s="12">
        <f t="shared" si="1"/>
        <v>1867</v>
      </c>
      <c r="D7" s="13">
        <f t="shared" si="0"/>
        <v>30884.18</v>
      </c>
      <c r="E7" s="16">
        <v>1693</v>
      </c>
      <c r="F7" s="14">
        <v>13.16</v>
      </c>
      <c r="G7" s="13">
        <f t="shared" si="2"/>
        <v>22279.88</v>
      </c>
      <c r="H7" s="15">
        <v>322</v>
      </c>
      <c r="I7" s="24">
        <v>174</v>
      </c>
      <c r="J7" s="23">
        <v>49.45</v>
      </c>
      <c r="K7" s="23">
        <f t="shared" si="3"/>
        <v>8604.3</v>
      </c>
      <c r="L7" s="15">
        <v>34</v>
      </c>
    </row>
    <row r="8" s="1" customFormat="1" customHeight="1" spans="1:12">
      <c r="A8" s="10">
        <v>4</v>
      </c>
      <c r="B8" s="11" t="s">
        <v>15</v>
      </c>
      <c r="C8" s="12">
        <f t="shared" si="1"/>
        <v>1298</v>
      </c>
      <c r="D8" s="13">
        <f t="shared" si="0"/>
        <v>20855.84</v>
      </c>
      <c r="E8" s="16">
        <v>1194</v>
      </c>
      <c r="F8" s="14">
        <v>13.16</v>
      </c>
      <c r="G8" s="13">
        <f t="shared" si="2"/>
        <v>15713.04</v>
      </c>
      <c r="H8" s="15">
        <v>198</v>
      </c>
      <c r="I8" s="24">
        <v>104</v>
      </c>
      <c r="J8" s="23">
        <v>49.45</v>
      </c>
      <c r="K8" s="23">
        <f t="shared" si="3"/>
        <v>5142.8</v>
      </c>
      <c r="L8" s="15">
        <v>19</v>
      </c>
    </row>
    <row r="9" s="1" customFormat="1" customHeight="1" spans="1:12">
      <c r="A9" s="10">
        <v>5</v>
      </c>
      <c r="B9" s="11" t="s">
        <v>16</v>
      </c>
      <c r="C9" s="12">
        <f t="shared" si="1"/>
        <v>2577.6</v>
      </c>
      <c r="D9" s="13">
        <f t="shared" si="0"/>
        <v>49888.816</v>
      </c>
      <c r="E9" s="16">
        <v>2137.6</v>
      </c>
      <c r="F9" s="14">
        <v>13.16</v>
      </c>
      <c r="G9" s="13">
        <f t="shared" si="2"/>
        <v>28130.816</v>
      </c>
      <c r="H9" s="15">
        <v>507</v>
      </c>
      <c r="I9" s="24">
        <v>440</v>
      </c>
      <c r="J9" s="23">
        <v>49.45</v>
      </c>
      <c r="K9" s="23">
        <f t="shared" si="3"/>
        <v>21758</v>
      </c>
      <c r="L9" s="15">
        <v>83</v>
      </c>
    </row>
    <row r="10" s="1" customFormat="1" customHeight="1" spans="1:12">
      <c r="A10" s="10">
        <v>6</v>
      </c>
      <c r="B10" s="11" t="s">
        <v>17</v>
      </c>
      <c r="C10" s="12">
        <f t="shared" si="1"/>
        <v>2276</v>
      </c>
      <c r="D10" s="13">
        <f t="shared" si="0"/>
        <v>43814.94</v>
      </c>
      <c r="E10" s="16">
        <v>1894</v>
      </c>
      <c r="F10" s="14">
        <v>13.16</v>
      </c>
      <c r="G10" s="13">
        <f t="shared" si="2"/>
        <v>24925.04</v>
      </c>
      <c r="H10" s="15">
        <v>419</v>
      </c>
      <c r="I10" s="24">
        <v>382</v>
      </c>
      <c r="J10" s="23">
        <v>49.45</v>
      </c>
      <c r="K10" s="23">
        <f t="shared" si="3"/>
        <v>18889.9</v>
      </c>
      <c r="L10" s="15">
        <v>109</v>
      </c>
    </row>
    <row r="11" s="1" customFormat="1" customHeight="1" spans="1:12">
      <c r="A11" s="10">
        <v>7</v>
      </c>
      <c r="B11" s="11" t="s">
        <v>18</v>
      </c>
      <c r="C11" s="12">
        <f t="shared" si="1"/>
        <v>1421.7</v>
      </c>
      <c r="D11" s="13">
        <f t="shared" si="0"/>
        <v>27019.982</v>
      </c>
      <c r="E11" s="16">
        <v>1192.7</v>
      </c>
      <c r="F11" s="14">
        <v>13.16</v>
      </c>
      <c r="G11" s="13">
        <f t="shared" si="2"/>
        <v>15695.932</v>
      </c>
      <c r="H11" s="15">
        <v>219</v>
      </c>
      <c r="I11" s="24">
        <v>229</v>
      </c>
      <c r="J11" s="23">
        <v>49.45</v>
      </c>
      <c r="K11" s="23">
        <f t="shared" si="3"/>
        <v>11324.05</v>
      </c>
      <c r="L11" s="15">
        <v>186</v>
      </c>
    </row>
    <row r="12" s="1" customFormat="1" customHeight="1" spans="1:12">
      <c r="A12" s="10">
        <v>8</v>
      </c>
      <c r="B12" s="11" t="s">
        <v>19</v>
      </c>
      <c r="C12" s="12">
        <f t="shared" si="1"/>
        <v>1976</v>
      </c>
      <c r="D12" s="13">
        <f t="shared" si="0"/>
        <v>36600.84</v>
      </c>
      <c r="E12" s="16">
        <v>1684</v>
      </c>
      <c r="F12" s="14">
        <v>13.16</v>
      </c>
      <c r="G12" s="13">
        <f t="shared" si="2"/>
        <v>22161.44</v>
      </c>
      <c r="H12" s="15">
        <v>230</v>
      </c>
      <c r="I12" s="24">
        <v>292</v>
      </c>
      <c r="J12" s="23">
        <v>49.45</v>
      </c>
      <c r="K12" s="23">
        <f t="shared" si="3"/>
        <v>14439.4</v>
      </c>
      <c r="L12" s="15">
        <v>42</v>
      </c>
    </row>
    <row r="13" s="1" customFormat="1" customHeight="1" spans="1:12">
      <c r="A13" s="10">
        <v>9</v>
      </c>
      <c r="B13" s="11" t="s">
        <v>20</v>
      </c>
      <c r="C13" s="12">
        <f t="shared" si="1"/>
        <v>1454.2</v>
      </c>
      <c r="D13" s="13">
        <f t="shared" si="0"/>
        <v>27048.492</v>
      </c>
      <c r="E13" s="16">
        <v>1236.2</v>
      </c>
      <c r="F13" s="14">
        <v>13.16</v>
      </c>
      <c r="G13" s="13">
        <f t="shared" si="2"/>
        <v>16268.392</v>
      </c>
      <c r="H13" s="15">
        <v>298</v>
      </c>
      <c r="I13" s="24">
        <v>218</v>
      </c>
      <c r="J13" s="23">
        <v>49.45</v>
      </c>
      <c r="K13" s="23">
        <f t="shared" si="3"/>
        <v>10780.1</v>
      </c>
      <c r="L13" s="15">
        <v>203</v>
      </c>
    </row>
    <row r="14" s="1" customFormat="1" customHeight="1" spans="1:12">
      <c r="A14" s="10">
        <v>10</v>
      </c>
      <c r="B14" s="11" t="s">
        <v>21</v>
      </c>
      <c r="C14" s="12">
        <f t="shared" si="1"/>
        <v>1984</v>
      </c>
      <c r="D14" s="13">
        <f t="shared" si="0"/>
        <v>36524.67</v>
      </c>
      <c r="E14" s="16">
        <v>1697</v>
      </c>
      <c r="F14" s="14">
        <v>13.16</v>
      </c>
      <c r="G14" s="13">
        <f t="shared" si="2"/>
        <v>22332.52</v>
      </c>
      <c r="H14" s="15">
        <v>472</v>
      </c>
      <c r="I14" s="24">
        <v>287</v>
      </c>
      <c r="J14" s="23">
        <v>49.45</v>
      </c>
      <c r="K14" s="23">
        <f t="shared" si="3"/>
        <v>14192.15</v>
      </c>
      <c r="L14" s="15">
        <v>186</v>
      </c>
    </row>
    <row r="15" s="1" customFormat="1" customHeight="1" spans="1:12">
      <c r="A15" s="10">
        <v>11</v>
      </c>
      <c r="B15" s="11" t="s">
        <v>22</v>
      </c>
      <c r="C15" s="12">
        <f t="shared" si="1"/>
        <v>2544</v>
      </c>
      <c r="D15" s="13">
        <f t="shared" si="0"/>
        <v>43640.24</v>
      </c>
      <c r="E15" s="16">
        <v>2264</v>
      </c>
      <c r="F15" s="14">
        <v>13.16</v>
      </c>
      <c r="G15" s="13">
        <f t="shared" si="2"/>
        <v>29794.24</v>
      </c>
      <c r="H15" s="15">
        <v>341</v>
      </c>
      <c r="I15" s="24">
        <v>280</v>
      </c>
      <c r="J15" s="23">
        <v>49.45</v>
      </c>
      <c r="K15" s="23">
        <f t="shared" si="3"/>
        <v>13846</v>
      </c>
      <c r="L15" s="15">
        <v>32</v>
      </c>
    </row>
    <row r="16" s="1" customFormat="1" customHeight="1" spans="1:12">
      <c r="A16" s="10">
        <v>12</v>
      </c>
      <c r="B16" s="11" t="s">
        <v>23</v>
      </c>
      <c r="C16" s="12">
        <f t="shared" si="1"/>
        <v>1375</v>
      </c>
      <c r="D16" s="13">
        <f t="shared" si="0"/>
        <v>23865.11</v>
      </c>
      <c r="E16" s="16">
        <v>1216</v>
      </c>
      <c r="F16" s="14">
        <v>13.16</v>
      </c>
      <c r="G16" s="13">
        <f t="shared" si="2"/>
        <v>16002.56</v>
      </c>
      <c r="H16" s="15">
        <v>175</v>
      </c>
      <c r="I16" s="24">
        <v>159</v>
      </c>
      <c r="J16" s="23">
        <v>49.45</v>
      </c>
      <c r="K16" s="23">
        <f t="shared" si="3"/>
        <v>7862.55</v>
      </c>
      <c r="L16" s="15">
        <v>51</v>
      </c>
    </row>
    <row r="17" s="1" customFormat="1" customHeight="1" spans="1:12">
      <c r="A17" s="10">
        <v>13</v>
      </c>
      <c r="B17" s="11" t="s">
        <v>24</v>
      </c>
      <c r="C17" s="12">
        <f t="shared" si="1"/>
        <v>2512.4</v>
      </c>
      <c r="D17" s="13">
        <f t="shared" si="0"/>
        <v>44966.304</v>
      </c>
      <c r="E17" s="16">
        <v>2184.4</v>
      </c>
      <c r="F17" s="14">
        <v>13.16</v>
      </c>
      <c r="G17" s="13">
        <f t="shared" si="2"/>
        <v>28746.704</v>
      </c>
      <c r="H17" s="15">
        <v>312</v>
      </c>
      <c r="I17" s="24">
        <v>328</v>
      </c>
      <c r="J17" s="23">
        <v>49.45</v>
      </c>
      <c r="K17" s="23">
        <f t="shared" si="3"/>
        <v>16219.6</v>
      </c>
      <c r="L17" s="15">
        <v>51</v>
      </c>
    </row>
    <row r="18" s="1" customFormat="1" customHeight="1" spans="1:12">
      <c r="A18" s="10">
        <v>14</v>
      </c>
      <c r="B18" s="11" t="s">
        <v>25</v>
      </c>
      <c r="C18" s="12">
        <f t="shared" si="1"/>
        <v>2716.7</v>
      </c>
      <c r="D18" s="13">
        <f t="shared" si="0"/>
        <v>48743.592</v>
      </c>
      <c r="E18" s="17">
        <v>2358.7</v>
      </c>
      <c r="F18" s="14">
        <v>13.16</v>
      </c>
      <c r="G18" s="13">
        <f t="shared" si="2"/>
        <v>31040.492</v>
      </c>
      <c r="H18" s="15">
        <v>371</v>
      </c>
      <c r="I18" s="24">
        <v>358</v>
      </c>
      <c r="J18" s="23">
        <v>49.45</v>
      </c>
      <c r="K18" s="23">
        <f t="shared" si="3"/>
        <v>17703.1</v>
      </c>
      <c r="L18" s="15">
        <v>36</v>
      </c>
    </row>
    <row r="19" s="1" customFormat="1" customHeight="1" spans="1:12">
      <c r="A19" s="10">
        <v>15</v>
      </c>
      <c r="B19" s="11" t="s">
        <v>26</v>
      </c>
      <c r="C19" s="12">
        <f t="shared" si="1"/>
        <v>1347</v>
      </c>
      <c r="D19" s="13">
        <f t="shared" si="0"/>
        <v>24367.59</v>
      </c>
      <c r="E19" s="16">
        <v>1164</v>
      </c>
      <c r="F19" s="14">
        <v>13.16</v>
      </c>
      <c r="G19" s="13">
        <f t="shared" si="2"/>
        <v>15318.24</v>
      </c>
      <c r="H19" s="15">
        <v>165</v>
      </c>
      <c r="I19" s="24">
        <v>183</v>
      </c>
      <c r="J19" s="23">
        <v>49.45</v>
      </c>
      <c r="K19" s="23">
        <f t="shared" si="3"/>
        <v>9049.35</v>
      </c>
      <c r="L19" s="15">
        <v>22</v>
      </c>
    </row>
    <row r="20" s="1" customFormat="1" customHeight="1" spans="1:12">
      <c r="A20" s="10">
        <v>16</v>
      </c>
      <c r="B20" s="11" t="s">
        <v>27</v>
      </c>
      <c r="C20" s="12">
        <f t="shared" si="1"/>
        <v>2099</v>
      </c>
      <c r="D20" s="13">
        <f t="shared" si="0"/>
        <v>38618.71</v>
      </c>
      <c r="E20" s="16">
        <v>1796</v>
      </c>
      <c r="F20" s="14">
        <v>13.16</v>
      </c>
      <c r="G20" s="13">
        <f t="shared" si="2"/>
        <v>23635.36</v>
      </c>
      <c r="H20" s="15">
        <v>227</v>
      </c>
      <c r="I20" s="24">
        <v>303</v>
      </c>
      <c r="J20" s="23">
        <v>49.45</v>
      </c>
      <c r="K20" s="23">
        <f t="shared" si="3"/>
        <v>14983.35</v>
      </c>
      <c r="L20" s="15">
        <v>80</v>
      </c>
    </row>
    <row r="21" s="1" customFormat="1" customHeight="1" spans="1:12">
      <c r="A21" s="10">
        <v>17</v>
      </c>
      <c r="B21" s="11" t="s">
        <v>28</v>
      </c>
      <c r="C21" s="12">
        <f t="shared" si="1"/>
        <v>1602</v>
      </c>
      <c r="D21" s="13">
        <f t="shared" si="0"/>
        <v>28521.77</v>
      </c>
      <c r="E21" s="16">
        <v>1397</v>
      </c>
      <c r="F21" s="14">
        <v>13.16</v>
      </c>
      <c r="G21" s="13">
        <f t="shared" si="2"/>
        <v>18384.52</v>
      </c>
      <c r="H21" s="15">
        <v>216</v>
      </c>
      <c r="I21" s="24">
        <v>205</v>
      </c>
      <c r="J21" s="23">
        <v>49.45</v>
      </c>
      <c r="K21" s="23">
        <f t="shared" si="3"/>
        <v>10137.25</v>
      </c>
      <c r="L21" s="15">
        <v>84</v>
      </c>
    </row>
    <row r="22" s="1" customFormat="1" customHeight="1" spans="1:12">
      <c r="A22" s="10">
        <v>18</v>
      </c>
      <c r="B22" s="11" t="s">
        <v>29</v>
      </c>
      <c r="C22" s="12">
        <f t="shared" si="1"/>
        <v>1711.6</v>
      </c>
      <c r="D22" s="13">
        <f t="shared" si="0"/>
        <v>33302.786</v>
      </c>
      <c r="E22" s="16">
        <v>1414.6</v>
      </c>
      <c r="F22" s="14">
        <v>13.16</v>
      </c>
      <c r="G22" s="13">
        <f t="shared" si="2"/>
        <v>18616.136</v>
      </c>
      <c r="H22" s="15">
        <v>283</v>
      </c>
      <c r="I22" s="24">
        <v>297</v>
      </c>
      <c r="J22" s="23">
        <v>49.45</v>
      </c>
      <c r="K22" s="23">
        <f t="shared" si="3"/>
        <v>14686.65</v>
      </c>
      <c r="L22" s="15">
        <v>134</v>
      </c>
    </row>
    <row r="23" s="1" customFormat="1" customHeight="1" spans="1:12">
      <c r="A23" s="10">
        <v>19</v>
      </c>
      <c r="B23" s="11" t="s">
        <v>30</v>
      </c>
      <c r="C23" s="12">
        <f t="shared" si="1"/>
        <v>1757</v>
      </c>
      <c r="D23" s="13">
        <f t="shared" si="0"/>
        <v>30126.09</v>
      </c>
      <c r="E23" s="16">
        <v>1564</v>
      </c>
      <c r="F23" s="14">
        <v>13.16</v>
      </c>
      <c r="G23" s="13">
        <f t="shared" si="2"/>
        <v>20582.24</v>
      </c>
      <c r="H23" s="15">
        <v>199</v>
      </c>
      <c r="I23" s="24">
        <v>193</v>
      </c>
      <c r="J23" s="23">
        <v>49.45</v>
      </c>
      <c r="K23" s="23">
        <f t="shared" si="3"/>
        <v>9543.85</v>
      </c>
      <c r="L23" s="15">
        <v>26</v>
      </c>
    </row>
    <row r="24" s="1" customFormat="1" customHeight="1" spans="1:12">
      <c r="A24" s="10">
        <v>20</v>
      </c>
      <c r="B24" s="11" t="s">
        <v>31</v>
      </c>
      <c r="C24" s="12">
        <f t="shared" si="1"/>
        <v>1706</v>
      </c>
      <c r="D24" s="13">
        <f t="shared" si="0"/>
        <v>30833.95</v>
      </c>
      <c r="E24" s="16">
        <v>1475</v>
      </c>
      <c r="F24" s="14">
        <v>13.16</v>
      </c>
      <c r="G24" s="13">
        <f t="shared" si="2"/>
        <v>19411</v>
      </c>
      <c r="H24" s="15">
        <v>181</v>
      </c>
      <c r="I24" s="24">
        <v>231</v>
      </c>
      <c r="J24" s="23">
        <v>49.45</v>
      </c>
      <c r="K24" s="23">
        <f t="shared" si="3"/>
        <v>11422.95</v>
      </c>
      <c r="L24" s="15">
        <v>181</v>
      </c>
    </row>
    <row r="25" s="1" customFormat="1" customHeight="1" spans="1:12">
      <c r="A25" s="10">
        <v>21</v>
      </c>
      <c r="B25" s="11" t="s">
        <v>32</v>
      </c>
      <c r="C25" s="18">
        <v>894</v>
      </c>
      <c r="D25" s="18">
        <v>16410.16</v>
      </c>
      <c r="E25" s="19">
        <v>766</v>
      </c>
      <c r="F25" s="20">
        <v>13.16</v>
      </c>
      <c r="G25" s="20">
        <v>10080.56</v>
      </c>
      <c r="H25" s="15">
        <v>61</v>
      </c>
      <c r="I25" s="24">
        <v>128</v>
      </c>
      <c r="J25" s="23">
        <v>49.45</v>
      </c>
      <c r="K25" s="23">
        <f t="shared" si="3"/>
        <v>6329.6</v>
      </c>
      <c r="L25" s="15">
        <v>60</v>
      </c>
    </row>
    <row r="26" s="1" customFormat="1" customHeight="1" spans="1:12">
      <c r="A26" s="10">
        <v>22</v>
      </c>
      <c r="B26" s="11" t="s">
        <v>33</v>
      </c>
      <c r="C26" s="12">
        <f>E26+I26</f>
        <v>1545.2</v>
      </c>
      <c r="D26" s="13">
        <f>G26+K26</f>
        <v>31366.992</v>
      </c>
      <c r="E26" s="16">
        <v>1241.2</v>
      </c>
      <c r="F26" s="14">
        <v>13.16</v>
      </c>
      <c r="G26" s="13">
        <f t="shared" ref="G26:G28" si="4">E26*F26</f>
        <v>16334.192</v>
      </c>
      <c r="H26" s="15">
        <v>151</v>
      </c>
      <c r="I26" s="24">
        <v>304</v>
      </c>
      <c r="J26" s="23">
        <v>49.45</v>
      </c>
      <c r="K26" s="23">
        <f t="shared" si="3"/>
        <v>15032.8</v>
      </c>
      <c r="L26" s="15">
        <v>72</v>
      </c>
    </row>
    <row r="27" s="1" customFormat="1" customHeight="1" spans="1:12">
      <c r="A27" s="10">
        <v>23</v>
      </c>
      <c r="B27" s="11" t="s">
        <v>34</v>
      </c>
      <c r="C27" s="21">
        <v>1687</v>
      </c>
      <c r="D27" s="22">
        <v>28660.54</v>
      </c>
      <c r="E27" s="22">
        <v>1509</v>
      </c>
      <c r="F27" s="14">
        <v>13.16</v>
      </c>
      <c r="G27" s="13">
        <f t="shared" si="4"/>
        <v>19858.44</v>
      </c>
      <c r="H27" s="15">
        <v>190</v>
      </c>
      <c r="I27" s="24">
        <v>178</v>
      </c>
      <c r="J27" s="23">
        <v>49.45</v>
      </c>
      <c r="K27" s="23">
        <f t="shared" si="3"/>
        <v>8802.1</v>
      </c>
      <c r="L27" s="15">
        <v>29</v>
      </c>
    </row>
    <row r="28" s="1" customFormat="1" customHeight="1" spans="1:12">
      <c r="A28" s="10">
        <v>24</v>
      </c>
      <c r="B28" s="11" t="s">
        <v>35</v>
      </c>
      <c r="C28" s="12">
        <f>E28+I28</f>
        <v>2082.6</v>
      </c>
      <c r="D28" s="13">
        <f>G28+K28</f>
        <v>36733.546</v>
      </c>
      <c r="E28" s="16">
        <v>1825.6</v>
      </c>
      <c r="F28" s="14">
        <v>13.16</v>
      </c>
      <c r="G28" s="13">
        <f t="shared" si="4"/>
        <v>24024.896</v>
      </c>
      <c r="H28" s="15">
        <v>396</v>
      </c>
      <c r="I28" s="24">
        <v>257</v>
      </c>
      <c r="J28" s="23">
        <v>49.45</v>
      </c>
      <c r="K28" s="23">
        <f t="shared" si="3"/>
        <v>12708.65</v>
      </c>
      <c r="L28" s="15">
        <v>35</v>
      </c>
    </row>
  </sheetData>
  <mergeCells count="6">
    <mergeCell ref="A1:K1"/>
    <mergeCell ref="E2:L2"/>
    <mergeCell ref="A2:A3"/>
    <mergeCell ref="B2:B3"/>
    <mergeCell ref="C2:C3"/>
    <mergeCell ref="D2:D3"/>
  </mergeCells>
  <conditionalFormatting sqref="B4">
    <cfRule type="duplicateValues" dxfId="0" priority="2"/>
  </conditionalFormatting>
  <conditionalFormatting sqref="B5:B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康忙！北鼻</cp:lastModifiedBy>
  <dcterms:created xsi:type="dcterms:W3CDTF">2023-01-31T02:33:35Z</dcterms:created>
  <dcterms:modified xsi:type="dcterms:W3CDTF">2023-01-31T02:33:50Z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E470A7449B734045B34350B5B8B11020</vt:lpwstr>
  </property>
  <property fmtid="{D5CDD505-2E9C-101B-9397-08002B2CF9AE}" pid="3" name="KSOProductBuildVer">
    <vt:lpwstr>2052-11.1.0.13703</vt:lpwstr>
  </property>
</Properties>
</file>