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18"/>
  </bookViews>
  <sheets>
    <sheet name="封面" sheetId="1" r:id="rId1"/>
    <sheet name="目录" sheetId="2" r:id="rId2"/>
    <sheet name="表1" sheetId="3" r:id="rId3"/>
    <sheet name="表2" sheetId="15" r:id="rId4"/>
    <sheet name="表3" sheetId="5" r:id="rId5"/>
    <sheet name="表4" sheetId="6" r:id="rId6"/>
    <sheet name="表5" sheetId="7" r:id="rId7"/>
    <sheet name="表6" sheetId="8" r:id="rId8"/>
    <sheet name="表7" sheetId="9" r:id="rId9"/>
    <sheet name="表8" sheetId="10" r:id="rId10"/>
    <sheet name="表9" sheetId="11" r:id="rId11"/>
    <sheet name="表10" sheetId="14" r:id="rId12"/>
    <sheet name="表11" sheetId="13" r:id="rId13"/>
    <sheet name="表12" sheetId="16" r:id="rId14"/>
    <sheet name="表13" sheetId="17" r:id="rId15"/>
    <sheet name="表14" sheetId="18" r:id="rId16"/>
    <sheet name="表14 (2)" sheetId="19" r:id="rId17"/>
    <sheet name="表14 (3)" sheetId="20" r:id="rId18"/>
    <sheet name="表14 (4)" sheetId="21" r:id="rId19"/>
    <sheet name="表14 (5)" sheetId="22" r:id="rId20"/>
  </sheets>
  <definedNames>
    <definedName name="_xlnm.Print_Area" localSheetId="11">表10!$A$1:$C$12</definedName>
    <definedName name="_xlnm.Print_Titles" localSheetId="11">表10!$1:$5</definedName>
    <definedName name="_xlnm.Print_Area" localSheetId="3">表2!$A$1:$B$29</definedName>
    <definedName name="_xlnm.Print_Titles" localSheetId="3">表2!$1:$4</definedName>
  </definedNames>
  <calcPr calcId="144525"/>
</workbook>
</file>

<file path=xl/sharedStrings.xml><?xml version="1.0" encoding="utf-8"?>
<sst xmlns="http://schemas.openxmlformats.org/spreadsheetml/2006/main" count="605" uniqueCount="370">
  <si>
    <t>单位代码：</t>
  </si>
  <si>
    <t>单位名称：</t>
  </si>
  <si>
    <t>部门预算公开表</t>
  </si>
  <si>
    <t xml:space="preserve">     </t>
  </si>
  <si>
    <t>编制日期：</t>
  </si>
  <si>
    <t>部门领导：</t>
  </si>
  <si>
    <t>章健</t>
  </si>
  <si>
    <t>财务负责人：</t>
  </si>
  <si>
    <t>刘宁元</t>
  </si>
  <si>
    <t>制表人：</t>
  </si>
  <si>
    <t>杨宏斌</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</si>
  <si>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</si>
  <si>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</si>
  <si>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</si>
  <si>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</si>
  <si>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</si>
  <si>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</si>
  <si>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</si>
  <si>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</si>
  <si>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</si>
  <si>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</si>
  <si>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</si>
  <si>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</si>
  <si>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</si>
  <si>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</si>
  <si>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</si>
  <si>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</si>
  <si>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</si>
  <si>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</si>
  <si>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</si>
  <si>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</si>
  <si>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</si>
  <si>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</si>
  <si>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（１２）国有资本经营预算支出情况表</t>
  </si>
  <si>
    <t>（１３）部门（单位）整体支出绩效目标表</t>
  </si>
  <si>
    <t>（１４）项目支出绩效目标表</t>
  </si>
  <si>
    <t>部门收支总体情况表</t>
  </si>
  <si>
    <t>单位：元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</si>
  <si>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</si>
  <si>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</si>
  <si>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</si>
  <si>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</si>
  <si>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</si>
  <si>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</si>
  <si>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</si>
  <si>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</si>
  <si>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</si>
  <si>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</si>
  <si>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</si>
  <si>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</si>
  <si>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</si>
  <si>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</si>
  <si>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</si>
  <si>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</si>
  <si>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七、附属单位上级收入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</si>
  <si>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</si>
  <si>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</si>
  <si>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</si>
  <si>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</si>
  <si>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</si>
  <si>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</si>
  <si>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</si>
  <si>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</si>
  <si>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</si>
  <si>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</si>
  <si>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</si>
  <si>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</si>
  <si>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</si>
  <si>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</si>
  <si>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</si>
  <si>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</si>
  <si>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</si>
  <si>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</si>
  <si>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</si>
  <si>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</si>
  <si>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</si>
  <si>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</si>
  <si>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</si>
  <si>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</si>
  <si>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</si>
  <si>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</si>
  <si>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</si>
  <si>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</si>
  <si>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</si>
  <si>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</si>
  <si>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</si>
  <si>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</si>
  <si>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部门收入总体情况表</t>
  </si>
  <si>
    <t>一、财政拨款（政府预算资金）</t>
  </si>
  <si>
    <r>
      <rPr>
        <sz val="9"/>
        <color indexed="8"/>
        <rFont val="宋体"/>
        <charset val="134"/>
      </rPr>
      <t xml:space="preserve"> </t>
    </r>
    <r>
      <rPr>
        <sz val="9"/>
        <color indexed="8"/>
        <rFont val="宋体"/>
        <charset val="134"/>
      </rPr>
      <t xml:space="preserve">   本级财力安排</t>
    </r>
  </si>
  <si>
    <t xml:space="preserve">    上级专项资金</t>
  </si>
  <si>
    <t>二、财政拨款（结转结余）</t>
  </si>
  <si>
    <r>
      <rPr>
        <sz val="9"/>
        <color indexed="8"/>
        <rFont val="宋体"/>
        <charset val="134"/>
      </rPr>
      <t xml:space="preserve"> </t>
    </r>
    <r>
      <rPr>
        <sz val="9"/>
        <color indexed="8"/>
        <rFont val="宋体"/>
        <charset val="134"/>
      </rPr>
      <t xml:space="preserve">   本级结转结余</t>
    </r>
  </si>
  <si>
    <t xml:space="preserve">    上级专项结转结余</t>
  </si>
  <si>
    <t>三、事业收入</t>
  </si>
  <si>
    <r>
      <rPr>
        <sz val="9"/>
        <color indexed="8"/>
        <rFont val="宋体"/>
        <charset val="134"/>
      </rPr>
      <t xml:space="preserve"> </t>
    </r>
    <r>
      <rPr>
        <sz val="9"/>
        <color indexed="8"/>
        <rFont val="宋体"/>
        <charset val="134"/>
      </rPr>
      <t xml:space="preserve">   教育专户收入</t>
    </r>
  </si>
  <si>
    <r>
      <rPr>
        <sz val="9"/>
        <color indexed="8"/>
        <rFont val="宋体"/>
        <charset val="134"/>
      </rPr>
      <t xml:space="preserve"> </t>
    </r>
    <r>
      <rPr>
        <sz val="9"/>
        <color indexed="8"/>
        <rFont val="宋体"/>
        <charset val="134"/>
      </rPr>
      <t xml:space="preserve">   医疗专户收入</t>
    </r>
  </si>
  <si>
    <r>
      <rPr>
        <sz val="9"/>
        <color indexed="8"/>
        <rFont val="宋体"/>
        <charset val="134"/>
      </rPr>
      <t xml:space="preserve"> </t>
    </r>
    <r>
      <rPr>
        <sz val="9"/>
        <color indexed="8"/>
        <rFont val="宋体"/>
        <charset val="134"/>
      </rPr>
      <t xml:space="preserve">   其他事业收入</t>
    </r>
  </si>
  <si>
    <t>四、上级补助收入</t>
  </si>
  <si>
    <t>五、附属单位上缴收入</t>
  </si>
  <si>
    <t>六、经营收入</t>
  </si>
  <si>
    <t>七、其他收入</t>
  </si>
  <si>
    <t>八、上年结转、结余</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</si>
  <si>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</si>
  <si>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</si>
  <si>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</si>
  <si>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</si>
  <si>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</si>
  <si>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</si>
  <si>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</si>
  <si>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</si>
  <si>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</si>
  <si>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部门支出总体情况表</t>
  </si>
  <si>
    <t>功能科目编码</t>
  </si>
  <si>
    <t>功能科目名称</t>
  </si>
  <si>
    <t>支出合计</t>
  </si>
  <si>
    <t>基本支出</t>
  </si>
  <si>
    <t>项目支出</t>
  </si>
  <si>
    <t>合计</t>
  </si>
  <si>
    <t>208</t>
  </si>
  <si>
    <t>社会保障和就业支出</t>
  </si>
  <si>
    <t>20805</t>
  </si>
  <si>
    <t xml:space="preserve">  行政事业单位养老支出</t>
  </si>
  <si>
    <t>2080501</t>
  </si>
  <si>
    <t xml:space="preserve">     行政单位离退休</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</si>
  <si>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</si>
  <si>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</si>
  <si>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</si>
  <si>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</si>
  <si>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</si>
  <si>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</si>
  <si>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</si>
  <si>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</si>
  <si>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</si>
  <si>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</si>
  <si>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224</t>
  </si>
  <si>
    <t>灾害防治及应急管理支出</t>
  </si>
  <si>
    <t>22401</t>
  </si>
  <si>
    <t xml:space="preserve">  应急管理事务</t>
  </si>
  <si>
    <t>2240101</t>
  </si>
  <si>
    <t xml:space="preserve">     行政运行</t>
  </si>
  <si>
    <t>2240199</t>
  </si>
  <si>
    <t xml:space="preserve">     其他应急管理支出</t>
  </si>
  <si>
    <t>22406</t>
  </si>
  <si>
    <t xml:space="preserve">  自然灾害防治</t>
  </si>
  <si>
    <t>2240601</t>
  </si>
  <si>
    <t xml:space="preserve">    地质灾害防治</t>
  </si>
  <si>
    <t>22407</t>
  </si>
  <si>
    <t xml:space="preserve">  自然灾害救灾及恢复重建支出</t>
  </si>
  <si>
    <t>2240703</t>
  </si>
  <si>
    <t xml:space="preserve">       自然灾害救灾补助</t>
  </si>
  <si>
    <t>财政拨款收支总体情况表</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</si>
  <si>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</si>
  <si>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</si>
  <si>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</si>
  <si>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</si>
  <si>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</si>
  <si>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</si>
  <si>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</si>
  <si>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</si>
  <si>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</si>
  <si>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</si>
  <si>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</si>
  <si>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</si>
  <si>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</si>
  <si>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</si>
  <si>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</si>
  <si>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</si>
  <si>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</si>
  <si>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</si>
  <si>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</si>
  <si>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</si>
  <si>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</si>
  <si>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</si>
  <si>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</si>
  <si>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</si>
  <si>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</si>
  <si>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</si>
  <si>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</si>
  <si>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</si>
  <si>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</si>
  <si>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</si>
  <si>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</si>
  <si>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</si>
  <si>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</si>
  <si>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</si>
  <si>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</si>
  <si>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</si>
  <si>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支    出    总    计</t>
  </si>
  <si>
    <t>财政拨款支出表</t>
  </si>
  <si>
    <t>单位名称</t>
  </si>
  <si>
    <t>一般公共预算支出</t>
  </si>
  <si>
    <t>政府性基金预算支出</t>
  </si>
  <si>
    <t>国有资本经营预算支出</t>
  </si>
  <si>
    <t>宁县应急局</t>
  </si>
  <si>
    <t>一般公共预算支出情况表</t>
  </si>
  <si>
    <t>功能分类科目</t>
  </si>
  <si>
    <t>科目编码</t>
  </si>
  <si>
    <t>科目名称</t>
  </si>
  <si>
    <t>一般公共预算基本支出表</t>
  </si>
  <si>
    <t>经济分类科目</t>
  </si>
  <si>
    <t>一般公共预算基本支出</t>
  </si>
  <si>
    <t>人员经费</t>
  </si>
  <si>
    <t>公用经费</t>
  </si>
  <si>
    <t>301</t>
  </si>
  <si>
    <t>工资和福利支出</t>
  </si>
  <si>
    <t>30101</t>
  </si>
  <si>
    <t>基本工资</t>
  </si>
  <si>
    <t>30102</t>
  </si>
  <si>
    <t>津贴补贴</t>
  </si>
  <si>
    <t>30103</t>
  </si>
  <si>
    <t>奖金</t>
  </si>
  <si>
    <t>30107</t>
  </si>
  <si>
    <t>绩效工资</t>
  </si>
  <si>
    <t>职工基本医疗保险缴费</t>
  </si>
  <si>
    <t>其他社会保障缴费</t>
  </si>
  <si>
    <t>302</t>
  </si>
  <si>
    <t>商品和服务支出</t>
  </si>
  <si>
    <t>30201</t>
  </si>
  <si>
    <t>办公费</t>
  </si>
  <si>
    <t>30202</t>
  </si>
  <si>
    <t>印刷费</t>
  </si>
  <si>
    <t>水费</t>
  </si>
  <si>
    <t>30207</t>
  </si>
  <si>
    <t>邮电费</t>
  </si>
  <si>
    <t>维修（护）费</t>
  </si>
  <si>
    <t>30211</t>
  </si>
  <si>
    <t>差旅费</t>
  </si>
  <si>
    <t>30228</t>
  </si>
  <si>
    <t>工会经费</t>
  </si>
  <si>
    <t>30229</t>
  </si>
  <si>
    <t>福利费</t>
  </si>
  <si>
    <t>30231</t>
  </si>
  <si>
    <t>公务用车运行维护费</t>
  </si>
  <si>
    <t>30239</t>
  </si>
  <si>
    <r>
      <rPr>
        <sz val="10"/>
        <rFont val="宋体"/>
        <charset val="134"/>
      </rPr>
      <t xml:space="preserve">  其他交通费用</t>
    </r>
    <r>
      <rPr>
        <b/>
        <sz val="10"/>
        <color indexed="10"/>
        <rFont val="宋体"/>
        <charset val="134"/>
      </rPr>
      <t>（车补）</t>
    </r>
  </si>
  <si>
    <t>303</t>
  </si>
  <si>
    <t>对个人和家庭补助</t>
  </si>
  <si>
    <t>30302</t>
  </si>
  <si>
    <t>退休费</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</si>
  <si>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</si>
  <si>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</si>
  <si>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</si>
  <si>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</si>
  <si>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</si>
  <si>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</si>
  <si>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</si>
  <si>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</si>
  <si>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</si>
  <si>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</si>
  <si>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</si>
  <si>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经济科目编码</t>
  </si>
  <si>
    <t>经济科目名称</t>
  </si>
  <si>
    <t>30205</t>
  </si>
  <si>
    <t>30213</t>
  </si>
  <si>
    <t xml:space="preserve">  维修（护）费</t>
  </si>
  <si>
    <t>政府性基金预算支出情况表</t>
  </si>
  <si>
    <t>项        目</t>
  </si>
  <si>
    <t>编码</t>
  </si>
  <si>
    <t>名称</t>
  </si>
  <si>
    <t>部门管理转移支付表</t>
  </si>
  <si>
    <t>一般公共预算项目支出</t>
  </si>
  <si>
    <t>政府性基金预算项目支出</t>
  </si>
  <si>
    <t>国有资本经营预算项目支出</t>
  </si>
  <si>
    <t>国有资本经营预算支出情况表</t>
  </si>
  <si>
    <t>单位：万元</t>
  </si>
  <si>
    <t>**</t>
  </si>
  <si>
    <t>总计</t>
  </si>
  <si>
    <t>……</t>
  </si>
  <si>
    <t>备注：无内容应公开空表并说明情况。</t>
  </si>
  <si>
    <t>部门（单位）整体支出绩效目标表</t>
  </si>
  <si>
    <t xml:space="preserve"> </t>
  </si>
  <si>
    <t>部门（单位）名称</t>
  </si>
  <si>
    <t>联系人</t>
  </si>
  <si>
    <t>联系电话</t>
  </si>
  <si>
    <t>部门（单位）职能</t>
  </si>
  <si>
    <t>依据</t>
  </si>
  <si>
    <t>《宁县应急管理局职能配置、内设机构和人员编制规定》宁办字〔2019〕57号</t>
  </si>
  <si>
    <t>职能概述</t>
  </si>
  <si>
    <t>负责应急管理工作，指导全县应对安全生产类、自然灾害类等突发事件和综合防灾减灾救灾工作，负责安全生产综合监督管理和工矿商贸行业安全生产监督管理工作。</t>
  </si>
  <si>
    <t>近三年部门（单位）职能是否出现过重大变化</t>
  </si>
  <si>
    <t>否</t>
  </si>
  <si>
    <t>变化内容</t>
  </si>
  <si>
    <t>无</t>
  </si>
  <si>
    <t>部门（单位）基本信息</t>
  </si>
  <si>
    <t>直属单位包括</t>
  </si>
  <si>
    <t>内设职能部门</t>
  </si>
  <si>
    <t>办公室、应急指挥中心、综合监督管理股、危化股、协调股、防灾救灾股等六个股室，下设3个事业单位（应急管理综合行政执法队、防震减灾中心、防汛抗旱指挥部办公室）。</t>
  </si>
  <si>
    <t>编制人员数</t>
  </si>
  <si>
    <t>实有在职人数</t>
  </si>
  <si>
    <t>行政编制人数</t>
  </si>
  <si>
    <t>事业编制人数</t>
  </si>
  <si>
    <t>编外人数</t>
  </si>
  <si>
    <t>部门（单位）基本制度建设情况</t>
  </si>
  <si>
    <t>建立了管理规章制度汇编，规范细化收支流程，落实“一支笔审批”制度，严格执行各项财经制度和管理规定。</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</si>
  <si>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</si>
  <si>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</si>
  <si>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</si>
  <si>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</si>
  <si>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</si>
  <si>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</si>
  <si>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</si>
  <si>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</si>
  <si>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</si>
  <si>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</si>
  <si>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</si>
  <si>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</si>
  <si>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</si>
  <si>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</si>
  <si>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</si>
  <si>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</si>
  <si>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</si>
  <si>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</si>
  <si>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</si>
  <si>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</si>
  <si>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成本指标</t>
  </si>
  <si>
    <t>经济成本指标</t>
  </si>
  <si>
    <t>成本控制</t>
  </si>
  <si>
    <t>产出指标</t>
  </si>
  <si>
    <t>数量指标</t>
  </si>
  <si>
    <t>保障人员工资及维持单位运转</t>
  </si>
  <si>
    <t>满意度指标</t>
  </si>
  <si>
    <t>服务对象满意度指标</t>
  </si>
  <si>
    <t>服务对象综合满意度</t>
  </si>
  <si>
    <t>项目支出绩效目标表</t>
  </si>
  <si>
    <t>预算单位</t>
  </si>
  <si>
    <t>项目名称</t>
  </si>
  <si>
    <r>
      <rPr>
        <sz val="9"/>
        <color rgb="FF000000"/>
        <rFont val="Calibri"/>
        <charset val="1"/>
      </rPr>
      <t>2022</t>
    </r>
    <r>
      <rPr>
        <sz val="9"/>
        <color rgb="FF000000"/>
        <rFont val="宋体"/>
        <charset val="1"/>
      </rPr>
      <t>年省级自然灾害救灾资金</t>
    </r>
  </si>
  <si>
    <t>一级项目名称</t>
  </si>
  <si>
    <t>二级项目名称</t>
  </si>
  <si>
    <t>项目类型</t>
  </si>
  <si>
    <t>运转类</t>
  </si>
  <si>
    <t>资金用途</t>
  </si>
  <si>
    <t>自然灾害救灾资金</t>
  </si>
  <si>
    <t>资金性质</t>
  </si>
  <si>
    <t>财政拨款</t>
  </si>
  <si>
    <t>项目分类</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</si>
  <si>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</si>
  <si>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</si>
  <si>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</si>
  <si>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</si>
  <si>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</si>
  <si>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对38户159人民房倒塌和严重受损户按1.5万元/户的标准进行补助，对1户民房一般损坏房屋按0.25万元/户的标准进行补助，帮助因灾基本生活无着和造成住房倒塌或严重损坏的无自救或自救能力弱的受灾群众重建基本住房或房屋修缮。</t>
  </si>
  <si>
    <t>指标目标值</t>
  </si>
  <si>
    <t>补助受灾农户38户</t>
  </si>
  <si>
    <t>效益指标</t>
  </si>
  <si>
    <t>经济效益指标</t>
  </si>
  <si>
    <t>资金利用率</t>
  </si>
  <si>
    <t>中央对地方专项转移支付区域资金（冬春临时生活困难救助资金）</t>
  </si>
  <si>
    <t>2022年冬春临时生活困难救助资金</t>
  </si>
  <si>
    <r>
      <rPr>
        <sz val="9"/>
        <color rgb="FF000000"/>
        <rFont val="Calibri"/>
        <charset val="1"/>
      </rPr>
      <t>2022</t>
    </r>
    <r>
      <rPr>
        <sz val="9"/>
        <color rgb="FF000000"/>
        <rFont val="宋体"/>
        <charset val="1"/>
      </rPr>
      <t>年冬春临时生活困难救助资金</t>
    </r>
  </si>
  <si>
    <t>冬春临时生活困难救助资金</t>
  </si>
  <si>
    <t>对15363户58597人冬春期间受灾困难群众进行衣被、口粮、取暖等救助。</t>
  </si>
  <si>
    <t>对15363户58597人冬春期间受灾困难群众进行衣被、口粮、取暖等救助</t>
  </si>
  <si>
    <t>中央自然灾害救灾资金（防汛应急补助）</t>
  </si>
  <si>
    <t>防汛应急补助</t>
  </si>
  <si>
    <t>防汛应急补助资金</t>
  </si>
  <si>
    <t>全面提升防汛减灾水平和抢险救援能力，确保人民群众生命财产安全。</t>
  </si>
  <si>
    <t>购置抢险设备1560件/套</t>
  </si>
  <si>
    <t>2022年宁县生态及地质灾害避险搬迁项目</t>
  </si>
  <si>
    <r>
      <t>2022</t>
    </r>
    <r>
      <rPr>
        <sz val="9"/>
        <color rgb="FF000000"/>
        <rFont val="宋体"/>
        <charset val="1"/>
      </rPr>
      <t>年宁县生态及地质灾害避险搬迁项目</t>
    </r>
  </si>
  <si>
    <t>地质灾害避险搬迁</t>
  </si>
  <si>
    <t>2022年我县生态及地质灾害避险搬迁65户251人，其中：湘乐镇25户107人（集中安置12户，分散安置13户），长庆桥镇39户141人（集中安置的35户，分散安置的4户）米桥镇分散安置1户3人，该项目省厅以甘财资环［2022］55号文件下达生态及地质灾害避险搬迁补助资金520万元</t>
  </si>
  <si>
    <t>湘乐镇25户107人（集中安置12户，分散安置13户），长庆桥镇39户141人（集中安置的35户，分散安置的4户）米桥镇分散安置1户3人。</t>
  </si>
  <si>
    <t>2023年省级安全生产及应急管理专项资金</t>
  </si>
  <si>
    <r>
      <t>2023</t>
    </r>
    <r>
      <rPr>
        <sz val="9"/>
        <color rgb="FF000000"/>
        <rFont val="宋体"/>
        <charset val="1"/>
      </rPr>
      <t>年省级安全生产及应急管理专项资金</t>
    </r>
  </si>
  <si>
    <t>省级示范社区</t>
  </si>
  <si>
    <t>通过综合减灾示范社区创建，增强基层综合减灾的主动性和积极性，提高基层综合减灾能力和水平。</t>
  </si>
  <si>
    <t>购置警示带50卷、锥形桶100个、铁锹30把、灭炎毯10个、灭火器10个、雨衣30套、床10个、照明灯10个、帐篷5顶，手套100付、手电50把、应急小药箱20个等</t>
  </si>
  <si>
    <t>数量相符质量合格</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</si>
</sst>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0.00_ ;[Red]\-#,##0.00\ "/>
    <numFmt numFmtId="179" formatCode="yyyy/mm/dd"/>
  </numFmts>
  <fonts count="62">
    <font>
      <sz val="11"/>
      <color indexed="8"/>
      <name val="宋体"/>
      <charset val="1"/>
      <scheme val="minor"/>
    </font>
    <font>
      <b/>
      <sz val="14"/>
      <color indexed="8"/>
      <name val="仿宋_GB2312"/>
      <charset val="1"/>
    </font>
    <font>
      <b/>
      <sz val="9"/>
      <color indexed="8"/>
      <name val="宋体"/>
      <charset val="1"/>
      <scheme val="minor"/>
    </font>
    <font>
      <sz val="9"/>
      <color rgb="FF000000"/>
      <name val="宋体"/>
      <charset val="1"/>
    </font>
    <font>
      <sz val="9"/>
      <color indexed="8"/>
      <name val="Calibri"/>
      <charset val="1"/>
    </font>
    <font>
      <sz val="9"/>
      <color rgb="FF000000"/>
      <name val="Calibri"/>
      <charset val="1"/>
    </font>
    <font>
      <sz val="9"/>
      <color indexed="8"/>
      <name val="宋体"/>
      <charset val="1"/>
      <scheme val="minor"/>
    </font>
    <font>
      <b/>
      <sz val="9"/>
      <color indexed="8"/>
      <name val="Calibri"/>
      <charset val="1"/>
    </font>
    <font>
      <sz val="10.5"/>
      <color indexed="8"/>
      <name val="Calibri"/>
      <charset val="1"/>
    </font>
    <font>
      <b/>
      <sz val="9"/>
      <color rgb="FF000000"/>
      <name val="宋体"/>
      <charset val="1"/>
      <scheme val="minor"/>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sz val="9"/>
      <name val="SimSun"/>
      <charset val="134"/>
    </font>
    <font>
      <b/>
      <sz val="19"/>
      <name val="SimSun"/>
      <charset val="134"/>
    </font>
    <font>
      <sz val="10"/>
      <name val="SimSun"/>
      <charset val="134"/>
    </font>
    <font>
      <sz val="10"/>
      <name val="Arial"/>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b/>
      <sz val="9"/>
      <name val="宋体"/>
      <charset val="134"/>
    </font>
    <font>
      <b/>
      <sz val="11"/>
      <color indexed="8"/>
      <name val="宋体"/>
      <charset val="1"/>
      <scheme val="minor"/>
    </font>
    <font>
      <sz val="9"/>
      <name val="宋体"/>
      <charset val="134"/>
    </font>
    <font>
      <sz val="10"/>
      <name val="宋体"/>
      <charset val="134"/>
    </font>
    <font>
      <sz val="19"/>
      <name val="SimSun"/>
      <charset val="134"/>
    </font>
    <font>
      <b/>
      <sz val="10"/>
      <name val="SimSun"/>
      <charset val="134"/>
    </font>
    <font>
      <sz val="11"/>
      <name val="宋体"/>
      <charset val="1"/>
      <scheme val="minor"/>
    </font>
    <font>
      <b/>
      <sz val="10"/>
      <name val="宋体"/>
      <charset val="134"/>
    </font>
    <font>
      <sz val="10"/>
      <name val="Hiragino Sans GB"/>
      <charset val="134"/>
    </font>
    <font>
      <b/>
      <sz val="11"/>
      <name val="SimSun"/>
      <charset val="134"/>
    </font>
    <font>
      <b/>
      <sz val="9"/>
      <name val="SimSun"/>
      <charset val="134"/>
    </font>
    <font>
      <b/>
      <sz val="12"/>
      <name val="SimSun"/>
      <charset val="134"/>
    </font>
    <font>
      <b/>
      <u/>
      <sz val="10"/>
      <color rgb="FF0000FF"/>
      <name val="SimSun"/>
      <charset val="134"/>
    </font>
    <font>
      <b/>
      <sz val="2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indexed="8"/>
      <name val="宋体"/>
      <charset val="1"/>
    </font>
    <font>
      <b/>
      <sz val="10"/>
      <color indexed="10"/>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0" fillId="0" borderId="0" applyFont="0" applyFill="0" applyBorder="0" applyAlignment="0" applyProtection="0">
      <alignment vertical="center"/>
    </xf>
    <xf numFmtId="0" fontId="41" fillId="4" borderId="0" applyNumberFormat="0" applyBorder="0" applyAlignment="0" applyProtection="0">
      <alignment vertical="center"/>
    </xf>
    <xf numFmtId="0" fontId="42" fillId="5" borderId="7"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1" fillId="6" borderId="0" applyNumberFormat="0" applyBorder="0" applyAlignment="0" applyProtection="0">
      <alignment vertical="center"/>
    </xf>
    <xf numFmtId="0" fontId="43" fillId="7" borderId="0" applyNumberFormat="0" applyBorder="0" applyAlignment="0" applyProtection="0">
      <alignment vertical="center"/>
    </xf>
    <xf numFmtId="43" fontId="40" fillId="0" borderId="0" applyFont="0" applyFill="0" applyBorder="0" applyAlignment="0" applyProtection="0">
      <alignment vertical="center"/>
    </xf>
    <xf numFmtId="0" fontId="44" fillId="8" borderId="0" applyNumberFormat="0" applyBorder="0" applyAlignment="0" applyProtection="0">
      <alignment vertical="center"/>
    </xf>
    <xf numFmtId="0" fontId="45" fillId="0" borderId="0" applyNumberFormat="0" applyFill="0" applyBorder="0" applyAlignment="0" applyProtection="0">
      <alignment vertical="center"/>
    </xf>
    <xf numFmtId="9" fontId="4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0" fillId="9" borderId="8" applyNumberFormat="0" applyFont="0" applyAlignment="0" applyProtection="0">
      <alignment vertical="center"/>
    </xf>
    <xf numFmtId="0" fontId="44" fillId="10"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9" applyNumberFormat="0" applyFill="0" applyAlignment="0" applyProtection="0">
      <alignment vertical="center"/>
    </xf>
    <xf numFmtId="0" fontId="52" fillId="0" borderId="9" applyNumberFormat="0" applyFill="0" applyAlignment="0" applyProtection="0">
      <alignment vertical="center"/>
    </xf>
    <xf numFmtId="0" fontId="44" fillId="11" borderId="0" applyNumberFormat="0" applyBorder="0" applyAlignment="0" applyProtection="0">
      <alignment vertical="center"/>
    </xf>
    <xf numFmtId="0" fontId="47" fillId="0" borderId="10" applyNumberFormat="0" applyFill="0" applyAlignment="0" applyProtection="0">
      <alignment vertical="center"/>
    </xf>
    <xf numFmtId="0" fontId="44" fillId="12" borderId="0" applyNumberFormat="0" applyBorder="0" applyAlignment="0" applyProtection="0">
      <alignment vertical="center"/>
    </xf>
    <xf numFmtId="0" fontId="53" fillId="13" borderId="11" applyNumberFormat="0" applyAlignment="0" applyProtection="0">
      <alignment vertical="center"/>
    </xf>
    <xf numFmtId="0" fontId="54" fillId="13" borderId="7" applyNumberFormat="0" applyAlignment="0" applyProtection="0">
      <alignment vertical="center"/>
    </xf>
    <xf numFmtId="0" fontId="55" fillId="14" borderId="12" applyNumberFormat="0" applyAlignment="0" applyProtection="0">
      <alignment vertical="center"/>
    </xf>
    <xf numFmtId="0" fontId="41" fillId="15" borderId="0" applyNumberFormat="0" applyBorder="0" applyAlignment="0" applyProtection="0">
      <alignment vertical="center"/>
    </xf>
    <xf numFmtId="0" fontId="44" fillId="16" borderId="0" applyNumberFormat="0" applyBorder="0" applyAlignment="0" applyProtection="0">
      <alignment vertical="center"/>
    </xf>
    <xf numFmtId="0" fontId="56" fillId="0" borderId="13" applyNumberFormat="0" applyFill="0" applyAlignment="0" applyProtection="0">
      <alignment vertical="center"/>
    </xf>
    <xf numFmtId="0" fontId="57" fillId="0" borderId="14" applyNumberFormat="0" applyFill="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41" fillId="19" borderId="0" applyNumberFormat="0" applyBorder="0" applyAlignment="0" applyProtection="0">
      <alignment vertical="center"/>
    </xf>
    <xf numFmtId="0" fontId="44"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4" fillId="29" borderId="0" applyNumberFormat="0" applyBorder="0" applyAlignment="0" applyProtection="0">
      <alignment vertical="center"/>
    </xf>
    <xf numFmtId="0" fontId="41"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1" fillId="33" borderId="0" applyNumberFormat="0" applyBorder="0" applyAlignment="0" applyProtection="0">
      <alignment vertical="center"/>
    </xf>
    <xf numFmtId="0" fontId="44" fillId="34" borderId="0" applyNumberFormat="0" applyBorder="0" applyAlignment="0" applyProtection="0">
      <alignment vertical="center"/>
    </xf>
    <xf numFmtId="0" fontId="17" fillId="0" borderId="0"/>
  </cellStyleXfs>
  <cellXfs count="129">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7"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 xfId="0" applyBorder="1">
      <alignment vertical="center"/>
    </xf>
    <xf numFmtId="0" fontId="8" fillId="0" borderId="0" xfId="0" applyFont="1" applyAlignment="1">
      <alignment horizontal="justify"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 fillId="2" borderId="1" xfId="0" applyFont="1" applyFill="1" applyBorder="1" applyAlignment="1">
      <alignment horizontal="left" vertical="center"/>
    </xf>
    <xf numFmtId="0" fontId="11" fillId="2" borderId="1" xfId="0" applyFont="1" applyFill="1" applyBorder="1" applyAlignment="1">
      <alignment horizontal="right" vertical="center"/>
    </xf>
    <xf numFmtId="0" fontId="11" fillId="2" borderId="1" xfId="0" applyFont="1" applyFill="1" applyBorder="1" applyAlignment="1">
      <alignment horizontal="left" vertical="center"/>
    </xf>
    <xf numFmtId="0" fontId="13" fillId="0" borderId="0" xfId="0" applyFont="1" applyAlignment="1">
      <alignment horizontal="left" vertical="center" indent="2"/>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right"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right" vertical="center" wrapText="1"/>
    </xf>
    <xf numFmtId="0" fontId="17" fillId="0" borderId="0" xfId="0" applyFont="1" applyFill="1" applyAlignment="1"/>
    <xf numFmtId="0" fontId="18" fillId="0" borderId="0" xfId="0" applyFont="1" applyFill="1" applyBorder="1" applyAlignment="1" applyProtection="1"/>
    <xf numFmtId="0" fontId="19" fillId="0" borderId="0" xfId="0" applyFont="1" applyFill="1" applyBorder="1" applyAlignment="1" applyProtection="1">
      <alignment vertical="center" wrapText="1"/>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2"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49" fontId="23" fillId="0" borderId="1" xfId="0" applyNumberFormat="1" applyFont="1" applyFill="1" applyBorder="1" applyAlignment="1" applyProtection="1">
      <alignment horizontal="left" vertical="center"/>
    </xf>
    <xf numFmtId="176" fontId="23" fillId="0" borderId="1" xfId="0" applyNumberFormat="1" applyFont="1" applyFill="1" applyBorder="1" applyAlignment="1" applyProtection="1">
      <alignment horizontal="right" vertical="center"/>
    </xf>
    <xf numFmtId="0" fontId="24" fillId="0" borderId="0" xfId="0" applyFont="1" applyFill="1" applyBorder="1" applyAlignment="1" applyProtection="1">
      <alignment vertical="center" wrapText="1"/>
    </xf>
    <xf numFmtId="0" fontId="24" fillId="0" borderId="0" xfId="0" applyFont="1" applyFill="1" applyBorder="1" applyAlignment="1" applyProtection="1"/>
    <xf numFmtId="0" fontId="16" fillId="0" borderId="1" xfId="0" applyFont="1" applyBorder="1" applyAlignment="1">
      <alignment horizontal="center" vertical="center" wrapText="1"/>
    </xf>
    <xf numFmtId="0" fontId="25"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xf>
    <xf numFmtId="49" fontId="25" fillId="0" borderId="1" xfId="0" applyNumberFormat="1" applyFont="1" applyFill="1" applyBorder="1" applyAlignment="1" applyProtection="1">
      <alignment horizontal="left" vertical="center" wrapText="1"/>
    </xf>
    <xf numFmtId="49" fontId="25" fillId="0" borderId="1" xfId="0" applyNumberFormat="1" applyFont="1" applyFill="1" applyBorder="1" applyAlignment="1" applyProtection="1">
      <alignment horizontal="center" vertical="center"/>
    </xf>
    <xf numFmtId="0" fontId="16" fillId="0" borderId="1" xfId="0" applyFont="1" applyBorder="1" applyAlignment="1">
      <alignment vertical="center" wrapText="1"/>
    </xf>
    <xf numFmtId="0" fontId="0" fillId="0" borderId="1" xfId="0" applyFont="1" applyBorder="1" applyAlignment="1">
      <alignment horizontal="center" vertical="center"/>
    </xf>
    <xf numFmtId="0" fontId="26" fillId="0" borderId="3"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7" fillId="0" borderId="1" xfId="0" applyFont="1" applyBorder="1">
      <alignment vertical="center"/>
    </xf>
    <xf numFmtId="0" fontId="0" fillId="0" borderId="1" xfId="0" applyFont="1" applyBorder="1">
      <alignment vertical="center"/>
    </xf>
    <xf numFmtId="0" fontId="28" fillId="0" borderId="3" xfId="0" applyFont="1" applyFill="1" applyBorder="1" applyAlignment="1">
      <alignment horizontal="center" vertical="center" wrapText="1"/>
    </xf>
    <xf numFmtId="0" fontId="0" fillId="0" borderId="1" xfId="0" applyFont="1" applyFill="1" applyBorder="1" applyAlignment="1">
      <alignment vertical="center"/>
    </xf>
    <xf numFmtId="49" fontId="21" fillId="0" borderId="1" xfId="0" applyNumberFormat="1" applyFont="1" applyFill="1" applyBorder="1" applyAlignment="1" applyProtection="1">
      <alignment horizontal="center" vertical="center"/>
    </xf>
    <xf numFmtId="49" fontId="29" fillId="0" borderId="1" xfId="0" applyNumberFormat="1" applyFont="1" applyFill="1" applyBorder="1" applyAlignment="1">
      <alignment horizontal="center" vertical="center" wrapText="1"/>
    </xf>
    <xf numFmtId="49" fontId="21" fillId="0" borderId="4" xfId="0" applyNumberFormat="1" applyFont="1" applyFill="1" applyBorder="1" applyAlignment="1" applyProtection="1">
      <alignment horizontal="center" vertical="center"/>
    </xf>
    <xf numFmtId="49" fontId="21"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left" vertical="center" wrapText="1"/>
    </xf>
    <xf numFmtId="49" fontId="21" fillId="0" borderId="1" xfId="0" applyNumberFormat="1" applyFont="1" applyFill="1" applyBorder="1" applyAlignment="1" applyProtection="1">
      <alignment horizontal="left" vertical="center"/>
    </xf>
    <xf numFmtId="0" fontId="30" fillId="0" borderId="0" xfId="0" applyFont="1" applyBorder="1" applyAlignment="1">
      <alignment horizontal="center" vertical="center" wrapText="1"/>
    </xf>
    <xf numFmtId="0" fontId="14" fillId="0" borderId="0" xfId="0" applyFont="1" applyBorder="1" applyAlignment="1">
      <alignment horizontal="right" vertical="center" wrapText="1"/>
    </xf>
    <xf numFmtId="0" fontId="31" fillId="0" borderId="2" xfId="0" applyFont="1" applyBorder="1" applyAlignment="1">
      <alignment vertical="center" wrapText="1"/>
    </xf>
    <xf numFmtId="0" fontId="31" fillId="0" borderId="2" xfId="0" applyFont="1" applyBorder="1" applyAlignment="1">
      <alignment horizontal="right" vertical="center" wrapText="1"/>
    </xf>
    <xf numFmtId="0" fontId="31" fillId="0" borderId="0" xfId="0" applyFont="1" applyBorder="1" applyAlignment="1">
      <alignment vertical="center" wrapText="1"/>
    </xf>
    <xf numFmtId="0" fontId="31" fillId="0" borderId="0" xfId="0" applyFont="1" applyBorder="1" applyAlignment="1">
      <alignment horizontal="right"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4" fontId="31" fillId="0" borderId="1" xfId="0" applyNumberFormat="1" applyFont="1" applyBorder="1" applyAlignment="1">
      <alignment vertical="center" wrapText="1"/>
    </xf>
    <xf numFmtId="49" fontId="25" fillId="0" borderId="1" xfId="0" applyNumberFormat="1" applyFont="1" applyFill="1" applyBorder="1" applyAlignment="1" applyProtection="1">
      <alignment horizontal="left" vertical="center"/>
    </xf>
    <xf numFmtId="0" fontId="26" fillId="0" borderId="1" xfId="0" applyFont="1" applyFill="1" applyBorder="1" applyAlignment="1">
      <alignment horizontal="left" vertical="center" wrapText="1"/>
    </xf>
    <xf numFmtId="4" fontId="31" fillId="0" borderId="1" xfId="0" applyNumberFormat="1" applyFont="1" applyBorder="1" applyAlignment="1">
      <alignment horizontal="right" vertical="center" wrapText="1"/>
    </xf>
    <xf numFmtId="0" fontId="28" fillId="0" borderId="1" xfId="0" applyFont="1" applyFill="1" applyBorder="1" applyAlignment="1">
      <alignment horizontal="left" vertical="center" wrapText="1"/>
    </xf>
    <xf numFmtId="4" fontId="16" fillId="0" borderId="1" xfId="0" applyNumberFormat="1" applyFont="1" applyBorder="1" applyAlignment="1">
      <alignment horizontal="right" vertical="center" wrapText="1"/>
    </xf>
    <xf numFmtId="0" fontId="32" fillId="0" borderId="1" xfId="0" applyFont="1" applyBorder="1">
      <alignment vertical="center"/>
    </xf>
    <xf numFmtId="49" fontId="29" fillId="0" borderId="1" xfId="0" applyNumberFormat="1" applyFont="1" applyFill="1" applyBorder="1" applyAlignment="1">
      <alignment horizontal="left" vertical="center" wrapText="1"/>
    </xf>
    <xf numFmtId="0" fontId="14" fillId="0" borderId="0" xfId="0" applyFont="1" applyBorder="1" applyAlignment="1">
      <alignment horizontal="center" vertical="center" wrapText="1"/>
    </xf>
    <xf numFmtId="0" fontId="31" fillId="3" borderId="1" xfId="0" applyFont="1" applyFill="1" applyBorder="1" applyAlignment="1">
      <alignment horizontal="center" vertical="center" wrapText="1"/>
    </xf>
    <xf numFmtId="4" fontId="31" fillId="3"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0" fontId="31" fillId="3" borderId="1" xfId="0" applyFont="1" applyFill="1" applyBorder="1" applyAlignment="1">
      <alignment horizontal="left" vertical="center" wrapText="1"/>
    </xf>
    <xf numFmtId="4" fontId="31" fillId="3" borderId="1" xfId="0" applyNumberFormat="1" applyFont="1" applyFill="1" applyBorder="1" applyAlignment="1">
      <alignment vertical="center" wrapText="1"/>
    </xf>
    <xf numFmtId="0" fontId="31" fillId="3" borderId="1" xfId="0" applyFont="1" applyFill="1" applyBorder="1" applyAlignment="1">
      <alignment vertical="center" wrapText="1"/>
    </xf>
    <xf numFmtId="49" fontId="33" fillId="0" borderId="1" xfId="0" applyNumberFormat="1" applyFont="1" applyFill="1" applyBorder="1" applyAlignment="1">
      <alignment horizontal="left" vertical="center"/>
    </xf>
    <xf numFmtId="0" fontId="22" fillId="0" borderId="1" xfId="0" applyFont="1" applyFill="1" applyBorder="1" applyAlignment="1" applyProtection="1">
      <alignment vertical="center"/>
    </xf>
    <xf numFmtId="0" fontId="31" fillId="0" borderId="1" xfId="0" applyFont="1" applyBorder="1" applyAlignment="1">
      <alignment horizontal="right" vertical="center" wrapText="1"/>
    </xf>
    <xf numFmtId="49" fontId="29" fillId="0" borderId="1" xfId="0" applyNumberFormat="1" applyFont="1" applyFill="1" applyBorder="1" applyAlignment="1">
      <alignment horizontal="left" vertical="center"/>
    </xf>
    <xf numFmtId="0" fontId="23" fillId="0" borderId="1" xfId="0" applyFont="1" applyFill="1" applyBorder="1" applyAlignment="1" applyProtection="1">
      <alignment vertical="center"/>
    </xf>
    <xf numFmtId="0" fontId="16" fillId="0" borderId="1" xfId="0" applyFont="1" applyBorder="1" applyAlignment="1">
      <alignment horizontal="right" vertical="center" wrapText="1"/>
    </xf>
    <xf numFmtId="0" fontId="23" fillId="0" borderId="1" xfId="0" applyFont="1" applyFill="1" applyBorder="1" applyAlignment="1" applyProtection="1">
      <alignment horizontal="left" vertical="center"/>
    </xf>
    <xf numFmtId="0" fontId="31" fillId="0" borderId="2" xfId="0" applyFont="1" applyBorder="1" applyAlignment="1">
      <alignment horizontal="center" vertical="center" wrapText="1"/>
    </xf>
    <xf numFmtId="4" fontId="31" fillId="0" borderId="2" xfId="0" applyNumberFormat="1" applyFont="1" applyBorder="1" applyAlignment="1">
      <alignment horizontal="right" vertical="center" wrapText="1"/>
    </xf>
    <xf numFmtId="0" fontId="31" fillId="0" borderId="2" xfId="0" applyFont="1" applyBorder="1" applyAlignment="1">
      <alignment horizontal="left" vertical="center" wrapText="1"/>
    </xf>
    <xf numFmtId="4" fontId="16" fillId="0" borderId="2" xfId="0" applyNumberFormat="1" applyFont="1" applyBorder="1" applyAlignment="1">
      <alignment horizontal="right" vertical="center" wrapText="1"/>
    </xf>
    <xf numFmtId="4" fontId="31" fillId="0" borderId="2" xfId="0" applyNumberFormat="1" applyFont="1" applyBorder="1" applyAlignment="1">
      <alignment vertical="center" wrapText="1"/>
    </xf>
    <xf numFmtId="0" fontId="16" fillId="0" borderId="2" xfId="0" applyFont="1" applyBorder="1" applyAlignment="1">
      <alignment horizontal="left" vertical="center" wrapText="1"/>
    </xf>
    <xf numFmtId="177" fontId="16" fillId="0" borderId="2" xfId="0" applyNumberFormat="1" applyFont="1" applyBorder="1" applyAlignment="1">
      <alignment horizontal="right" vertical="center" wrapText="1"/>
    </xf>
    <xf numFmtId="177" fontId="34" fillId="0" borderId="2" xfId="0" applyNumberFormat="1" applyFont="1" applyBorder="1" applyAlignment="1">
      <alignment horizontal="right" vertical="center" wrapText="1"/>
    </xf>
    <xf numFmtId="4" fontId="16" fillId="0" borderId="2" xfId="0" applyNumberFormat="1" applyFont="1" applyBorder="1" applyAlignment="1">
      <alignment vertical="center" wrapText="1"/>
    </xf>
    <xf numFmtId="0" fontId="34" fillId="0" borderId="2" xfId="0" applyFont="1" applyBorder="1" applyAlignment="1">
      <alignment horizontal="right" vertical="center" wrapText="1"/>
    </xf>
    <xf numFmtId="177" fontId="31" fillId="0" borderId="2" xfId="0" applyNumberFormat="1" applyFont="1" applyBorder="1" applyAlignment="1">
      <alignment vertical="center" wrapText="1"/>
    </xf>
    <xf numFmtId="177" fontId="31" fillId="0" borderId="2" xfId="0" applyNumberFormat="1" applyFont="1" applyBorder="1" applyAlignment="1">
      <alignment horizontal="right" vertical="center" wrapText="1"/>
    </xf>
    <xf numFmtId="0" fontId="21" fillId="0" borderId="0" xfId="0" applyFont="1" applyFill="1" applyBorder="1" applyAlignment="1" applyProtection="1">
      <alignment vertical="center"/>
    </xf>
    <xf numFmtId="0" fontId="21" fillId="0" borderId="1" xfId="49" applyFont="1" applyFill="1" applyBorder="1" applyAlignment="1" applyProtection="1">
      <alignment vertical="center"/>
    </xf>
    <xf numFmtId="178" fontId="21" fillId="0" borderId="1" xfId="0" applyNumberFormat="1" applyFont="1" applyFill="1" applyBorder="1" applyAlignment="1" applyProtection="1">
      <alignment horizontal="right" vertical="center"/>
    </xf>
    <xf numFmtId="178" fontId="28" fillId="0" borderId="1" xfId="0" applyNumberFormat="1" applyFont="1" applyFill="1" applyBorder="1" applyAlignment="1">
      <alignment horizontal="right" vertical="center"/>
    </xf>
    <xf numFmtId="0" fontId="21" fillId="0" borderId="1" xfId="49" applyFont="1" applyBorder="1" applyAlignment="1" applyProtection="1">
      <alignment vertical="center"/>
    </xf>
    <xf numFmtId="0" fontId="25" fillId="0" borderId="1" xfId="49" applyFont="1" applyFill="1" applyBorder="1" applyAlignment="1" applyProtection="1">
      <alignment horizontal="center" vertical="center"/>
    </xf>
    <xf numFmtId="178" fontId="25" fillId="0" borderId="1" xfId="0" applyNumberFormat="1" applyFont="1" applyFill="1" applyBorder="1" applyAlignment="1" applyProtection="1">
      <alignment horizontal="right" vertical="center"/>
    </xf>
    <xf numFmtId="0" fontId="35" fillId="0" borderId="0" xfId="0" applyFont="1" applyBorder="1" applyAlignment="1">
      <alignment vertical="center" wrapText="1"/>
    </xf>
    <xf numFmtId="0" fontId="36" fillId="0" borderId="0" xfId="0" applyFont="1" applyBorder="1" applyAlignment="1">
      <alignment horizontal="right" vertical="center" wrapText="1"/>
    </xf>
    <xf numFmtId="0" fontId="14" fillId="0" borderId="2" xfId="0" applyFont="1" applyBorder="1" applyAlignment="1">
      <alignment vertical="center" wrapText="1"/>
    </xf>
    <xf numFmtId="4" fontId="14" fillId="0" borderId="2" xfId="0" applyNumberFormat="1" applyFont="1" applyBorder="1" applyAlignment="1">
      <alignment vertical="center" wrapText="1"/>
    </xf>
    <xf numFmtId="0" fontId="36" fillId="0" borderId="2" xfId="0" applyFont="1" applyBorder="1" applyAlignment="1">
      <alignment vertical="center" wrapText="1"/>
    </xf>
    <xf numFmtId="4" fontId="36" fillId="0" borderId="2" xfId="0" applyNumberFormat="1" applyFont="1" applyBorder="1" applyAlignment="1">
      <alignment vertical="center" wrapText="1"/>
    </xf>
    <xf numFmtId="0" fontId="15" fillId="0" borderId="2" xfId="0" applyFont="1" applyBorder="1" applyAlignment="1">
      <alignment horizontal="center" vertical="center" wrapText="1"/>
    </xf>
    <xf numFmtId="0" fontId="37" fillId="0" borderId="0" xfId="0" applyFont="1" applyBorder="1" applyAlignment="1">
      <alignment vertical="center" wrapText="1"/>
    </xf>
    <xf numFmtId="0" fontId="37" fillId="0" borderId="2" xfId="0" applyFont="1" applyBorder="1" applyAlignment="1">
      <alignment horizontal="center" vertical="center" wrapText="1"/>
    </xf>
    <xf numFmtId="0" fontId="38" fillId="0" borderId="2" xfId="0" applyFont="1" applyBorder="1" applyAlignment="1">
      <alignment vertical="center" wrapText="1"/>
    </xf>
    <xf numFmtId="0" fontId="31" fillId="0" borderId="5" xfId="0" applyFont="1" applyBorder="1" applyAlignment="1">
      <alignment vertical="center" wrapText="1"/>
    </xf>
    <xf numFmtId="0" fontId="38" fillId="0" borderId="6" xfId="0" applyFont="1" applyBorder="1" applyAlignment="1">
      <alignment vertical="center" wrapText="1"/>
    </xf>
    <xf numFmtId="0" fontId="16" fillId="0" borderId="0" xfId="0" applyFont="1" applyBorder="1" applyAlignment="1">
      <alignment horizontal="left" vertical="center" wrapText="1"/>
    </xf>
    <xf numFmtId="0" fontId="39" fillId="0" borderId="0" xfId="0" applyFont="1" applyBorder="1" applyAlignment="1">
      <alignment horizontal="center" vertical="top" wrapText="1"/>
    </xf>
    <xf numFmtId="0" fontId="34" fillId="0" borderId="0" xfId="0" applyFont="1" applyBorder="1" applyAlignment="1">
      <alignment horizontal="right" vertical="center" wrapText="1"/>
    </xf>
    <xf numFmtId="179" fontId="16" fillId="0" borderId="0" xfId="0" applyNumberFormat="1" applyFont="1" applyBorder="1" applyAlignment="1">
      <alignment vertical="center" wrapText="1"/>
    </xf>
    <xf numFmtId="0" fontId="29" fillId="0" borderId="0" xfId="0" applyFont="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F10" sqref="F10"/>
    </sheetView>
  </sheetViews>
  <sheetFormatPr defaultColWidth="10" defaultRowHeight="13.5"/>
  <cols>
    <col min="1" max="1" width="6.75" customWidth="1"/>
    <col min="2" max="9" width="14.5" customWidth="1"/>
    <col min="10" max="11" width="9.76666666666667" customWidth="1"/>
  </cols>
  <sheetData>
    <row r="1" ht="14.3" customHeight="1" spans="1:11">
      <c r="A1" s="26"/>
      <c r="B1" s="26"/>
      <c r="C1" s="26"/>
      <c r="D1" s="26"/>
      <c r="E1" s="26"/>
      <c r="F1" s="26"/>
      <c r="G1" s="26"/>
      <c r="H1" s="26"/>
      <c r="I1" s="26"/>
      <c r="J1" s="26"/>
      <c r="K1" s="26"/>
    </row>
    <row r="2" ht="14.3" customHeight="1" spans="1:11">
      <c r="A2" s="26"/>
      <c r="B2" s="26"/>
      <c r="C2" s="26"/>
      <c r="D2" s="26"/>
      <c r="E2" s="26"/>
      <c r="F2" s="26"/>
      <c r="G2" s="26"/>
      <c r="H2" s="26"/>
      <c r="I2" s="26"/>
      <c r="J2" s="26"/>
      <c r="K2" s="26"/>
    </row>
    <row r="3" ht="22.75" customHeight="1" spans="1:11">
      <c r="A3" s="28"/>
      <c r="B3" s="28" t="s">
        <v>0</v>
      </c>
      <c r="C3" s="124"/>
      <c r="D3" s="124"/>
      <c r="E3" s="28"/>
      <c r="F3" s="28"/>
      <c r="G3" s="28"/>
      <c r="H3" s="28"/>
      <c r="I3" s="28"/>
      <c r="J3" s="28"/>
      <c r="K3" s="28"/>
    </row>
    <row r="4" ht="22.75" customHeight="1" spans="1:11">
      <c r="A4" s="28"/>
      <c r="B4" s="28" t="s">
        <v>1</v>
      </c>
      <c r="C4" s="28"/>
      <c r="D4" s="28"/>
      <c r="E4" s="28"/>
      <c r="F4" s="28"/>
      <c r="G4" s="28"/>
      <c r="H4" s="28"/>
      <c r="I4" s="28"/>
      <c r="J4" s="28"/>
      <c r="K4" s="28"/>
    </row>
    <row r="5" ht="14.3" customHeight="1" spans="1:11">
      <c r="A5" s="26"/>
      <c r="B5" s="26"/>
      <c r="C5" s="26"/>
      <c r="D5" s="26"/>
      <c r="E5" s="26"/>
      <c r="F5" s="26"/>
      <c r="G5" s="26"/>
      <c r="H5" s="26"/>
      <c r="I5" s="26"/>
      <c r="J5" s="26"/>
      <c r="K5" s="26"/>
    </row>
    <row r="6" ht="102" customHeight="1" spans="1:11">
      <c r="A6" s="26"/>
      <c r="B6" s="125" t="s">
        <v>2</v>
      </c>
      <c r="C6" s="125"/>
      <c r="D6" s="125"/>
      <c r="E6" s="125"/>
      <c r="F6" s="125"/>
      <c r="G6" s="125"/>
      <c r="H6" s="125"/>
      <c r="I6" s="125"/>
      <c r="J6" s="125"/>
      <c r="K6" s="125"/>
    </row>
    <row r="7" ht="22.75" customHeight="1" spans="1:11">
      <c r="A7" s="28"/>
      <c r="B7" s="28"/>
      <c r="C7" s="28"/>
      <c r="D7" s="28"/>
      <c r="E7" s="28"/>
      <c r="F7" s="28"/>
      <c r="G7" s="28"/>
      <c r="H7" s="28"/>
      <c r="I7" s="28"/>
      <c r="J7" s="28"/>
      <c r="K7" s="28"/>
    </row>
    <row r="8" ht="22.75" customHeight="1" spans="1:11">
      <c r="A8" s="28"/>
      <c r="B8" s="28"/>
      <c r="C8" s="28"/>
      <c r="D8" s="28"/>
      <c r="E8" s="28"/>
      <c r="F8" s="28"/>
      <c r="G8" s="28"/>
      <c r="H8" s="28"/>
      <c r="I8" s="28"/>
      <c r="J8" s="28"/>
      <c r="K8" s="28"/>
    </row>
    <row r="9" ht="22.75" customHeight="1" spans="1:11">
      <c r="A9" s="28"/>
      <c r="B9" s="28"/>
      <c r="C9" s="28"/>
      <c r="D9" s="28"/>
      <c r="E9" s="28"/>
      <c r="F9" s="28"/>
      <c r="G9" s="28"/>
      <c r="H9" s="28"/>
      <c r="I9" s="28"/>
      <c r="J9" s="28"/>
      <c r="K9" s="28"/>
    </row>
    <row r="10" ht="22.75" customHeight="1" spans="1:11">
      <c r="A10" s="28"/>
      <c r="B10" s="28" t="s">
        <v>3</v>
      </c>
      <c r="C10" s="28"/>
      <c r="F10" s="126" t="s">
        <v>4</v>
      </c>
      <c r="G10" s="127"/>
      <c r="H10" s="28"/>
      <c r="I10" s="28"/>
      <c r="J10" s="28"/>
      <c r="K10" s="28"/>
    </row>
    <row r="11" ht="22.75" customHeight="1" spans="1:11">
      <c r="A11" s="28"/>
      <c r="B11" s="28"/>
      <c r="C11" s="28"/>
      <c r="D11" s="28"/>
      <c r="E11" s="28"/>
      <c r="F11" s="28"/>
      <c r="G11" s="28"/>
      <c r="H11" s="28"/>
      <c r="I11" s="28"/>
      <c r="J11" s="28"/>
      <c r="K11" s="28"/>
    </row>
    <row r="12" ht="22.75" customHeight="1" spans="1:11">
      <c r="A12" s="28"/>
      <c r="B12" s="126" t="s">
        <v>5</v>
      </c>
      <c r="C12" s="128" t="s">
        <v>6</v>
      </c>
      <c r="D12" s="28"/>
      <c r="E12" s="126" t="s">
        <v>7</v>
      </c>
      <c r="F12" s="26" t="s">
        <v>8</v>
      </c>
      <c r="G12" s="28"/>
      <c r="H12" s="126" t="s">
        <v>9</v>
      </c>
      <c r="I12" s="26" t="s">
        <v>10</v>
      </c>
      <c r="J12" s="28"/>
      <c r="K12" s="28"/>
    </row>
    <row r="13" ht="14.3" customHeight="1" spans="1:11">
      <c r="A13" s="26"/>
      <c r="B13" s="26"/>
      <c r="C13" s="26" t="s">
        <v>11</v>
      </c>
      <c r="D13" s="26"/>
      <c r="E13" s="26"/>
      <c r="F13" s="26"/>
      <c r="G13" s="26"/>
      <c r="H13" s="26"/>
      <c r="I13" s="26"/>
      <c r="J13" s="26"/>
      <c r="K13" s="26"/>
    </row>
    <row r="14" ht="14.3" customHeight="1" spans="1:11">
      <c r="A14" s="26"/>
      <c r="B14" s="26"/>
      <c r="C14" s="26"/>
      <c r="D14" s="26"/>
      <c r="E14" s="26"/>
      <c r="F14" s="26"/>
      <c r="G14" s="26"/>
      <c r="H14" s="26"/>
      <c r="I14" s="26"/>
      <c r="J14" s="26"/>
      <c r="K14" s="26"/>
    </row>
    <row r="15" ht="14.3" customHeight="1" spans="1:11">
      <c r="A15" s="26"/>
      <c r="B15" s="26"/>
      <c r="C15" s="26"/>
      <c r="D15" s="26"/>
      <c r="E15" s="26"/>
      <c r="F15" s="26"/>
      <c r="G15" s="26"/>
      <c r="H15" s="26"/>
      <c r="I15" s="26"/>
      <c r="J15" s="26"/>
      <c r="K15" s="26"/>
    </row>
  </sheetData>
  <mergeCells count="3">
    <mergeCell ref="C3:D3"/>
    <mergeCell ref="C4:E4"/>
    <mergeCell ref="B6:K6"/>
  </mergeCells>
  <printOptions horizontalCentered="1" verticalCentered="1"/>
  <pageMargins left="0.0780000016093254" right="0.0780000016093254" top="0.0780000016093254"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B16" sqref="B16"/>
    </sheetView>
  </sheetViews>
  <sheetFormatPr defaultColWidth="10" defaultRowHeight="13.5" outlineLevelCol="2"/>
  <cols>
    <col min="1" max="1" width="5.01666666666667" customWidth="1"/>
    <col min="2" max="2" width="59.625" customWidth="1"/>
    <col min="3" max="3" width="58.75" customWidth="1"/>
  </cols>
  <sheetData>
    <row r="1" ht="35.4" customHeight="1" spans="1:2">
      <c r="A1" s="26"/>
      <c r="B1" s="26"/>
    </row>
    <row r="2" ht="39.15" customHeight="1" spans="1:3">
      <c r="A2" s="26"/>
      <c r="B2" s="118" t="s">
        <v>12</v>
      </c>
      <c r="C2" s="118"/>
    </row>
    <row r="3" ht="26" customHeight="1" spans="1:3">
      <c r="A3" s="119"/>
      <c r="B3" s="120" t="s">
        <v>13</v>
      </c>
      <c r="C3" s="120" t="s">
        <v>14</v>
      </c>
    </row>
    <row r="4" ht="26" customHeight="1" spans="1:3">
      <c r="A4" s="112"/>
      <c r="B4" s="121" t="s">
        <v>15</v>
      </c>
      <c r="C4" s="65" t="s">
        <v>16</v>
      </c>
    </row>
    <row r="5" ht="26" customHeight="1" spans="1:3">
      <c r="A5" s="112"/>
      <c r="B5" s="121" t="s">
        <v>17</v>
      </c>
      <c r="C5" s="65" t="s">
        <v>18</v>
      </c>
    </row>
    <row r="6" ht="26" customHeight="1" spans="1:3">
      <c r="A6" s="112"/>
      <c r="B6" s="121" t="s">
        <v>19</v>
      </c>
      <c r="C6" s="65" t="s">
        <v>20</v>
      </c>
    </row>
    <row r="7" ht="26" customHeight="1" spans="1:3">
      <c r="A7" s="112"/>
      <c r="B7" s="121" t="s">
        <v>21</v>
      </c>
      <c r="C7" s="65"/>
    </row>
    <row r="8" ht="26" customHeight="1" spans="1:3">
      <c r="A8" s="112"/>
      <c r="B8" s="121" t="s">
        <v>22</v>
      </c>
      <c r="C8" s="65" t="s">
        <v>23</v>
      </c>
    </row>
    <row r="9" ht="26" customHeight="1" spans="1:3">
      <c r="A9" s="112"/>
      <c r="B9" s="121" t="s">
        <v>24</v>
      </c>
      <c r="C9" s="65" t="s">
        <v>25</v>
      </c>
    </row>
    <row r="10" ht="26" customHeight="1" spans="1:3">
      <c r="A10" s="112"/>
      <c r="B10" s="121" t="s">
        <v>26</v>
      </c>
      <c r="C10" s="65" t="s">
        <v>27</v>
      </c>
    </row>
    <row r="11" ht="26" customHeight="1" spans="1:3">
      <c r="A11" s="112"/>
      <c r="B11" s="121" t="s">
        <v>28</v>
      </c>
      <c r="C11" s="65" t="s">
        <v>29</v>
      </c>
    </row>
    <row r="12" ht="26" customHeight="1" spans="1:3">
      <c r="A12" s="112"/>
      <c r="B12" s="121" t="s">
        <v>30</v>
      </c>
      <c r="C12" s="65"/>
    </row>
    <row r="13" ht="26" customHeight="1" spans="1:3">
      <c r="A13" s="26"/>
      <c r="B13" s="121" t="s">
        <v>31</v>
      </c>
      <c r="C13" s="65"/>
    </row>
    <row r="14" ht="26" customHeight="1" spans="1:3">
      <c r="A14" s="26"/>
      <c r="B14" s="121" t="s">
        <v>32</v>
      </c>
      <c r="C14" s="122" t="s">
        <v>16</v>
      </c>
    </row>
    <row r="15" ht="26" customHeight="1" spans="2:3">
      <c r="B15" s="123" t="s">
        <v>33</v>
      </c>
      <c r="C15" s="54"/>
    </row>
    <row r="16" ht="26" customHeight="1" spans="2:3">
      <c r="B16" s="123" t="s">
        <v>34</v>
      </c>
      <c r="C16" s="54"/>
    </row>
    <row r="17" ht="26" customHeight="1" spans="2:3">
      <c r="B17" s="123" t="s">
        <v>35</v>
      </c>
      <c r="C17" s="54"/>
    </row>
  </sheetData>
  <mergeCells count="1">
    <mergeCell ref="B2:C2"/>
  </mergeCells>
  <pageMargins left="0.75" right="0.75" top="0.270000010728836" bottom="0.270000010728836"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opLeftCell="A10" workbookViewId="0">
      <selection activeCell="B6" sqref="B6"/>
    </sheetView>
  </sheetViews>
  <sheetFormatPr defaultColWidth="10" defaultRowHeight="13.5" outlineLevelCol="3"/>
  <cols>
    <col min="1" max="1" width="24.25" customWidth="1"/>
    <col min="2" max="2" width="16.6916666666667" customWidth="1"/>
    <col min="3" max="3" width="26.625" customWidth="1"/>
    <col min="4" max="4" width="14.5583333333333" customWidth="1"/>
  </cols>
  <sheetData>
    <row r="1" ht="14.3" customHeight="1" spans="1:4">
      <c r="A1" s="26"/>
      <c r="B1" s="26"/>
      <c r="C1" s="26"/>
      <c r="D1" s="26"/>
    </row>
    <row r="2" ht="26" customHeight="1" spans="1:4">
      <c r="A2" s="27" t="s">
        <v>36</v>
      </c>
      <c r="B2" s="27"/>
      <c r="C2" s="27"/>
      <c r="D2" s="27"/>
    </row>
    <row r="3" ht="22.75" customHeight="1" spans="1:4">
      <c r="A3" s="112"/>
      <c r="B3" s="112"/>
      <c r="C3" s="112"/>
      <c r="D3" s="113" t="s">
        <v>37</v>
      </c>
    </row>
    <row r="4" ht="18" customHeight="1" spans="1:4">
      <c r="A4" s="93" t="s">
        <v>38</v>
      </c>
      <c r="B4" s="93"/>
      <c r="C4" s="93" t="s">
        <v>39</v>
      </c>
      <c r="D4" s="93"/>
    </row>
    <row r="5" ht="18" customHeight="1" spans="1:4">
      <c r="A5" s="93" t="s">
        <v>40</v>
      </c>
      <c r="B5" s="93" t="s">
        <v>41</v>
      </c>
      <c r="C5" s="93" t="s">
        <v>40</v>
      </c>
      <c r="D5" s="93" t="s">
        <v>41</v>
      </c>
    </row>
    <row r="6" ht="18" customHeight="1" spans="1:4">
      <c r="A6" s="114" t="s">
        <v>42</v>
      </c>
      <c r="B6" s="100">
        <v>18179149.38</v>
      </c>
      <c r="C6" s="114" t="s">
        <v>43</v>
      </c>
      <c r="D6" s="100"/>
    </row>
    <row r="7" ht="18" customHeight="1" spans="1:4">
      <c r="A7" s="114" t="s">
        <v>44</v>
      </c>
      <c r="B7" s="100"/>
      <c r="C7" s="114" t="s">
        <v>45</v>
      </c>
      <c r="D7" s="102"/>
    </row>
    <row r="8" ht="18" customHeight="1" spans="1:4">
      <c r="A8" s="114" t="s">
        <v>46</v>
      </c>
      <c r="B8" s="100"/>
      <c r="C8" s="114" t="s">
        <v>47</v>
      </c>
      <c r="D8" s="102"/>
    </row>
    <row r="9" ht="18" customHeight="1" spans="1:4">
      <c r="A9" s="114" t="s">
        <v>48</v>
      </c>
      <c r="B9" s="100"/>
      <c r="C9" s="114" t="s">
        <v>49</v>
      </c>
      <c r="D9" s="102"/>
    </row>
    <row r="10" ht="18" customHeight="1" spans="1:4">
      <c r="A10" s="114" t="s">
        <v>50</v>
      </c>
      <c r="B10" s="100"/>
      <c r="C10" s="114" t="s">
        <v>51</v>
      </c>
      <c r="D10" s="102"/>
    </row>
    <row r="11" ht="18" customHeight="1" spans="1:4">
      <c r="A11" s="114" t="s">
        <v>52</v>
      </c>
      <c r="B11" s="100"/>
      <c r="C11" s="114" t="s">
        <v>53</v>
      </c>
      <c r="D11" s="102"/>
    </row>
    <row r="12" ht="18" customHeight="1" spans="1:4">
      <c r="A12" s="114" t="s">
        <v>54</v>
      </c>
      <c r="B12" s="100"/>
      <c r="C12" s="114" t="s">
        <v>55</v>
      </c>
      <c r="D12" s="102"/>
    </row>
    <row r="13" ht="18" customHeight="1" spans="1:4">
      <c r="A13" s="114" t="s">
        <v>56</v>
      </c>
      <c r="B13" s="100"/>
      <c r="C13" s="114" t="s">
        <v>57</v>
      </c>
      <c r="D13" s="102">
        <v>123705.48</v>
      </c>
    </row>
    <row r="14" ht="18" customHeight="1" spans="1:4">
      <c r="A14" s="114" t="s">
        <v>58</v>
      </c>
      <c r="B14" s="100"/>
      <c r="C14" s="114" t="s">
        <v>59</v>
      </c>
      <c r="D14" s="102"/>
    </row>
    <row r="15" ht="18" customHeight="1" spans="1:4">
      <c r="A15" s="114"/>
      <c r="B15" s="115"/>
      <c r="C15" s="114" t="s">
        <v>60</v>
      </c>
      <c r="D15" s="102">
        <v>176256.14</v>
      </c>
    </row>
    <row r="16" ht="18" customHeight="1" spans="1:4">
      <c r="A16" s="114"/>
      <c r="B16" s="115"/>
      <c r="C16" s="114" t="s">
        <v>61</v>
      </c>
      <c r="D16" s="102"/>
    </row>
    <row r="17" ht="18" customHeight="1" spans="1:4">
      <c r="A17" s="114"/>
      <c r="B17" s="115"/>
      <c r="C17" s="114" t="s">
        <v>62</v>
      </c>
      <c r="D17" s="102"/>
    </row>
    <row r="18" ht="18" customHeight="1" spans="1:4">
      <c r="A18" s="114"/>
      <c r="B18" s="115"/>
      <c r="C18" s="114" t="s">
        <v>63</v>
      </c>
      <c r="D18" s="102"/>
    </row>
    <row r="19" ht="18" customHeight="1" spans="1:4">
      <c r="A19" s="114"/>
      <c r="B19" s="115"/>
      <c r="C19" s="114" t="s">
        <v>64</v>
      </c>
      <c r="D19" s="102"/>
    </row>
    <row r="20" ht="18" customHeight="1" spans="1:4">
      <c r="A20" s="116"/>
      <c r="B20" s="117"/>
      <c r="C20" s="114" t="s">
        <v>65</v>
      </c>
      <c r="D20" s="102"/>
    </row>
    <row r="21" ht="18" customHeight="1" spans="1:4">
      <c r="A21" s="116"/>
      <c r="B21" s="117"/>
      <c r="C21" s="114" t="s">
        <v>66</v>
      </c>
      <c r="D21" s="102"/>
    </row>
    <row r="22" ht="18" customHeight="1" spans="1:4">
      <c r="A22" s="116"/>
      <c r="B22" s="117"/>
      <c r="C22" s="114" t="s">
        <v>67</v>
      </c>
      <c r="D22" s="102"/>
    </row>
    <row r="23" ht="18" customHeight="1" spans="1:4">
      <c r="A23" s="116"/>
      <c r="B23" s="117"/>
      <c r="C23" s="114" t="s">
        <v>68</v>
      </c>
      <c r="D23" s="102"/>
    </row>
    <row r="24" ht="18" customHeight="1" spans="1:4">
      <c r="A24" s="116"/>
      <c r="B24" s="117"/>
      <c r="C24" s="114" t="s">
        <v>69</v>
      </c>
      <c r="D24" s="102"/>
    </row>
    <row r="25" ht="18" customHeight="1" spans="1:4">
      <c r="A25" s="114"/>
      <c r="B25" s="115"/>
      <c r="C25" s="114" t="s">
        <v>70</v>
      </c>
      <c r="D25" s="102"/>
    </row>
    <row r="26" ht="18" customHeight="1" spans="1:4">
      <c r="A26" s="114"/>
      <c r="B26" s="115"/>
      <c r="C26" s="114" t="s">
        <v>71</v>
      </c>
      <c r="D26" s="102"/>
    </row>
    <row r="27" ht="18" customHeight="1" spans="1:4">
      <c r="A27" s="114"/>
      <c r="B27" s="115"/>
      <c r="C27" s="114" t="s">
        <v>72</v>
      </c>
      <c r="D27" s="102"/>
    </row>
    <row r="28" ht="18" customHeight="1" spans="1:4">
      <c r="A28" s="116"/>
      <c r="B28" s="117"/>
      <c r="C28" s="114" t="s">
        <v>73</v>
      </c>
      <c r="D28" s="102">
        <v>17879187.76</v>
      </c>
    </row>
    <row r="29" ht="18" customHeight="1" spans="1:4">
      <c r="A29" s="116"/>
      <c r="B29" s="117"/>
      <c r="C29" s="114" t="s">
        <v>74</v>
      </c>
      <c r="D29" s="102"/>
    </row>
    <row r="30" ht="18" customHeight="1" spans="1:4">
      <c r="A30" s="116"/>
      <c r="B30" s="117"/>
      <c r="C30" s="114" t="s">
        <v>75</v>
      </c>
      <c r="D30" s="102"/>
    </row>
    <row r="31" ht="18" customHeight="1" spans="1:4">
      <c r="A31" s="116"/>
      <c r="B31" s="117"/>
      <c r="C31" s="114" t="s">
        <v>76</v>
      </c>
      <c r="D31" s="102"/>
    </row>
    <row r="32" ht="18" customHeight="1" spans="1:4">
      <c r="A32" s="116"/>
      <c r="B32" s="117"/>
      <c r="C32" s="114" t="s">
        <v>77</v>
      </c>
      <c r="D32" s="102"/>
    </row>
    <row r="33" ht="18" customHeight="1" spans="1:4">
      <c r="A33" s="114"/>
      <c r="B33" s="114"/>
      <c r="C33" s="114" t="s">
        <v>78</v>
      </c>
      <c r="D33" s="102"/>
    </row>
    <row r="34" ht="18" customHeight="1" spans="1:4">
      <c r="A34" s="114"/>
      <c r="B34" s="114"/>
      <c r="C34" s="114" t="s">
        <v>79</v>
      </c>
      <c r="D34" s="102"/>
    </row>
    <row r="35" ht="18" customHeight="1" spans="1:4">
      <c r="A35" s="114"/>
      <c r="B35" s="114"/>
      <c r="C35" s="114" t="s">
        <v>80</v>
      </c>
      <c r="D35" s="102"/>
    </row>
    <row r="36" ht="18" customHeight="1" spans="1:4">
      <c r="A36" s="114"/>
      <c r="B36" s="114"/>
      <c r="C36" s="114"/>
      <c r="D36" s="114"/>
    </row>
    <row r="37" ht="18" customHeight="1" spans="1:4">
      <c r="A37" s="114"/>
      <c r="B37" s="114"/>
      <c r="C37" s="114"/>
      <c r="D37" s="114"/>
    </row>
    <row r="38" ht="18" customHeight="1" spans="1:4">
      <c r="A38" s="114"/>
      <c r="B38" s="114"/>
      <c r="C38" s="114"/>
      <c r="D38" s="114"/>
    </row>
    <row r="39" ht="18" customHeight="1" spans="1:4">
      <c r="A39" s="116" t="s">
        <v>81</v>
      </c>
      <c r="B39" s="117">
        <f>SUM(B6:B14)</f>
        <v>18179149.38</v>
      </c>
      <c r="C39" s="116" t="s">
        <v>82</v>
      </c>
      <c r="D39" s="117">
        <f>SUM(D6:D38)</f>
        <v>18179149.38</v>
      </c>
    </row>
    <row r="40" ht="18" customHeight="1" spans="1:4">
      <c r="A40" s="116" t="s">
        <v>83</v>
      </c>
      <c r="B40" s="117"/>
      <c r="C40" s="116" t="s">
        <v>84</v>
      </c>
      <c r="D40" s="117"/>
    </row>
    <row r="41" ht="18" customHeight="1" spans="1:4">
      <c r="A41" s="114"/>
      <c r="B41" s="115"/>
      <c r="C41" s="114"/>
      <c r="D41" s="115"/>
    </row>
    <row r="42" ht="18" customHeight="1" spans="1:4">
      <c r="A42" s="116" t="s">
        <v>85</v>
      </c>
      <c r="B42" s="117">
        <f>B39+B40</f>
        <v>18179149.38</v>
      </c>
      <c r="C42" s="116" t="s">
        <v>86</v>
      </c>
      <c r="D42" s="117">
        <f>D39+D40</f>
        <v>18179149.38</v>
      </c>
    </row>
  </sheetData>
  <mergeCells count="4">
    <mergeCell ref="A2:D2"/>
    <mergeCell ref="A3:C3"/>
    <mergeCell ref="A4:B4"/>
    <mergeCell ref="C4:D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topLeftCell="A16" workbookViewId="0">
      <selection activeCell="B5" sqref="B5:B11"/>
    </sheetView>
  </sheetViews>
  <sheetFormatPr defaultColWidth="7.875" defaultRowHeight="12.75" customHeight="1" outlineLevelCol="2"/>
  <cols>
    <col min="1" max="1" width="39.5" style="34" customWidth="1"/>
    <col min="2" max="2" width="35.625" style="34" customWidth="1"/>
    <col min="3" max="3" width="27.375" style="34" customWidth="1"/>
    <col min="4" max="16384" width="7.875" style="33"/>
  </cols>
  <sheetData>
    <row r="1" ht="24.75" customHeight="1" spans="1:1">
      <c r="A1" s="42"/>
    </row>
    <row r="2" ht="24.75" customHeight="1" spans="1:2">
      <c r="A2" s="36" t="s">
        <v>87</v>
      </c>
      <c r="B2" s="36"/>
    </row>
    <row r="3" ht="24.75" customHeight="1" spans="1:2">
      <c r="A3" s="105"/>
      <c r="B3" s="37" t="s">
        <v>37</v>
      </c>
    </row>
    <row r="4" ht="24" customHeight="1" spans="1:2">
      <c r="A4" s="46" t="s">
        <v>40</v>
      </c>
      <c r="B4" s="46" t="s">
        <v>41</v>
      </c>
    </row>
    <row r="5" s="33" customFormat="1" ht="25" customHeight="1" spans="1:3">
      <c r="A5" s="106" t="s">
        <v>88</v>
      </c>
      <c r="B5" s="107">
        <f>B6+B7</f>
        <v>3543179.38</v>
      </c>
      <c r="C5" s="34"/>
    </row>
    <row r="6" s="33" customFormat="1" ht="25" customHeight="1" spans="1:3">
      <c r="A6" s="106" t="s">
        <v>89</v>
      </c>
      <c r="B6" s="108">
        <v>3463179.38</v>
      </c>
      <c r="C6" s="34"/>
    </row>
    <row r="7" s="33" customFormat="1" ht="25" customHeight="1" spans="1:3">
      <c r="A7" s="106" t="s">
        <v>90</v>
      </c>
      <c r="B7" s="108">
        <v>80000</v>
      </c>
      <c r="C7" s="34"/>
    </row>
    <row r="8" s="33" customFormat="1" ht="25" customHeight="1" spans="1:3">
      <c r="A8" s="106" t="s">
        <v>91</v>
      </c>
      <c r="B8" s="108">
        <f>B9+B10</f>
        <v>14635970</v>
      </c>
      <c r="C8" s="34"/>
    </row>
    <row r="9" s="33" customFormat="1" ht="25" customHeight="1" spans="1:3">
      <c r="A9" s="106" t="s">
        <v>92</v>
      </c>
      <c r="B9" s="108"/>
      <c r="C9" s="34"/>
    </row>
    <row r="10" s="33" customFormat="1" ht="25" customHeight="1" spans="1:3">
      <c r="A10" s="106" t="s">
        <v>93</v>
      </c>
      <c r="B10" s="108">
        <v>14635970</v>
      </c>
      <c r="C10" s="34"/>
    </row>
    <row r="11" s="33" customFormat="1" ht="25" customHeight="1" spans="1:3">
      <c r="A11" s="106" t="s">
        <v>94</v>
      </c>
      <c r="B11" s="108">
        <f>SUM(B12:B14)</f>
        <v>0</v>
      </c>
      <c r="C11" s="34"/>
    </row>
    <row r="12" s="33" customFormat="1" ht="25" customHeight="1" spans="1:3">
      <c r="A12" s="106" t="s">
        <v>95</v>
      </c>
      <c r="B12" s="108"/>
      <c r="C12" s="34"/>
    </row>
    <row r="13" s="33" customFormat="1" ht="25" customHeight="1" spans="1:3">
      <c r="A13" s="106" t="s">
        <v>96</v>
      </c>
      <c r="B13" s="108"/>
      <c r="C13" s="34"/>
    </row>
    <row r="14" s="33" customFormat="1" ht="25" customHeight="1" spans="1:3">
      <c r="A14" s="106" t="s">
        <v>97</v>
      </c>
      <c r="B14" s="108"/>
      <c r="C14" s="34"/>
    </row>
    <row r="15" s="33" customFormat="1" ht="25" customHeight="1" spans="1:3">
      <c r="A15" s="106" t="s">
        <v>98</v>
      </c>
      <c r="B15" s="108"/>
      <c r="C15" s="34"/>
    </row>
    <row r="16" s="33" customFormat="1" ht="25" customHeight="1" spans="1:3">
      <c r="A16" s="106" t="s">
        <v>99</v>
      </c>
      <c r="B16" s="108"/>
      <c r="C16" s="34"/>
    </row>
    <row r="17" s="33" customFormat="1" ht="25" customHeight="1" spans="1:3">
      <c r="A17" s="106" t="s">
        <v>100</v>
      </c>
      <c r="B17" s="108"/>
      <c r="C17" s="34"/>
    </row>
    <row r="18" s="33" customFormat="1" ht="25" customHeight="1" spans="1:3">
      <c r="A18" s="106" t="s">
        <v>101</v>
      </c>
      <c r="B18" s="108"/>
      <c r="C18" s="34"/>
    </row>
    <row r="19" s="33" customFormat="1" ht="25" customHeight="1" spans="1:3">
      <c r="A19" s="106" t="s">
        <v>102</v>
      </c>
      <c r="B19" s="107">
        <f>B20+B23+B26+B27</f>
        <v>0</v>
      </c>
      <c r="C19" s="34"/>
    </row>
    <row r="20" s="33" customFormat="1" ht="25" customHeight="1" spans="1:3">
      <c r="A20" s="106" t="s">
        <v>103</v>
      </c>
      <c r="B20" s="107">
        <f>B21+B22</f>
        <v>0</v>
      </c>
      <c r="C20" s="34"/>
    </row>
    <row r="21" s="33" customFormat="1" ht="25" customHeight="1" spans="1:3">
      <c r="A21" s="106" t="s">
        <v>104</v>
      </c>
      <c r="B21" s="107"/>
      <c r="C21" s="34"/>
    </row>
    <row r="22" s="33" customFormat="1" ht="25" customHeight="1" spans="1:3">
      <c r="A22" s="106" t="s">
        <v>105</v>
      </c>
      <c r="B22" s="107"/>
      <c r="C22" s="34"/>
    </row>
    <row r="23" s="33" customFormat="1" ht="25" customHeight="1" spans="1:3">
      <c r="A23" s="106" t="s">
        <v>106</v>
      </c>
      <c r="B23" s="107">
        <f>B24+B25</f>
        <v>0</v>
      </c>
      <c r="C23" s="34"/>
    </row>
    <row r="24" s="33" customFormat="1" ht="25" customHeight="1" spans="1:3">
      <c r="A24" s="106" t="s">
        <v>107</v>
      </c>
      <c r="B24" s="107"/>
      <c r="C24" s="34"/>
    </row>
    <row r="25" s="33" customFormat="1" ht="25" customHeight="1" spans="1:3">
      <c r="A25" s="106" t="s">
        <v>108</v>
      </c>
      <c r="B25" s="107"/>
      <c r="C25" s="34"/>
    </row>
    <row r="26" s="33" customFormat="1" ht="25" customHeight="1" spans="1:3">
      <c r="A26" s="106" t="s">
        <v>109</v>
      </c>
      <c r="B26" s="107"/>
      <c r="C26" s="34"/>
    </row>
    <row r="27" s="33" customFormat="1" ht="25" customHeight="1" spans="1:3">
      <c r="A27" s="106" t="s">
        <v>110</v>
      </c>
      <c r="B27" s="107"/>
      <c r="C27" s="34"/>
    </row>
    <row r="28" ht="25" customHeight="1" spans="1:2">
      <c r="A28" s="109"/>
      <c r="B28" s="107"/>
    </row>
    <row r="29" s="33" customFormat="1" ht="25" customHeight="1" spans="1:3">
      <c r="A29" s="110" t="s">
        <v>111</v>
      </c>
      <c r="B29" s="111">
        <f>B5+B8+B11+B15+B16+B17+B18+B19</f>
        <v>18179149.38</v>
      </c>
      <c r="C29" s="34"/>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J4" sqref="J4"/>
    </sheetView>
  </sheetViews>
  <sheetFormatPr defaultColWidth="10" defaultRowHeight="13.5" outlineLevelCol="4"/>
  <cols>
    <col min="1" max="1" width="10.875" customWidth="1"/>
    <col min="2" max="2" width="24.875" customWidth="1"/>
    <col min="3" max="5" width="16.25" customWidth="1"/>
  </cols>
  <sheetData>
    <row r="1" ht="14.3" customHeight="1" spans="1:5">
      <c r="A1" s="26"/>
      <c r="B1" s="26"/>
      <c r="C1" s="26"/>
      <c r="D1" s="26"/>
      <c r="E1" s="26"/>
    </row>
    <row r="2" ht="39.85" customHeight="1" spans="1:5">
      <c r="A2" s="27" t="s">
        <v>112</v>
      </c>
      <c r="B2" s="27"/>
      <c r="C2" s="27"/>
      <c r="D2" s="27"/>
      <c r="E2" s="27"/>
    </row>
    <row r="3" ht="22.75" customHeight="1" spans="1:5">
      <c r="A3" s="28"/>
      <c r="B3" s="28"/>
      <c r="C3" s="28"/>
      <c r="D3" s="28"/>
      <c r="E3" s="28" t="s">
        <v>37</v>
      </c>
    </row>
    <row r="4" ht="22.75" customHeight="1" spans="1:5">
      <c r="A4" s="46" t="s">
        <v>113</v>
      </c>
      <c r="B4" s="46" t="s">
        <v>114</v>
      </c>
      <c r="C4" s="46" t="s">
        <v>115</v>
      </c>
      <c r="D4" s="46" t="s">
        <v>116</v>
      </c>
      <c r="E4" s="46" t="s">
        <v>117</v>
      </c>
    </row>
    <row r="5" ht="22.75" customHeight="1" spans="1:5">
      <c r="A5" s="46"/>
      <c r="B5" s="46"/>
      <c r="C5" s="46"/>
      <c r="D5" s="46"/>
      <c r="E5" s="46"/>
    </row>
    <row r="6" ht="23" customHeight="1" spans="1:5">
      <c r="A6" s="72"/>
      <c r="B6" s="72" t="s">
        <v>118</v>
      </c>
      <c r="C6" s="84">
        <f>D6+E6</f>
        <v>18179149.38</v>
      </c>
      <c r="D6" s="85">
        <f>D7+D12+D15</f>
        <v>3463179.38</v>
      </c>
      <c r="E6" s="53">
        <v>14715970</v>
      </c>
    </row>
    <row r="7" ht="23" customHeight="1" spans="1:5">
      <c r="A7" s="86" t="s">
        <v>119</v>
      </c>
      <c r="B7" s="87" t="s">
        <v>120</v>
      </c>
      <c r="C7" s="88">
        <v>123705.48</v>
      </c>
      <c r="D7" s="88">
        <v>123705.48</v>
      </c>
      <c r="E7" s="88"/>
    </row>
    <row r="8" ht="23" customHeight="1" spans="1:5">
      <c r="A8" s="86" t="s">
        <v>121</v>
      </c>
      <c r="B8" s="87" t="s">
        <v>122</v>
      </c>
      <c r="C8" s="88">
        <v>107179.09</v>
      </c>
      <c r="D8" s="88">
        <v>107179.09</v>
      </c>
      <c r="E8" s="88"/>
    </row>
    <row r="9" ht="23" customHeight="1" spans="1:5">
      <c r="A9" s="89" t="s">
        <v>123</v>
      </c>
      <c r="B9" s="90" t="s">
        <v>124</v>
      </c>
      <c r="C9" s="91">
        <v>107179.09</v>
      </c>
      <c r="D9" s="91">
        <v>107179.09</v>
      </c>
      <c r="E9" s="91"/>
    </row>
    <row r="10" ht="23" customHeight="1" spans="1:5">
      <c r="A10" s="86" t="s">
        <v>125</v>
      </c>
      <c r="B10" s="87" t="s">
        <v>126</v>
      </c>
      <c r="C10" s="88">
        <v>16526.39</v>
      </c>
      <c r="D10" s="88">
        <v>16526.39</v>
      </c>
      <c r="E10" s="54"/>
    </row>
    <row r="11" ht="23" customHeight="1" spans="1:5">
      <c r="A11" s="89" t="s">
        <v>127</v>
      </c>
      <c r="B11" s="90" t="s">
        <v>128</v>
      </c>
      <c r="C11" s="91">
        <v>16526.39</v>
      </c>
      <c r="D11" s="91">
        <v>16526.39</v>
      </c>
      <c r="E11" s="54"/>
    </row>
    <row r="12" ht="23" customHeight="1" spans="1:5">
      <c r="A12" s="86" t="s">
        <v>129</v>
      </c>
      <c r="B12" s="87" t="s">
        <v>130</v>
      </c>
      <c r="C12" s="88">
        <v>176256.14</v>
      </c>
      <c r="D12" s="88">
        <v>176256.14</v>
      </c>
      <c r="E12" s="54"/>
    </row>
    <row r="13" ht="23" customHeight="1" spans="1:5">
      <c r="A13" s="86" t="s">
        <v>131</v>
      </c>
      <c r="B13" s="87" t="s">
        <v>132</v>
      </c>
      <c r="C13" s="88">
        <v>176256.14</v>
      </c>
      <c r="D13" s="88">
        <v>176256.14</v>
      </c>
      <c r="E13" s="54"/>
    </row>
    <row r="14" ht="23" customHeight="1" spans="1:5">
      <c r="A14" s="89" t="s">
        <v>133</v>
      </c>
      <c r="B14" s="90" t="s">
        <v>134</v>
      </c>
      <c r="C14" s="91">
        <v>176256.14</v>
      </c>
      <c r="D14" s="91">
        <v>176256.14</v>
      </c>
      <c r="E14" s="54"/>
    </row>
    <row r="15" ht="23" customHeight="1" spans="1:5">
      <c r="A15" s="86" t="s">
        <v>135</v>
      </c>
      <c r="B15" s="87" t="s">
        <v>136</v>
      </c>
      <c r="C15" s="53">
        <f>C16+C19+C21</f>
        <v>17879187.76</v>
      </c>
      <c r="D15" s="53">
        <v>3163217.76</v>
      </c>
      <c r="E15" s="53">
        <f>E16+E19+E21</f>
        <v>14715970</v>
      </c>
    </row>
    <row r="16" ht="23" customHeight="1" spans="1:5">
      <c r="A16" s="86" t="s">
        <v>137</v>
      </c>
      <c r="B16" s="87" t="s">
        <v>138</v>
      </c>
      <c r="C16" s="53">
        <v>3243217.76</v>
      </c>
      <c r="D16" s="53">
        <v>3163217.76</v>
      </c>
      <c r="E16" s="53">
        <v>80000</v>
      </c>
    </row>
    <row r="17" ht="23" customHeight="1" spans="1:5">
      <c r="A17" s="89" t="s">
        <v>139</v>
      </c>
      <c r="B17" s="90" t="s">
        <v>140</v>
      </c>
      <c r="C17" s="54">
        <v>3163217.76</v>
      </c>
      <c r="D17" s="54">
        <v>3163217.76</v>
      </c>
      <c r="E17" s="54"/>
    </row>
    <row r="18" ht="23" customHeight="1" spans="1:5">
      <c r="A18" s="89" t="s">
        <v>141</v>
      </c>
      <c r="B18" s="90" t="s">
        <v>142</v>
      </c>
      <c r="C18" s="54">
        <v>80000</v>
      </c>
      <c r="D18" s="54"/>
      <c r="E18" s="54">
        <v>80000</v>
      </c>
    </row>
    <row r="19" ht="23" customHeight="1" spans="1:5">
      <c r="A19" s="86" t="s">
        <v>143</v>
      </c>
      <c r="B19" s="87" t="s">
        <v>144</v>
      </c>
      <c r="C19" s="53">
        <v>5200000</v>
      </c>
      <c r="D19" s="53"/>
      <c r="E19" s="53">
        <v>5200000</v>
      </c>
    </row>
    <row r="20" ht="23" customHeight="1" spans="1:5">
      <c r="A20" s="89" t="s">
        <v>145</v>
      </c>
      <c r="B20" s="90" t="s">
        <v>146</v>
      </c>
      <c r="C20" s="54">
        <v>5200000</v>
      </c>
      <c r="D20" s="54"/>
      <c r="E20" s="54">
        <v>5200000</v>
      </c>
    </row>
    <row r="21" ht="23" customHeight="1" spans="1:5">
      <c r="A21" s="86" t="s">
        <v>147</v>
      </c>
      <c r="B21" s="87" t="s">
        <v>148</v>
      </c>
      <c r="C21" s="53">
        <v>9435970</v>
      </c>
      <c r="D21" s="53"/>
      <c r="E21" s="53">
        <v>9435970</v>
      </c>
    </row>
    <row r="22" ht="23" customHeight="1" spans="1:5">
      <c r="A22" s="89" t="s">
        <v>149</v>
      </c>
      <c r="B22" s="92" t="s">
        <v>150</v>
      </c>
      <c r="C22" s="54">
        <v>9435970</v>
      </c>
      <c r="D22" s="54"/>
      <c r="E22" s="54">
        <v>9435970</v>
      </c>
    </row>
    <row r="23" ht="23" customHeight="1" spans="1:5">
      <c r="A23" s="40"/>
      <c r="B23" s="90"/>
      <c r="C23" s="54"/>
      <c r="D23" s="54"/>
      <c r="E23" s="54"/>
    </row>
  </sheetData>
  <mergeCells count="6">
    <mergeCell ref="A2:E2"/>
    <mergeCell ref="A4:A5"/>
    <mergeCell ref="B4:B5"/>
    <mergeCell ref="C4:C5"/>
    <mergeCell ref="D4:D5"/>
    <mergeCell ref="E4:E5"/>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6" workbookViewId="0">
      <selection activeCell="B26" sqref="B26"/>
    </sheetView>
  </sheetViews>
  <sheetFormatPr defaultColWidth="10" defaultRowHeight="13.5" outlineLevelCol="6"/>
  <cols>
    <col min="1" max="1" width="24.5666666666667" customWidth="1"/>
    <col min="2" max="2" width="16.6916666666667" customWidth="1"/>
    <col min="3" max="3" width="28.5" customWidth="1"/>
    <col min="4" max="4" width="14.5583333333333" customWidth="1"/>
    <col min="5" max="5" width="18.725" customWidth="1"/>
    <col min="6" max="8" width="9.76666666666667" customWidth="1"/>
  </cols>
  <sheetData>
    <row r="1" ht="14.3" customHeight="1" spans="1:7">
      <c r="A1" s="26"/>
      <c r="B1" s="26"/>
      <c r="C1" s="26"/>
      <c r="D1" s="26"/>
      <c r="E1" s="26"/>
      <c r="F1" s="26"/>
      <c r="G1" s="26"/>
    </row>
    <row r="2" ht="39.85" customHeight="1" spans="1:7">
      <c r="A2" s="27" t="s">
        <v>151</v>
      </c>
      <c r="B2" s="27"/>
      <c r="C2" s="27"/>
      <c r="D2" s="27"/>
      <c r="E2" s="26"/>
      <c r="F2" s="26"/>
      <c r="G2" s="26"/>
    </row>
    <row r="3" ht="22.75" customHeight="1" spans="1:7">
      <c r="A3" s="28"/>
      <c r="B3" s="28"/>
      <c r="C3" s="68" t="s">
        <v>37</v>
      </c>
      <c r="D3" s="68"/>
      <c r="E3" s="28"/>
      <c r="F3" s="28"/>
      <c r="G3" s="28"/>
    </row>
    <row r="4" ht="21" customHeight="1" spans="1:7">
      <c r="A4" s="93" t="s">
        <v>38</v>
      </c>
      <c r="B4" s="93"/>
      <c r="C4" s="93" t="s">
        <v>39</v>
      </c>
      <c r="D4" s="93"/>
      <c r="E4" s="28"/>
      <c r="F4" s="28"/>
      <c r="G4" s="28"/>
    </row>
    <row r="5" ht="21" customHeight="1" spans="1:7">
      <c r="A5" s="93" t="s">
        <v>40</v>
      </c>
      <c r="B5" s="93" t="s">
        <v>41</v>
      </c>
      <c r="C5" s="93" t="s">
        <v>40</v>
      </c>
      <c r="D5" s="93" t="s">
        <v>118</v>
      </c>
      <c r="E5" s="28"/>
      <c r="F5" s="28"/>
      <c r="G5" s="28"/>
    </row>
    <row r="6" ht="21" customHeight="1" spans="1:7">
      <c r="A6" s="31" t="s">
        <v>152</v>
      </c>
      <c r="B6" s="99">
        <v>18179149.38</v>
      </c>
      <c r="C6" s="31" t="s">
        <v>153</v>
      </c>
      <c r="D6" s="99">
        <v>18179149.38</v>
      </c>
      <c r="E6" s="28"/>
      <c r="F6" s="28"/>
      <c r="G6" s="28"/>
    </row>
    <row r="7" ht="21" customHeight="1" spans="1:7">
      <c r="A7" s="31" t="s">
        <v>154</v>
      </c>
      <c r="B7" s="100"/>
      <c r="C7" s="31" t="s">
        <v>155</v>
      </c>
      <c r="D7" s="100"/>
      <c r="E7" s="28"/>
      <c r="F7" s="28"/>
      <c r="G7" s="28"/>
    </row>
    <row r="8" ht="21" customHeight="1" spans="1:7">
      <c r="A8" s="31" t="s">
        <v>156</v>
      </c>
      <c r="B8" s="100"/>
      <c r="C8" s="31" t="s">
        <v>157</v>
      </c>
      <c r="D8" s="100"/>
      <c r="E8" s="28"/>
      <c r="F8" s="28"/>
      <c r="G8" s="28"/>
    </row>
    <row r="9" ht="21" customHeight="1" spans="1:7">
      <c r="A9" s="31" t="s">
        <v>158</v>
      </c>
      <c r="B9" s="100"/>
      <c r="C9" s="31" t="s">
        <v>159</v>
      </c>
      <c r="D9" s="100"/>
      <c r="E9" s="28"/>
      <c r="F9" s="28"/>
      <c r="G9" s="28"/>
    </row>
    <row r="10" ht="21" customHeight="1" spans="1:7">
      <c r="A10" s="31"/>
      <c r="B10" s="101"/>
      <c r="C10" s="31" t="s">
        <v>160</v>
      </c>
      <c r="D10" s="100"/>
      <c r="E10" s="28"/>
      <c r="F10" s="28"/>
      <c r="G10" s="28"/>
    </row>
    <row r="11" ht="21" customHeight="1" spans="1:7">
      <c r="A11" s="31"/>
      <c r="B11" s="101"/>
      <c r="C11" s="31" t="s">
        <v>161</v>
      </c>
      <c r="D11" s="100"/>
      <c r="E11" s="28"/>
      <c r="F11" s="28"/>
      <c r="G11" s="28"/>
    </row>
    <row r="12" ht="21" customHeight="1" spans="1:7">
      <c r="A12" s="31"/>
      <c r="B12" s="101"/>
      <c r="C12" s="31" t="s">
        <v>162</v>
      </c>
      <c r="D12" s="100"/>
      <c r="E12" s="28"/>
      <c r="F12" s="28"/>
      <c r="G12" s="28"/>
    </row>
    <row r="13" ht="21" customHeight="1" spans="1:7">
      <c r="A13" s="65"/>
      <c r="B13" s="97"/>
      <c r="C13" s="31" t="s">
        <v>163</v>
      </c>
      <c r="D13" s="100"/>
      <c r="E13" s="28"/>
      <c r="F13" s="28"/>
      <c r="G13" s="28"/>
    </row>
    <row r="14" ht="21" customHeight="1" spans="1:7">
      <c r="A14" s="31"/>
      <c r="B14" s="101"/>
      <c r="C14" s="31" t="s">
        <v>164</v>
      </c>
      <c r="D14" s="102">
        <v>123705.48</v>
      </c>
      <c r="E14" s="28"/>
      <c r="F14" s="28"/>
      <c r="G14" s="67"/>
    </row>
    <row r="15" ht="21" customHeight="1" spans="1:7">
      <c r="A15" s="31"/>
      <c r="B15" s="101"/>
      <c r="C15" s="31" t="s">
        <v>165</v>
      </c>
      <c r="D15" s="102"/>
      <c r="E15" s="28"/>
      <c r="F15" s="28"/>
      <c r="G15" s="28"/>
    </row>
    <row r="16" ht="21" customHeight="1" spans="1:7">
      <c r="A16" s="31"/>
      <c r="B16" s="101"/>
      <c r="C16" s="31" t="s">
        <v>166</v>
      </c>
      <c r="D16" s="102">
        <v>176256.14</v>
      </c>
      <c r="E16" s="28"/>
      <c r="F16" s="28"/>
      <c r="G16" s="28"/>
    </row>
    <row r="17" ht="21" customHeight="1" spans="1:7">
      <c r="A17" s="31"/>
      <c r="B17" s="101"/>
      <c r="C17" s="31" t="s">
        <v>167</v>
      </c>
      <c r="D17" s="102"/>
      <c r="E17" s="28"/>
      <c r="F17" s="28"/>
      <c r="G17" s="28"/>
    </row>
    <row r="18" ht="21" customHeight="1" spans="1:7">
      <c r="A18" s="31"/>
      <c r="B18" s="101"/>
      <c r="C18" s="31" t="s">
        <v>168</v>
      </c>
      <c r="D18" s="102"/>
      <c r="E18" s="28"/>
      <c r="F18" s="28"/>
      <c r="G18" s="28"/>
    </row>
    <row r="19" ht="21" customHeight="1" spans="1:7">
      <c r="A19" s="31"/>
      <c r="B19" s="31"/>
      <c r="C19" s="31" t="s">
        <v>169</v>
      </c>
      <c r="D19" s="102"/>
      <c r="E19" s="28"/>
      <c r="F19" s="28"/>
      <c r="G19" s="28"/>
    </row>
    <row r="20" ht="21" customHeight="1" spans="1:7">
      <c r="A20" s="31"/>
      <c r="B20" s="31"/>
      <c r="C20" s="31" t="s">
        <v>170</v>
      </c>
      <c r="D20" s="102"/>
      <c r="E20" s="28"/>
      <c r="F20" s="28"/>
      <c r="G20" s="28"/>
    </row>
    <row r="21" ht="21" customHeight="1" spans="1:7">
      <c r="A21" s="31"/>
      <c r="B21" s="31"/>
      <c r="C21" s="31" t="s">
        <v>171</v>
      </c>
      <c r="D21" s="102"/>
      <c r="E21" s="28"/>
      <c r="F21" s="28"/>
      <c r="G21" s="28"/>
    </row>
    <row r="22" ht="21" customHeight="1" spans="1:7">
      <c r="A22" s="31"/>
      <c r="B22" s="31"/>
      <c r="C22" s="31" t="s">
        <v>172</v>
      </c>
      <c r="D22" s="102"/>
      <c r="E22" s="28"/>
      <c r="F22" s="28"/>
      <c r="G22" s="28"/>
    </row>
    <row r="23" ht="21" customHeight="1" spans="1:7">
      <c r="A23" s="31"/>
      <c r="B23" s="31"/>
      <c r="C23" s="31" t="s">
        <v>173</v>
      </c>
      <c r="D23" s="102"/>
      <c r="E23" s="28"/>
      <c r="F23" s="28"/>
      <c r="G23" s="28"/>
    </row>
    <row r="24" ht="21" customHeight="1" spans="1:7">
      <c r="A24" s="31"/>
      <c r="B24" s="31"/>
      <c r="C24" s="31" t="s">
        <v>174</v>
      </c>
      <c r="D24" s="102"/>
      <c r="E24" s="28"/>
      <c r="F24" s="28"/>
      <c r="G24" s="28"/>
    </row>
    <row r="25" ht="21" customHeight="1" spans="1:7">
      <c r="A25" s="31"/>
      <c r="B25" s="31"/>
      <c r="C25" s="31" t="s">
        <v>175</v>
      </c>
      <c r="D25" s="102"/>
      <c r="E25" s="28"/>
      <c r="F25" s="28"/>
      <c r="G25" s="28"/>
    </row>
    <row r="26" ht="21" customHeight="1" spans="1:7">
      <c r="A26" s="31"/>
      <c r="B26" s="31"/>
      <c r="C26" s="31" t="s">
        <v>176</v>
      </c>
      <c r="D26" s="102"/>
      <c r="E26" s="28"/>
      <c r="F26" s="28"/>
      <c r="G26" s="28"/>
    </row>
    <row r="27" ht="21" customHeight="1" spans="1:7">
      <c r="A27" s="31"/>
      <c r="B27" s="31"/>
      <c r="C27" s="31" t="s">
        <v>177</v>
      </c>
      <c r="D27" s="102"/>
      <c r="E27" s="28"/>
      <c r="F27" s="28"/>
      <c r="G27" s="28"/>
    </row>
    <row r="28" ht="21" customHeight="1" spans="1:7">
      <c r="A28" s="31"/>
      <c r="B28" s="31"/>
      <c r="C28" s="31" t="s">
        <v>178</v>
      </c>
      <c r="D28" s="102"/>
      <c r="E28" s="28"/>
      <c r="F28" s="28"/>
      <c r="G28" s="28"/>
    </row>
    <row r="29" ht="21" customHeight="1" spans="1:7">
      <c r="A29" s="31"/>
      <c r="B29" s="31"/>
      <c r="C29" s="31" t="s">
        <v>179</v>
      </c>
      <c r="D29" s="102">
        <v>17879187.76</v>
      </c>
      <c r="E29" s="28"/>
      <c r="F29" s="28"/>
      <c r="G29" s="28"/>
    </row>
    <row r="30" ht="21" customHeight="1" spans="1:7">
      <c r="A30" s="31"/>
      <c r="B30" s="31"/>
      <c r="C30" s="31" t="s">
        <v>180</v>
      </c>
      <c r="D30" s="102"/>
      <c r="E30" s="28"/>
      <c r="F30" s="28"/>
      <c r="G30" s="28"/>
    </row>
    <row r="31" ht="21" customHeight="1" spans="1:7">
      <c r="A31" s="31"/>
      <c r="B31" s="31"/>
      <c r="C31" s="31" t="s">
        <v>181</v>
      </c>
      <c r="D31" s="100"/>
      <c r="E31" s="28"/>
      <c r="F31" s="28"/>
      <c r="G31" s="28"/>
    </row>
    <row r="32" ht="21" customHeight="1" spans="1:7">
      <c r="A32" s="31"/>
      <c r="B32" s="31"/>
      <c r="C32" s="31" t="s">
        <v>182</v>
      </c>
      <c r="D32" s="100"/>
      <c r="E32" s="28"/>
      <c r="F32" s="28"/>
      <c r="G32" s="28"/>
    </row>
    <row r="33" ht="21" customHeight="1" spans="1:7">
      <c r="A33" s="31"/>
      <c r="B33" s="31"/>
      <c r="C33" s="31" t="s">
        <v>183</v>
      </c>
      <c r="D33" s="100"/>
      <c r="E33" s="28"/>
      <c r="F33" s="28"/>
      <c r="G33" s="28"/>
    </row>
    <row r="34" ht="21" customHeight="1" spans="1:7">
      <c r="A34" s="31"/>
      <c r="B34" s="31"/>
      <c r="C34" s="31" t="s">
        <v>184</v>
      </c>
      <c r="D34" s="100"/>
      <c r="E34" s="28"/>
      <c r="F34" s="28"/>
      <c r="G34" s="28"/>
    </row>
    <row r="35" ht="21" customHeight="1" spans="1:7">
      <c r="A35" s="31"/>
      <c r="B35" s="31"/>
      <c r="C35" s="31" t="s">
        <v>185</v>
      </c>
      <c r="D35" s="100"/>
      <c r="E35" s="28"/>
      <c r="F35" s="28"/>
      <c r="G35" s="28"/>
    </row>
    <row r="36" ht="21" customHeight="1" spans="1:7">
      <c r="A36" s="31"/>
      <c r="B36" s="31"/>
      <c r="C36" s="31" t="s">
        <v>186</v>
      </c>
      <c r="D36" s="99"/>
      <c r="E36" s="28"/>
      <c r="F36" s="28"/>
      <c r="G36" s="28"/>
    </row>
    <row r="37" ht="21" customHeight="1" spans="1:7">
      <c r="A37" s="93" t="s">
        <v>187</v>
      </c>
      <c r="B37" s="103">
        <f>B6</f>
        <v>18179149.38</v>
      </c>
      <c r="C37" s="93" t="s">
        <v>188</v>
      </c>
      <c r="D37" s="104">
        <v>18179149.38</v>
      </c>
      <c r="E37" s="67"/>
      <c r="F37" s="28"/>
      <c r="G37" s="28"/>
    </row>
  </sheetData>
  <mergeCells count="4">
    <mergeCell ref="A2:D2"/>
    <mergeCell ref="C3:D3"/>
    <mergeCell ref="A4:B4"/>
    <mergeCell ref="C4:D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N15" sqref="N15"/>
    </sheetView>
  </sheetViews>
  <sheetFormatPr defaultColWidth="10" defaultRowHeight="13.5" outlineLevelRow="7"/>
  <cols>
    <col min="1" max="1" width="13.75" customWidth="1"/>
    <col min="2" max="2" width="18.05" customWidth="1"/>
    <col min="3" max="3" width="14.925" customWidth="1"/>
    <col min="4" max="4" width="12.35" customWidth="1"/>
    <col min="5" max="5" width="15.2" customWidth="1"/>
    <col min="6" max="11" width="9.125" customWidth="1"/>
  </cols>
  <sheetData>
    <row r="1" ht="14.3" customHeight="1" spans="1:11">
      <c r="A1" s="26"/>
      <c r="B1" s="26"/>
      <c r="C1" s="26"/>
      <c r="D1" s="26"/>
      <c r="E1" s="26"/>
      <c r="F1" s="26"/>
      <c r="G1" s="26"/>
      <c r="H1" s="26"/>
      <c r="I1" s="26"/>
      <c r="J1" s="26"/>
      <c r="K1" s="26"/>
    </row>
    <row r="2" ht="39.85" customHeight="1" spans="1:11">
      <c r="A2" s="27" t="s">
        <v>189</v>
      </c>
      <c r="B2" s="27"/>
      <c r="C2" s="27"/>
      <c r="D2" s="27"/>
      <c r="E2" s="27"/>
      <c r="F2" s="27"/>
      <c r="G2" s="27"/>
      <c r="H2" s="27"/>
      <c r="I2" s="27"/>
      <c r="J2" s="27"/>
      <c r="K2" s="27"/>
    </row>
    <row r="3" ht="22.75" customHeight="1" spans="1:11">
      <c r="A3" s="28"/>
      <c r="B3" s="28"/>
      <c r="C3" s="28"/>
      <c r="D3" s="28"/>
      <c r="E3" s="28"/>
      <c r="F3" s="28"/>
      <c r="G3" s="28"/>
      <c r="H3" s="28"/>
      <c r="I3" s="28"/>
      <c r="J3" s="68" t="s">
        <v>37</v>
      </c>
      <c r="K3" s="68"/>
    </row>
    <row r="4" ht="22.75" customHeight="1" spans="1:11">
      <c r="A4" s="93" t="s">
        <v>190</v>
      </c>
      <c r="B4" s="93" t="s">
        <v>118</v>
      </c>
      <c r="C4" s="93" t="s">
        <v>191</v>
      </c>
      <c r="D4" s="93"/>
      <c r="E4" s="93"/>
      <c r="F4" s="93" t="s">
        <v>192</v>
      </c>
      <c r="G4" s="93"/>
      <c r="H4" s="93"/>
      <c r="I4" s="93" t="s">
        <v>193</v>
      </c>
      <c r="J4" s="93"/>
      <c r="K4" s="93"/>
    </row>
    <row r="5" ht="22.75" customHeight="1" spans="1:11">
      <c r="A5" s="93"/>
      <c r="B5" s="93"/>
      <c r="C5" s="30" t="s">
        <v>118</v>
      </c>
      <c r="D5" s="30" t="s">
        <v>116</v>
      </c>
      <c r="E5" s="30" t="s">
        <v>117</v>
      </c>
      <c r="F5" s="30" t="s">
        <v>118</v>
      </c>
      <c r="G5" s="30" t="s">
        <v>116</v>
      </c>
      <c r="H5" s="30" t="s">
        <v>117</v>
      </c>
      <c r="I5" s="30" t="s">
        <v>118</v>
      </c>
      <c r="J5" s="30" t="s">
        <v>116</v>
      </c>
      <c r="K5" s="30" t="s">
        <v>117</v>
      </c>
    </row>
    <row r="6" ht="22.75" customHeight="1" spans="1:11">
      <c r="A6" s="65" t="s">
        <v>118</v>
      </c>
      <c r="B6" s="94">
        <v>18179149.38</v>
      </c>
      <c r="C6" s="94">
        <v>18179149.38</v>
      </c>
      <c r="D6" s="94">
        <v>3463179.38</v>
      </c>
      <c r="E6" s="94">
        <v>14715970</v>
      </c>
      <c r="F6" s="94"/>
      <c r="G6" s="94"/>
      <c r="H6" s="94"/>
      <c r="I6" s="94"/>
      <c r="J6" s="94"/>
      <c r="K6" s="94"/>
    </row>
    <row r="7" ht="22.75" customHeight="1" spans="1:11">
      <c r="A7" s="95" t="s">
        <v>194</v>
      </c>
      <c r="B7" s="96">
        <v>18179149.38</v>
      </c>
      <c r="C7" s="96">
        <v>18179149.38</v>
      </c>
      <c r="D7" s="96">
        <v>3463179.38</v>
      </c>
      <c r="E7" s="96">
        <v>14715970</v>
      </c>
      <c r="F7" s="97"/>
      <c r="G7" s="97"/>
      <c r="H7" s="97"/>
      <c r="I7" s="97"/>
      <c r="J7" s="97"/>
      <c r="K7" s="97"/>
    </row>
    <row r="8" ht="22.75" customHeight="1" spans="1:11">
      <c r="A8" s="98"/>
      <c r="B8" s="96"/>
      <c r="C8" s="96"/>
      <c r="D8" s="97"/>
      <c r="E8" s="97"/>
      <c r="F8" s="97"/>
      <c r="G8" s="97"/>
      <c r="H8" s="97"/>
      <c r="I8" s="97"/>
      <c r="J8" s="97"/>
      <c r="K8" s="97"/>
    </row>
  </sheetData>
  <mergeCells count="7">
    <mergeCell ref="A2:K2"/>
    <mergeCell ref="J3:K3"/>
    <mergeCell ref="C4:E4"/>
    <mergeCell ref="F4:H4"/>
    <mergeCell ref="I4:K4"/>
    <mergeCell ref="A4:A5"/>
    <mergeCell ref="B4:B5"/>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C6" sqref="C6:E6"/>
    </sheetView>
  </sheetViews>
  <sheetFormatPr defaultColWidth="10" defaultRowHeight="13.5" outlineLevelCol="4"/>
  <cols>
    <col min="1" max="1" width="21.125" customWidth="1"/>
    <col min="2" max="2" width="36.375" customWidth="1"/>
    <col min="3" max="5" width="21.5" customWidth="1"/>
  </cols>
  <sheetData>
    <row r="1" ht="14.3" customHeight="1" spans="1:1">
      <c r="A1" s="79"/>
    </row>
    <row r="2" ht="36.9" customHeight="1" spans="1:5">
      <c r="A2" s="27" t="s">
        <v>195</v>
      </c>
      <c r="B2" s="27"/>
      <c r="C2" s="27"/>
      <c r="D2" s="27"/>
      <c r="E2" s="27"/>
    </row>
    <row r="3" ht="21.85" customHeight="1" spans="1:5">
      <c r="A3" s="28"/>
      <c r="B3" s="28"/>
      <c r="C3" s="68" t="s">
        <v>37</v>
      </c>
      <c r="D3" s="68"/>
      <c r="E3" s="68"/>
    </row>
    <row r="4" ht="22.75" customHeight="1" spans="1:5">
      <c r="A4" s="69" t="s">
        <v>196</v>
      </c>
      <c r="B4" s="69"/>
      <c r="C4" s="69" t="s">
        <v>191</v>
      </c>
      <c r="D4" s="69"/>
      <c r="E4" s="69"/>
    </row>
    <row r="5" ht="22.75" customHeight="1" spans="1:5">
      <c r="A5" s="80" t="s">
        <v>197</v>
      </c>
      <c r="B5" s="80" t="s">
        <v>198</v>
      </c>
      <c r="C5" s="81" t="s">
        <v>118</v>
      </c>
      <c r="D5" s="80" t="s">
        <v>116</v>
      </c>
      <c r="E5" s="80" t="s">
        <v>117</v>
      </c>
    </row>
    <row r="6" ht="22.75" customHeight="1" spans="1:5">
      <c r="A6" s="82"/>
      <c r="B6" s="83" t="s">
        <v>118</v>
      </c>
      <c r="C6" s="84">
        <f>D6+E6</f>
        <v>18179149.38</v>
      </c>
      <c r="D6" s="85">
        <f>D7+D12+D15</f>
        <v>3463179.38</v>
      </c>
      <c r="E6" s="53">
        <v>14715970</v>
      </c>
    </row>
    <row r="7" ht="21" customHeight="1" spans="1:5">
      <c r="A7" s="86" t="s">
        <v>119</v>
      </c>
      <c r="B7" s="87" t="s">
        <v>120</v>
      </c>
      <c r="C7" s="88">
        <v>123705.48</v>
      </c>
      <c r="D7" s="88">
        <v>123705.48</v>
      </c>
      <c r="E7" s="88"/>
    </row>
    <row r="8" ht="21" customHeight="1" spans="1:5">
      <c r="A8" s="86" t="s">
        <v>121</v>
      </c>
      <c r="B8" s="87" t="s">
        <v>122</v>
      </c>
      <c r="C8" s="88">
        <v>107179.09</v>
      </c>
      <c r="D8" s="88">
        <v>107179.09</v>
      </c>
      <c r="E8" s="88"/>
    </row>
    <row r="9" ht="21" customHeight="1" spans="1:5">
      <c r="A9" s="89" t="s">
        <v>123</v>
      </c>
      <c r="B9" s="90" t="s">
        <v>124</v>
      </c>
      <c r="C9" s="91">
        <v>107179.09</v>
      </c>
      <c r="D9" s="91">
        <v>107179.09</v>
      </c>
      <c r="E9" s="91"/>
    </row>
    <row r="10" ht="21" customHeight="1" spans="1:5">
      <c r="A10" s="86" t="s">
        <v>125</v>
      </c>
      <c r="B10" s="87" t="s">
        <v>126</v>
      </c>
      <c r="C10" s="88">
        <v>16526.39</v>
      </c>
      <c r="D10" s="88">
        <v>16526.39</v>
      </c>
      <c r="E10" s="54"/>
    </row>
    <row r="11" ht="21" customHeight="1" spans="1:5">
      <c r="A11" s="89" t="s">
        <v>127</v>
      </c>
      <c r="B11" s="90" t="s">
        <v>128</v>
      </c>
      <c r="C11" s="91">
        <v>16526.39</v>
      </c>
      <c r="D11" s="91">
        <v>16526.39</v>
      </c>
      <c r="E11" s="54"/>
    </row>
    <row r="12" ht="21" customHeight="1" spans="1:5">
      <c r="A12" s="86" t="s">
        <v>129</v>
      </c>
      <c r="B12" s="87" t="s">
        <v>130</v>
      </c>
      <c r="C12" s="88">
        <v>176256.14</v>
      </c>
      <c r="D12" s="88">
        <v>176256.14</v>
      </c>
      <c r="E12" s="54"/>
    </row>
    <row r="13" ht="21" customHeight="1" spans="1:5">
      <c r="A13" s="86" t="s">
        <v>131</v>
      </c>
      <c r="B13" s="87" t="s">
        <v>132</v>
      </c>
      <c r="C13" s="88">
        <v>176256.14</v>
      </c>
      <c r="D13" s="88">
        <v>176256.14</v>
      </c>
      <c r="E13" s="54"/>
    </row>
    <row r="14" ht="21" customHeight="1" spans="1:5">
      <c r="A14" s="89" t="s">
        <v>133</v>
      </c>
      <c r="B14" s="90" t="s">
        <v>134</v>
      </c>
      <c r="C14" s="91">
        <v>176256.14</v>
      </c>
      <c r="D14" s="91">
        <v>176256.14</v>
      </c>
      <c r="E14" s="54"/>
    </row>
    <row r="15" ht="21" customHeight="1" spans="1:5">
      <c r="A15" s="86" t="s">
        <v>135</v>
      </c>
      <c r="B15" s="87" t="s">
        <v>136</v>
      </c>
      <c r="C15" s="53">
        <f>C16+C19+C21</f>
        <v>17879187.76</v>
      </c>
      <c r="D15" s="53">
        <v>3163217.76</v>
      </c>
      <c r="E15" s="53">
        <f>E16+E19+E21</f>
        <v>14715970</v>
      </c>
    </row>
    <row r="16" ht="21" customHeight="1" spans="1:5">
      <c r="A16" s="86" t="s">
        <v>137</v>
      </c>
      <c r="B16" s="87" t="s">
        <v>138</v>
      </c>
      <c r="C16" s="53">
        <v>3243217.76</v>
      </c>
      <c r="D16" s="53">
        <v>3163217.76</v>
      </c>
      <c r="E16" s="53">
        <v>80000</v>
      </c>
    </row>
    <row r="17" ht="21" customHeight="1" spans="1:5">
      <c r="A17" s="89" t="s">
        <v>139</v>
      </c>
      <c r="B17" s="90" t="s">
        <v>140</v>
      </c>
      <c r="C17" s="54">
        <v>3163217.76</v>
      </c>
      <c r="D17" s="54">
        <v>3163217.76</v>
      </c>
      <c r="E17" s="54"/>
    </row>
    <row r="18" ht="21" customHeight="1" spans="1:5">
      <c r="A18" s="89" t="s">
        <v>141</v>
      </c>
      <c r="B18" s="90" t="s">
        <v>142</v>
      </c>
      <c r="C18" s="54">
        <v>80000</v>
      </c>
      <c r="D18" s="54"/>
      <c r="E18" s="54">
        <v>80000</v>
      </c>
    </row>
    <row r="19" ht="21" customHeight="1" spans="1:5">
      <c r="A19" s="86" t="s">
        <v>143</v>
      </c>
      <c r="B19" s="87" t="s">
        <v>144</v>
      </c>
      <c r="C19" s="53">
        <v>5200000</v>
      </c>
      <c r="D19" s="53"/>
      <c r="E19" s="53">
        <v>5200000</v>
      </c>
    </row>
    <row r="20" ht="21" customHeight="1" spans="1:5">
      <c r="A20" s="89" t="s">
        <v>145</v>
      </c>
      <c r="B20" s="90" t="s">
        <v>146</v>
      </c>
      <c r="C20" s="54">
        <v>5200000</v>
      </c>
      <c r="D20" s="54"/>
      <c r="E20" s="54">
        <v>5200000</v>
      </c>
    </row>
    <row r="21" ht="21" customHeight="1" spans="1:5">
      <c r="A21" s="86" t="s">
        <v>147</v>
      </c>
      <c r="B21" s="87" t="s">
        <v>148</v>
      </c>
      <c r="C21" s="53">
        <v>9435970</v>
      </c>
      <c r="D21" s="53"/>
      <c r="E21" s="53">
        <v>9435970</v>
      </c>
    </row>
    <row r="22" ht="21" customHeight="1" spans="1:5">
      <c r="A22" s="89" t="s">
        <v>149</v>
      </c>
      <c r="B22" s="92" t="s">
        <v>150</v>
      </c>
      <c r="C22" s="54">
        <v>9435970</v>
      </c>
      <c r="D22" s="54"/>
      <c r="E22" s="54">
        <v>9435970</v>
      </c>
    </row>
    <row r="23" ht="21" customHeight="1" spans="1:5">
      <c r="A23" s="40"/>
      <c r="B23" s="90"/>
      <c r="C23" s="54"/>
      <c r="D23" s="54"/>
      <c r="E23" s="54"/>
    </row>
  </sheetData>
  <mergeCells count="4">
    <mergeCell ref="A2:E2"/>
    <mergeCell ref="C3:E3"/>
    <mergeCell ref="A4:B4"/>
    <mergeCell ref="C4:E4"/>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C8" sqref="C8:C12"/>
    </sheetView>
  </sheetViews>
  <sheetFormatPr defaultColWidth="10" defaultRowHeight="13.5" outlineLevelCol="4"/>
  <cols>
    <col min="1" max="1" width="18.5" customWidth="1"/>
    <col min="2" max="2" width="34.875" customWidth="1"/>
    <col min="3" max="5" width="25.375" customWidth="1"/>
  </cols>
  <sheetData>
    <row r="1" ht="24" customHeight="1" spans="1:5">
      <c r="A1" s="27" t="s">
        <v>199</v>
      </c>
      <c r="B1" s="27"/>
      <c r="C1" s="27"/>
      <c r="D1" s="27"/>
      <c r="E1" s="27"/>
    </row>
    <row r="2" ht="22.75" customHeight="1" spans="1:5">
      <c r="A2" s="67"/>
      <c r="B2" s="67"/>
      <c r="C2" s="28"/>
      <c r="D2" s="28"/>
      <c r="E2" s="68" t="s">
        <v>37</v>
      </c>
    </row>
    <row r="3" ht="22.75" customHeight="1" spans="1:5">
      <c r="A3" s="69" t="s">
        <v>200</v>
      </c>
      <c r="B3" s="69"/>
      <c r="C3" s="69" t="s">
        <v>201</v>
      </c>
      <c r="D3" s="69"/>
      <c r="E3" s="69"/>
    </row>
    <row r="4" ht="22.75" customHeight="1" spans="1:5">
      <c r="A4" s="69" t="s">
        <v>197</v>
      </c>
      <c r="B4" s="69" t="s">
        <v>198</v>
      </c>
      <c r="C4" s="69" t="s">
        <v>118</v>
      </c>
      <c r="D4" s="69" t="s">
        <v>202</v>
      </c>
      <c r="E4" s="69" t="s">
        <v>203</v>
      </c>
    </row>
    <row r="5" ht="22.75" customHeight="1" spans="1:5">
      <c r="A5" s="69"/>
      <c r="B5" s="70" t="s">
        <v>118</v>
      </c>
      <c r="C5" s="71">
        <f>C6+C13+C24</f>
        <v>3463179.38</v>
      </c>
      <c r="D5" s="71">
        <f>D6+D24</f>
        <v>3170788.82</v>
      </c>
      <c r="E5" s="53">
        <v>292390.56</v>
      </c>
    </row>
    <row r="6" ht="21" customHeight="1" spans="1:5">
      <c r="A6" s="72" t="s">
        <v>204</v>
      </c>
      <c r="B6" s="73" t="s">
        <v>205</v>
      </c>
      <c r="C6" s="53">
        <v>3063609.73</v>
      </c>
      <c r="D6" s="53">
        <v>3063609.73</v>
      </c>
      <c r="E6" s="74"/>
    </row>
    <row r="7" ht="21" customHeight="1" spans="1:5">
      <c r="A7" s="62" t="s">
        <v>206</v>
      </c>
      <c r="B7" s="75" t="s">
        <v>207</v>
      </c>
      <c r="C7" s="54">
        <v>1256008.95</v>
      </c>
      <c r="D7" s="54">
        <v>963576</v>
      </c>
      <c r="E7" s="76"/>
    </row>
    <row r="8" ht="21" customHeight="1" spans="1:5">
      <c r="A8" s="62" t="s">
        <v>208</v>
      </c>
      <c r="B8" s="75" t="s">
        <v>209</v>
      </c>
      <c r="C8" s="77">
        <v>551486.25</v>
      </c>
      <c r="D8" s="54">
        <v>384363</v>
      </c>
      <c r="E8" s="54"/>
    </row>
    <row r="9" ht="21" customHeight="1" spans="1:5">
      <c r="A9" s="62" t="s">
        <v>210</v>
      </c>
      <c r="B9" s="75" t="s">
        <v>211</v>
      </c>
      <c r="C9" s="77">
        <v>597951</v>
      </c>
      <c r="D9" s="54">
        <v>597951</v>
      </c>
      <c r="E9" s="54"/>
    </row>
    <row r="10" ht="21" customHeight="1" spans="1:5">
      <c r="A10" s="75" t="s">
        <v>212</v>
      </c>
      <c r="B10" s="75" t="s">
        <v>213</v>
      </c>
      <c r="C10" s="77">
        <v>465381</v>
      </c>
      <c r="D10" s="54">
        <v>465381</v>
      </c>
      <c r="E10" s="53"/>
    </row>
    <row r="11" ht="21" customHeight="1" spans="1:5">
      <c r="A11" s="75">
        <v>30110</v>
      </c>
      <c r="B11" s="75" t="s">
        <v>214</v>
      </c>
      <c r="C11" s="77">
        <v>176256.14</v>
      </c>
      <c r="D11" s="54">
        <v>176256.14</v>
      </c>
      <c r="E11" s="53"/>
    </row>
    <row r="12" ht="21" customHeight="1" spans="1:5">
      <c r="A12" s="75">
        <v>30112</v>
      </c>
      <c r="B12" s="75" t="s">
        <v>215</v>
      </c>
      <c r="C12" s="77">
        <v>16526.39</v>
      </c>
      <c r="D12" s="54">
        <v>16526.39</v>
      </c>
      <c r="E12" s="53"/>
    </row>
    <row r="13" ht="21" customHeight="1" spans="1:5">
      <c r="A13" s="72" t="s">
        <v>216</v>
      </c>
      <c r="B13" s="73" t="s">
        <v>217</v>
      </c>
      <c r="C13" s="53">
        <v>292390.56</v>
      </c>
      <c r="D13" s="54"/>
      <c r="E13" s="53">
        <v>292390.56</v>
      </c>
    </row>
    <row r="14" ht="21" customHeight="1" spans="1:5">
      <c r="A14" s="62" t="s">
        <v>218</v>
      </c>
      <c r="B14" s="75" t="s">
        <v>219</v>
      </c>
      <c r="C14" s="54">
        <v>27000</v>
      </c>
      <c r="D14" s="54"/>
      <c r="E14" s="54">
        <v>27000</v>
      </c>
    </row>
    <row r="15" ht="21" customHeight="1" spans="1:5">
      <c r="A15" s="62" t="s">
        <v>220</v>
      </c>
      <c r="B15" s="75" t="s">
        <v>221</v>
      </c>
      <c r="C15" s="54">
        <v>30000</v>
      </c>
      <c r="D15" s="54"/>
      <c r="E15" s="54">
        <v>30000</v>
      </c>
    </row>
    <row r="16" ht="21" customHeight="1" spans="1:5">
      <c r="A16" s="62"/>
      <c r="B16" s="75" t="s">
        <v>222</v>
      </c>
      <c r="C16" s="54">
        <v>6000</v>
      </c>
      <c r="D16" s="54"/>
      <c r="E16" s="54">
        <v>6000</v>
      </c>
    </row>
    <row r="17" ht="21" customHeight="1" spans="1:5">
      <c r="A17" s="62" t="s">
        <v>223</v>
      </c>
      <c r="B17" s="75" t="s">
        <v>224</v>
      </c>
      <c r="C17" s="54">
        <v>10000</v>
      </c>
      <c r="D17" s="54"/>
      <c r="E17" s="54">
        <v>10000</v>
      </c>
    </row>
    <row r="18" ht="21" customHeight="1" spans="1:5">
      <c r="A18" s="62"/>
      <c r="B18" s="75" t="s">
        <v>225</v>
      </c>
      <c r="C18" s="54">
        <v>5000</v>
      </c>
      <c r="D18" s="54"/>
      <c r="E18" s="54">
        <v>5000</v>
      </c>
    </row>
    <row r="19" ht="21" customHeight="1" spans="1:5">
      <c r="A19" s="62" t="s">
        <v>226</v>
      </c>
      <c r="B19" s="75" t="s">
        <v>227</v>
      </c>
      <c r="C19" s="54">
        <v>37000</v>
      </c>
      <c r="D19" s="54"/>
      <c r="E19" s="54">
        <v>37000</v>
      </c>
    </row>
    <row r="20" ht="21" customHeight="1" spans="1:5">
      <c r="A20" s="62" t="s">
        <v>228</v>
      </c>
      <c r="B20" s="75" t="s">
        <v>229</v>
      </c>
      <c r="C20" s="54">
        <v>40109.58</v>
      </c>
      <c r="D20" s="54"/>
      <c r="E20" s="54">
        <v>40109.58</v>
      </c>
    </row>
    <row r="21" ht="21" customHeight="1" spans="1:5">
      <c r="A21" s="62" t="s">
        <v>230</v>
      </c>
      <c r="B21" s="75" t="s">
        <v>231</v>
      </c>
      <c r="C21" s="54">
        <v>32880.98</v>
      </c>
      <c r="D21" s="54"/>
      <c r="E21" s="54">
        <v>32880.98</v>
      </c>
    </row>
    <row r="22" ht="21" customHeight="1" spans="1:5">
      <c r="A22" s="62" t="s">
        <v>232</v>
      </c>
      <c r="B22" s="75" t="s">
        <v>233</v>
      </c>
      <c r="C22" s="54">
        <v>30000</v>
      </c>
      <c r="D22" s="54"/>
      <c r="E22" s="54">
        <v>30000</v>
      </c>
    </row>
    <row r="23" ht="21" customHeight="1" spans="1:5">
      <c r="A23" s="62" t="s">
        <v>234</v>
      </c>
      <c r="B23" s="78" t="s">
        <v>235</v>
      </c>
      <c r="C23" s="54">
        <v>74400</v>
      </c>
      <c r="D23" s="54"/>
      <c r="E23" s="54">
        <v>74400</v>
      </c>
    </row>
    <row r="24" ht="21" customHeight="1" spans="1:5">
      <c r="A24" s="72" t="s">
        <v>236</v>
      </c>
      <c r="B24" s="73" t="s">
        <v>237</v>
      </c>
      <c r="C24" s="53">
        <v>107179.09</v>
      </c>
      <c r="D24" s="53">
        <v>107179.09</v>
      </c>
      <c r="E24" s="54"/>
    </row>
    <row r="25" ht="21" customHeight="1" spans="1:5">
      <c r="A25" s="62" t="s">
        <v>238</v>
      </c>
      <c r="B25" s="75" t="s">
        <v>239</v>
      </c>
      <c r="C25" s="54">
        <v>107179.09</v>
      </c>
      <c r="D25" s="54">
        <v>107179.09</v>
      </c>
      <c r="E25" s="54"/>
    </row>
  </sheetData>
  <mergeCells count="4">
    <mergeCell ref="A1:E1"/>
    <mergeCell ref="A2:B2"/>
    <mergeCell ref="A3:B3"/>
    <mergeCell ref="C3:E3"/>
  </mergeCells>
  <pageMargins left="0.75" right="0.75" top="0.270000010728836" bottom="0.27000001072883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6" sqref="A16"/>
    </sheetView>
  </sheetViews>
  <sheetFormatPr defaultColWidth="10" defaultRowHeight="13.5" outlineLevelCol="7"/>
  <cols>
    <col min="1" max="1" width="50.8083333333333" customWidth="1"/>
    <col min="2" max="2" width="9.76666666666667" customWidth="1"/>
    <col min="3" max="3" width="12.9166666666667" customWidth="1"/>
    <col min="4" max="7" width="9.76666666666667" customWidth="1"/>
    <col min="8" max="8" width="19.375" customWidth="1"/>
  </cols>
  <sheetData>
    <row r="1" ht="14.3" customHeight="1" spans="1:8">
      <c r="A1" s="26"/>
      <c r="B1" s="26"/>
      <c r="C1" s="26"/>
      <c r="D1" s="26"/>
      <c r="E1" s="26"/>
      <c r="F1" s="26"/>
      <c r="G1" s="26"/>
      <c r="H1" s="26"/>
    </row>
    <row r="2" ht="39.85" customHeight="1" spans="1:8">
      <c r="A2" s="63" t="s">
        <v>240</v>
      </c>
      <c r="B2" s="63"/>
      <c r="C2" s="63"/>
      <c r="D2" s="63"/>
      <c r="E2" s="63"/>
      <c r="F2" s="63"/>
      <c r="G2" s="63"/>
      <c r="H2" s="63"/>
    </row>
    <row r="3" ht="22.75" customHeight="1" spans="1:8">
      <c r="A3" s="26"/>
      <c r="B3" s="26"/>
      <c r="C3" s="26"/>
      <c r="D3" s="26"/>
      <c r="E3" s="26"/>
      <c r="F3" s="26"/>
      <c r="G3" s="26"/>
      <c r="H3" s="64" t="s">
        <v>37</v>
      </c>
    </row>
    <row r="4" ht="22.75" customHeight="1" spans="1:8">
      <c r="A4" s="30" t="s">
        <v>190</v>
      </c>
      <c r="B4" s="30" t="s">
        <v>241</v>
      </c>
      <c r="C4" s="30"/>
      <c r="D4" s="30"/>
      <c r="E4" s="30"/>
      <c r="F4" s="30"/>
      <c r="G4" s="30" t="s">
        <v>242</v>
      </c>
      <c r="H4" s="30" t="s">
        <v>243</v>
      </c>
    </row>
    <row r="5" ht="22.75" customHeight="1" spans="1:8">
      <c r="A5" s="30"/>
      <c r="B5" s="30" t="s">
        <v>118</v>
      </c>
      <c r="C5" s="30" t="s">
        <v>244</v>
      </c>
      <c r="D5" s="30" t="s">
        <v>245</v>
      </c>
      <c r="E5" s="30" t="s">
        <v>246</v>
      </c>
      <c r="F5" s="30"/>
      <c r="G5" s="30"/>
      <c r="H5" s="30"/>
    </row>
    <row r="6" ht="22.75" customHeight="1" spans="1:8">
      <c r="A6" s="30"/>
      <c r="B6" s="30"/>
      <c r="C6" s="30"/>
      <c r="D6" s="30"/>
      <c r="E6" s="30" t="s">
        <v>247</v>
      </c>
      <c r="F6" s="30" t="s">
        <v>248</v>
      </c>
      <c r="G6" s="30"/>
      <c r="H6" s="30"/>
    </row>
    <row r="7" ht="22.75" customHeight="1" spans="1:8">
      <c r="A7" s="65" t="s">
        <v>118</v>
      </c>
      <c r="B7" s="66">
        <v>30000</v>
      </c>
      <c r="C7" s="66"/>
      <c r="D7" s="66"/>
      <c r="E7" s="66"/>
      <c r="F7" s="66">
        <v>30000</v>
      </c>
      <c r="G7" s="66"/>
      <c r="H7" s="66"/>
    </row>
    <row r="8" ht="22.75" customHeight="1" spans="1:8">
      <c r="A8" s="65" t="s">
        <v>194</v>
      </c>
      <c r="B8" s="66">
        <v>30000</v>
      </c>
      <c r="C8" s="66"/>
      <c r="D8" s="66"/>
      <c r="E8" s="66"/>
      <c r="F8" s="66">
        <v>30000</v>
      </c>
      <c r="G8" s="66"/>
      <c r="H8" s="66"/>
    </row>
    <row r="9" ht="22.75" customHeight="1" spans="1:8">
      <c r="A9" s="31"/>
      <c r="B9" s="32"/>
      <c r="C9" s="32"/>
      <c r="D9" s="32"/>
      <c r="E9" s="32"/>
      <c r="F9" s="32"/>
      <c r="G9" s="32"/>
      <c r="H9" s="32"/>
    </row>
  </sheetData>
  <mergeCells count="9">
    <mergeCell ref="A2:H2"/>
    <mergeCell ref="B4:F4"/>
    <mergeCell ref="E5:F5"/>
    <mergeCell ref="A4:A6"/>
    <mergeCell ref="B5:B6"/>
    <mergeCell ref="C5:C6"/>
    <mergeCell ref="D5:D6"/>
    <mergeCell ref="G4:G6"/>
    <mergeCell ref="H4:H6"/>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J17" sqref="J17"/>
    </sheetView>
  </sheetViews>
  <sheetFormatPr defaultColWidth="10" defaultRowHeight="15"/>
  <cols>
    <col min="1" max="1" width="9.76666666666667" customWidth="1"/>
    <col min="2" max="2" width="12" style="34" customWidth="1"/>
    <col min="3" max="3" width="29.625" style="34" customWidth="1"/>
    <col min="4" max="4" width="9.76666666666667" customWidth="1"/>
    <col min="5" max="5" width="12" customWidth="1"/>
    <col min="6" max="6" width="12.5" customWidth="1"/>
    <col min="7" max="11" width="9.76666666666667" customWidth="1"/>
  </cols>
  <sheetData>
    <row r="1" ht="14.3" customHeight="1" spans="1:11">
      <c r="A1" s="26"/>
      <c r="B1" s="42"/>
      <c r="C1" s="43"/>
      <c r="D1" s="26"/>
      <c r="E1" s="26"/>
      <c r="F1" s="26"/>
      <c r="G1" s="26"/>
      <c r="H1" s="26"/>
      <c r="I1" s="26"/>
      <c r="J1" s="26"/>
      <c r="K1" s="26"/>
    </row>
    <row r="2" ht="39.85" customHeight="1" spans="1:11">
      <c r="A2" s="27" t="s">
        <v>249</v>
      </c>
      <c r="B2" s="36"/>
      <c r="C2" s="36"/>
      <c r="D2" s="27"/>
      <c r="E2" s="27"/>
      <c r="F2" s="27"/>
      <c r="G2" s="26"/>
      <c r="H2" s="26"/>
      <c r="I2" s="26"/>
      <c r="J2" s="26"/>
      <c r="K2" s="26"/>
    </row>
    <row r="3" ht="22.75" customHeight="1" spans="1:11">
      <c r="A3" s="28"/>
      <c r="D3" s="28"/>
      <c r="E3" s="28"/>
      <c r="F3" s="28" t="s">
        <v>37</v>
      </c>
      <c r="G3" s="26"/>
      <c r="H3" s="26"/>
      <c r="I3" s="26"/>
      <c r="J3" s="26"/>
      <c r="K3" s="26"/>
    </row>
    <row r="4" ht="22.75" customHeight="1" spans="1:11">
      <c r="A4" s="44" t="s">
        <v>250</v>
      </c>
      <c r="B4" s="45" t="s">
        <v>251</v>
      </c>
      <c r="C4" s="46" t="s">
        <v>252</v>
      </c>
      <c r="D4" s="44" t="s">
        <v>118</v>
      </c>
      <c r="E4" s="44" t="s">
        <v>116</v>
      </c>
      <c r="F4" s="44" t="s">
        <v>117</v>
      </c>
      <c r="G4" s="26"/>
      <c r="H4" s="26"/>
      <c r="I4" s="26"/>
      <c r="J4" s="26"/>
      <c r="K4" s="26"/>
    </row>
    <row r="5" ht="28" customHeight="1" spans="1:11">
      <c r="A5" s="44"/>
      <c r="B5" s="47"/>
      <c r="C5" s="48" t="s">
        <v>118</v>
      </c>
      <c r="D5" s="49"/>
      <c r="E5" s="49"/>
      <c r="F5" s="49"/>
      <c r="G5" s="28"/>
      <c r="H5" s="28"/>
      <c r="I5" s="28"/>
      <c r="J5" s="28"/>
      <c r="K5" s="28"/>
    </row>
    <row r="6" ht="28" customHeight="1" spans="1:6">
      <c r="A6" s="50">
        <v>1</v>
      </c>
      <c r="B6" s="51">
        <v>302</v>
      </c>
      <c r="C6" s="52" t="s">
        <v>217</v>
      </c>
      <c r="D6" s="53">
        <v>292390.56</v>
      </c>
      <c r="E6" s="53">
        <v>292390.56</v>
      </c>
      <c r="F6" s="54"/>
    </row>
    <row r="7" ht="28" customHeight="1" spans="1:6">
      <c r="A7" s="50">
        <v>2</v>
      </c>
      <c r="B7" s="55">
        <v>30201</v>
      </c>
      <c r="C7" s="55" t="s">
        <v>219</v>
      </c>
      <c r="D7" s="56">
        <v>27000</v>
      </c>
      <c r="E7" s="56">
        <v>27000</v>
      </c>
      <c r="F7" s="54"/>
    </row>
    <row r="8" ht="28" customHeight="1" spans="1:6">
      <c r="A8" s="50">
        <v>3</v>
      </c>
      <c r="B8" s="55">
        <v>30202</v>
      </c>
      <c r="C8" s="55" t="s">
        <v>221</v>
      </c>
      <c r="D8" s="56">
        <v>30000</v>
      </c>
      <c r="E8" s="56">
        <v>30000</v>
      </c>
      <c r="F8" s="54"/>
    </row>
    <row r="9" ht="28" customHeight="1" spans="1:6">
      <c r="A9" s="50">
        <v>4</v>
      </c>
      <c r="B9" s="57" t="s">
        <v>253</v>
      </c>
      <c r="C9" s="58" t="s">
        <v>222</v>
      </c>
      <c r="D9" s="56">
        <v>6000</v>
      </c>
      <c r="E9" s="56">
        <v>6000</v>
      </c>
      <c r="F9" s="54"/>
    </row>
    <row r="10" ht="28" customHeight="1" spans="1:6">
      <c r="A10" s="50">
        <v>5</v>
      </c>
      <c r="B10" s="55">
        <v>30207</v>
      </c>
      <c r="C10" s="55" t="s">
        <v>224</v>
      </c>
      <c r="D10" s="56">
        <v>10000</v>
      </c>
      <c r="E10" s="56">
        <v>10000</v>
      </c>
      <c r="F10" s="54"/>
    </row>
    <row r="11" ht="28" customHeight="1" spans="1:6">
      <c r="A11" s="50">
        <v>6</v>
      </c>
      <c r="B11" s="57" t="s">
        <v>254</v>
      </c>
      <c r="C11" s="58" t="s">
        <v>255</v>
      </c>
      <c r="D11" s="56">
        <v>5000</v>
      </c>
      <c r="E11" s="56">
        <v>5000</v>
      </c>
      <c r="F11" s="54"/>
    </row>
    <row r="12" ht="28" customHeight="1" spans="1:6">
      <c r="A12" s="50">
        <v>7</v>
      </c>
      <c r="B12" s="55">
        <v>30211</v>
      </c>
      <c r="C12" s="55" t="s">
        <v>227</v>
      </c>
      <c r="D12" s="56">
        <v>37000</v>
      </c>
      <c r="E12" s="56">
        <v>37000</v>
      </c>
      <c r="F12" s="54"/>
    </row>
    <row r="13" ht="28" customHeight="1" spans="1:6">
      <c r="A13" s="50">
        <v>8</v>
      </c>
      <c r="B13" s="55">
        <v>30228</v>
      </c>
      <c r="C13" s="55" t="s">
        <v>229</v>
      </c>
      <c r="D13" s="56">
        <v>40109.58</v>
      </c>
      <c r="E13" s="56">
        <v>40109.58</v>
      </c>
      <c r="F13" s="54"/>
    </row>
    <row r="14" ht="28" customHeight="1" spans="1:6">
      <c r="A14" s="50">
        <v>9</v>
      </c>
      <c r="B14" s="55">
        <v>30229</v>
      </c>
      <c r="C14" s="55" t="s">
        <v>231</v>
      </c>
      <c r="D14" s="56">
        <v>32880.98</v>
      </c>
      <c r="E14" s="56">
        <v>32880.98</v>
      </c>
      <c r="F14" s="54"/>
    </row>
    <row r="15" ht="28" customHeight="1" spans="1:6">
      <c r="A15" s="50">
        <v>10</v>
      </c>
      <c r="B15" s="59" t="s">
        <v>232</v>
      </c>
      <c r="C15" s="55" t="s">
        <v>233</v>
      </c>
      <c r="D15" s="56">
        <v>30000</v>
      </c>
      <c r="E15" s="56">
        <v>30000</v>
      </c>
      <c r="F15" s="54"/>
    </row>
    <row r="16" ht="28" customHeight="1" spans="1:6">
      <c r="A16" s="50">
        <v>11</v>
      </c>
      <c r="B16" s="57" t="s">
        <v>234</v>
      </c>
      <c r="C16" s="58" t="s">
        <v>235</v>
      </c>
      <c r="D16" s="54">
        <v>74400</v>
      </c>
      <c r="E16" s="54">
        <v>74400</v>
      </c>
      <c r="F16" s="54"/>
    </row>
    <row r="17" ht="28" customHeight="1" spans="1:6">
      <c r="A17" s="54"/>
      <c r="B17" s="60"/>
      <c r="C17" s="57"/>
      <c r="D17" s="54"/>
      <c r="E17" s="54"/>
      <c r="F17" s="54"/>
    </row>
    <row r="18" ht="28" customHeight="1" spans="1:6">
      <c r="A18" s="54"/>
      <c r="B18" s="61"/>
      <c r="C18" s="62"/>
      <c r="D18" s="54"/>
      <c r="E18" s="54"/>
      <c r="F18" s="54"/>
    </row>
    <row r="19" ht="28" customHeight="1" spans="1:6">
      <c r="A19" s="54"/>
      <c r="B19" s="61"/>
      <c r="C19" s="62"/>
      <c r="D19" s="54"/>
      <c r="E19" s="54"/>
      <c r="F19" s="54"/>
    </row>
    <row r="20" ht="28" customHeight="1" spans="1:6">
      <c r="A20" s="54"/>
      <c r="B20" s="61"/>
      <c r="C20" s="62"/>
      <c r="D20" s="54"/>
      <c r="E20" s="54"/>
      <c r="F20" s="54"/>
    </row>
    <row r="21" ht="28" customHeight="1" spans="1:6">
      <c r="A21" s="54"/>
      <c r="B21" s="61"/>
      <c r="C21" s="62"/>
      <c r="D21" s="54"/>
      <c r="E21" s="54"/>
      <c r="F21" s="54"/>
    </row>
    <row r="27" ht="13.5" spans="2:3">
      <c r="B27" s="33"/>
      <c r="C27" s="33"/>
    </row>
    <row r="28" ht="13.5" spans="2:3">
      <c r="B28" s="33"/>
      <c r="C28" s="33"/>
    </row>
    <row r="29" ht="13.5" spans="2:3">
      <c r="B29" s="33"/>
      <c r="C29" s="33"/>
    </row>
  </sheetData>
  <mergeCells count="1">
    <mergeCell ref="A2:F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C26" sqref="C26"/>
    </sheetView>
  </sheetViews>
  <sheetFormatPr defaultColWidth="7.875" defaultRowHeight="12.75" customHeight="1"/>
  <cols>
    <col min="1" max="1" width="17" style="34" customWidth="1"/>
    <col min="2" max="2" width="41.375" style="34" customWidth="1"/>
    <col min="3" max="3" width="29.375" style="34" customWidth="1"/>
    <col min="4" max="4" width="2.5" style="34" customWidth="1"/>
    <col min="5" max="16" width="8" style="34"/>
    <col min="17" max="16384" width="7.875" style="33"/>
  </cols>
  <sheetData>
    <row r="1" ht="15" customHeight="1" spans="1:16">
      <c r="A1" s="35"/>
      <c r="B1" s="35"/>
      <c r="C1" s="33"/>
      <c r="D1" s="33"/>
      <c r="E1" s="33"/>
      <c r="F1" s="33"/>
      <c r="G1" s="33"/>
      <c r="H1" s="33"/>
      <c r="I1" s="33"/>
      <c r="J1" s="33"/>
      <c r="K1" s="33"/>
      <c r="L1" s="33"/>
      <c r="M1" s="33"/>
      <c r="N1" s="33"/>
      <c r="O1" s="33"/>
      <c r="P1" s="33"/>
    </row>
    <row r="2" ht="32.25" customHeight="1" spans="1:16">
      <c r="A2" s="36" t="s">
        <v>256</v>
      </c>
      <c r="B2" s="36"/>
      <c r="C2" s="36"/>
      <c r="D2" s="33"/>
      <c r="E2" s="33"/>
      <c r="F2" s="33"/>
      <c r="G2" s="33"/>
      <c r="H2" s="33"/>
      <c r="I2" s="33"/>
      <c r="J2" s="33"/>
      <c r="K2" s="33"/>
      <c r="L2" s="33"/>
      <c r="M2" s="33"/>
      <c r="N2" s="33"/>
      <c r="O2" s="33"/>
      <c r="P2" s="33"/>
    </row>
    <row r="3" ht="15" customHeight="1" spans="1:16">
      <c r="A3" s="33"/>
      <c r="B3" s="33"/>
      <c r="C3" s="37" t="s">
        <v>37</v>
      </c>
      <c r="D3" s="33"/>
      <c r="E3" s="33"/>
      <c r="F3" s="33"/>
      <c r="G3" s="33"/>
      <c r="H3" s="33"/>
      <c r="I3" s="33"/>
      <c r="J3" s="33"/>
      <c r="K3" s="33"/>
      <c r="L3" s="33"/>
      <c r="M3" s="33"/>
      <c r="N3" s="33"/>
      <c r="O3" s="33"/>
      <c r="P3" s="33"/>
    </row>
    <row r="4" ht="25.5" customHeight="1" spans="1:16">
      <c r="A4" s="38" t="s">
        <v>257</v>
      </c>
      <c r="B4" s="38"/>
      <c r="C4" s="39" t="s">
        <v>41</v>
      </c>
      <c r="D4" s="33"/>
      <c r="E4" s="33"/>
      <c r="F4" s="33"/>
      <c r="G4" s="33"/>
      <c r="H4" s="33"/>
      <c r="I4" s="33"/>
      <c r="J4" s="33"/>
      <c r="K4" s="33"/>
      <c r="L4" s="33"/>
      <c r="M4" s="33"/>
      <c r="N4" s="33"/>
      <c r="O4" s="33"/>
      <c r="P4" s="33"/>
    </row>
    <row r="5" ht="25.5" customHeight="1" spans="1:16">
      <c r="A5" s="38" t="s">
        <v>258</v>
      </c>
      <c r="B5" s="38" t="s">
        <v>259</v>
      </c>
      <c r="C5" s="39"/>
      <c r="D5" s="33"/>
      <c r="E5" s="33"/>
      <c r="F5" s="33"/>
      <c r="G5" s="33"/>
      <c r="H5" s="33"/>
      <c r="I5" s="33"/>
      <c r="J5" s="33"/>
      <c r="K5" s="33"/>
      <c r="L5" s="33"/>
      <c r="M5" s="33"/>
      <c r="N5" s="33"/>
      <c r="O5" s="33"/>
      <c r="P5" s="33"/>
    </row>
    <row r="6" s="33" customFormat="1" ht="25.5" customHeight="1" spans="1:3">
      <c r="A6" s="38" t="s">
        <v>118</v>
      </c>
      <c r="B6" s="38"/>
      <c r="C6" s="39"/>
    </row>
    <row r="7" s="33" customFormat="1" ht="26.25" customHeight="1" spans="1:4">
      <c r="A7" s="40"/>
      <c r="B7" s="40"/>
      <c r="C7" s="41">
        <v>0</v>
      </c>
      <c r="D7" s="34"/>
    </row>
    <row r="8" ht="26.25" customHeight="1" spans="1:16">
      <c r="A8" s="40"/>
      <c r="B8" s="40"/>
      <c r="C8" s="41"/>
      <c r="D8" s="33"/>
      <c r="E8" s="33"/>
      <c r="F8" s="33"/>
      <c r="G8" s="33"/>
      <c r="H8" s="33"/>
      <c r="I8" s="33"/>
      <c r="J8" s="33"/>
      <c r="K8" s="33"/>
      <c r="L8" s="33"/>
      <c r="M8" s="33"/>
      <c r="N8" s="33"/>
      <c r="O8" s="33"/>
      <c r="P8" s="33"/>
    </row>
    <row r="9" ht="26.25" customHeight="1" spans="1:16">
      <c r="A9" s="40"/>
      <c r="B9" s="40"/>
      <c r="C9" s="41"/>
      <c r="D9" s="33"/>
      <c r="E9" s="33"/>
      <c r="F9" s="33"/>
      <c r="G9" s="33"/>
      <c r="H9" s="33"/>
      <c r="I9" s="33"/>
      <c r="J9" s="33"/>
      <c r="K9" s="33"/>
      <c r="L9" s="33"/>
      <c r="M9" s="33"/>
      <c r="N9" s="33"/>
      <c r="O9" s="33"/>
      <c r="P9" s="33"/>
    </row>
    <row r="10" ht="26.25" customHeight="1" spans="1:3">
      <c r="A10" s="40"/>
      <c r="B10" s="40"/>
      <c r="C10" s="41"/>
    </row>
    <row r="11" ht="26.25" customHeight="1" spans="1:3">
      <c r="A11" s="40"/>
      <c r="B11" s="40"/>
      <c r="C11" s="41"/>
    </row>
    <row r="12" ht="26.25" customHeight="1" spans="1:3">
      <c r="A12" s="40"/>
      <c r="B12" s="40"/>
      <c r="C12" s="41"/>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D12" sqref="D12"/>
    </sheetView>
  </sheetViews>
  <sheetFormatPr defaultColWidth="10" defaultRowHeight="13.5" outlineLevelRow="4" outlineLevelCol="4"/>
  <cols>
    <col min="1" max="5" width="24.75" customWidth="1"/>
  </cols>
  <sheetData>
    <row r="1" ht="14.3" customHeight="1" spans="1:5">
      <c r="A1" s="26"/>
      <c r="B1" s="26"/>
      <c r="C1" s="26"/>
      <c r="D1" s="26"/>
      <c r="E1" s="26"/>
    </row>
    <row r="2" ht="39.85" customHeight="1" spans="1:5">
      <c r="A2" s="27" t="s">
        <v>260</v>
      </c>
      <c r="B2" s="27"/>
      <c r="C2" s="27"/>
      <c r="D2" s="27"/>
      <c r="E2" s="27"/>
    </row>
    <row r="3" ht="22.75" customHeight="1" spans="1:5">
      <c r="A3" s="28"/>
      <c r="B3" s="28"/>
      <c r="C3" s="28"/>
      <c r="D3" s="28"/>
      <c r="E3" s="29" t="s">
        <v>37</v>
      </c>
    </row>
    <row r="4" ht="22.75" customHeight="1" spans="1:5">
      <c r="A4" s="30" t="s">
        <v>190</v>
      </c>
      <c r="B4" s="30" t="s">
        <v>118</v>
      </c>
      <c r="C4" s="30" t="s">
        <v>261</v>
      </c>
      <c r="D4" s="30" t="s">
        <v>262</v>
      </c>
      <c r="E4" s="30" t="s">
        <v>263</v>
      </c>
    </row>
    <row r="5" ht="22.75" customHeight="1" spans="1:5">
      <c r="A5" s="31"/>
      <c r="B5" s="32"/>
      <c r="C5" s="32"/>
      <c r="D5" s="32"/>
      <c r="E5" s="32"/>
    </row>
  </sheetData>
  <mergeCells count="1">
    <mergeCell ref="A2:E2"/>
  </mergeCells>
  <pageMargins left="0.75" right="0.75" top="0.270000010728836" bottom="0.270000010728836"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E24" sqref="E24"/>
    </sheetView>
  </sheetViews>
  <sheetFormatPr defaultColWidth="9" defaultRowHeight="13.5" outlineLevelCol="1"/>
  <cols>
    <col min="1" max="2" width="42.125" customWidth="1"/>
  </cols>
  <sheetData>
    <row r="1" ht="26" customHeight="1" spans="1:2">
      <c r="A1" s="18" t="s">
        <v>264</v>
      </c>
      <c r="B1" s="18"/>
    </row>
    <row r="2" spans="1:1">
      <c r="A2" s="19" t="s">
        <v>265</v>
      </c>
    </row>
    <row r="3" spans="1:2">
      <c r="A3" s="20" t="s">
        <v>40</v>
      </c>
      <c r="B3" s="21" t="s">
        <v>41</v>
      </c>
    </row>
    <row r="4" spans="1:2">
      <c r="A4" s="20"/>
      <c r="B4" s="21"/>
    </row>
    <row r="5" ht="18" customHeight="1" spans="1:2">
      <c r="A5" s="17" t="s">
        <v>266</v>
      </c>
      <c r="B5" s="21">
        <v>1</v>
      </c>
    </row>
    <row r="6" ht="18" customHeight="1" spans="1:2">
      <c r="A6" s="22" t="s">
        <v>267</v>
      </c>
      <c r="B6" s="23"/>
    </row>
    <row r="7" ht="18" customHeight="1" spans="1:2">
      <c r="A7" s="24" t="s">
        <v>268</v>
      </c>
      <c r="B7" s="23"/>
    </row>
    <row r="8" ht="18" customHeight="1" spans="1:2">
      <c r="A8" s="24"/>
      <c r="B8" s="23"/>
    </row>
    <row r="9" ht="18" customHeight="1" spans="1:2">
      <c r="A9" s="24"/>
      <c r="B9" s="23"/>
    </row>
    <row r="10" ht="18" customHeight="1" spans="1:2">
      <c r="A10" s="24"/>
      <c r="B10" s="23"/>
    </row>
    <row r="11" ht="18" customHeight="1" spans="1:2">
      <c r="A11" s="24"/>
      <c r="B11" s="23"/>
    </row>
    <row r="12" ht="18" customHeight="1" spans="1:2">
      <c r="A12" s="24"/>
      <c r="B12" s="23"/>
    </row>
    <row r="13" ht="18" customHeight="1" spans="1:2">
      <c r="A13" s="24"/>
      <c r="B13" s="23"/>
    </row>
    <row r="14" ht="18" customHeight="1" spans="1:2">
      <c r="A14" s="24"/>
      <c r="B14" s="23"/>
    </row>
    <row r="15" ht="18" customHeight="1" spans="1:2">
      <c r="A15" s="24"/>
      <c r="B15" s="23"/>
    </row>
    <row r="16" ht="18" customHeight="1" spans="1:1">
      <c r="A16" s="25" t="s">
        <v>269</v>
      </c>
    </row>
  </sheetData>
  <mergeCells count="3">
    <mergeCell ref="A1:B1"/>
    <mergeCell ref="A3:A4"/>
    <mergeCell ref="B3:B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opLeftCell="A10" workbookViewId="0">
      <selection activeCell="T5" sqref="T5"/>
    </sheetView>
  </sheetViews>
  <sheetFormatPr defaultColWidth="9" defaultRowHeight="13.5"/>
  <cols>
    <col min="1" max="2" width="7.875" customWidth="1"/>
    <col min="3" max="3" width="8.625" customWidth="1"/>
    <col min="4" max="4" width="6.5" customWidth="1"/>
    <col min="5" max="8" width="4.75" customWidth="1"/>
    <col min="9" max="9" width="3" customWidth="1"/>
    <col min="10" max="10" width="4" customWidth="1"/>
    <col min="11" max="11" width="4.75" customWidth="1"/>
    <col min="12" max="14" width="5.25" customWidth="1"/>
    <col min="15" max="15" width="2.375" customWidth="1"/>
    <col min="16" max="16" width="8" customWidth="1"/>
  </cols>
  <sheetData>
    <row r="1" ht="18.75" spans="1:16">
      <c r="A1" s="1" t="s">
        <v>270</v>
      </c>
      <c r="B1" s="1"/>
      <c r="C1" s="1"/>
      <c r="D1" s="1"/>
      <c r="E1" s="1"/>
      <c r="F1" s="1"/>
      <c r="G1" s="1"/>
      <c r="H1" s="1"/>
      <c r="I1" s="1"/>
      <c r="J1" s="1"/>
      <c r="K1" s="1"/>
      <c r="L1" s="1"/>
      <c r="M1" s="1"/>
      <c r="N1" s="1"/>
      <c r="O1" s="1"/>
      <c r="P1" s="1"/>
    </row>
    <row r="2" ht="14.25" spans="1:1">
      <c r="A2" s="13" t="s">
        <v>271</v>
      </c>
    </row>
    <row r="3" ht="33" customHeight="1" spans="1:16">
      <c r="A3" s="2" t="s">
        <v>272</v>
      </c>
      <c r="B3" s="14" t="s">
        <v>194</v>
      </c>
      <c r="C3" s="15"/>
      <c r="D3" s="15"/>
      <c r="E3" s="15"/>
      <c r="F3" s="15"/>
      <c r="G3" s="15"/>
      <c r="H3" s="15"/>
      <c r="I3" s="15"/>
      <c r="J3" s="15"/>
      <c r="K3" s="15"/>
      <c r="L3" s="15"/>
      <c r="M3" s="15"/>
      <c r="N3" s="15"/>
      <c r="O3" s="15"/>
      <c r="P3" s="15"/>
    </row>
    <row r="4" ht="33" customHeight="1" spans="1:16">
      <c r="A4" s="2" t="s">
        <v>273</v>
      </c>
      <c r="B4" s="3" t="s">
        <v>10</v>
      </c>
      <c r="C4" s="4"/>
      <c r="D4" s="4"/>
      <c r="E4" s="4"/>
      <c r="F4" s="2" t="s">
        <v>274</v>
      </c>
      <c r="G4" s="2"/>
      <c r="H4" s="2"/>
      <c r="I4" s="2"/>
      <c r="J4" s="4">
        <v>6626009</v>
      </c>
      <c r="K4" s="4"/>
      <c r="L4" s="4"/>
      <c r="M4" s="4"/>
      <c r="N4" s="4"/>
      <c r="O4" s="4"/>
      <c r="P4" s="4"/>
    </row>
    <row r="5" ht="33" customHeight="1" spans="1:16">
      <c r="A5" s="2" t="s">
        <v>275</v>
      </c>
      <c r="B5" s="2" t="s">
        <v>276</v>
      </c>
      <c r="C5" s="2"/>
      <c r="D5" s="14" t="s">
        <v>277</v>
      </c>
      <c r="E5" s="15"/>
      <c r="F5" s="15"/>
      <c r="G5" s="15"/>
      <c r="H5" s="15"/>
      <c r="I5" s="15"/>
      <c r="J5" s="15"/>
      <c r="K5" s="15"/>
      <c r="L5" s="15"/>
      <c r="M5" s="15"/>
      <c r="N5" s="15"/>
      <c r="O5" s="15"/>
      <c r="P5" s="15"/>
    </row>
    <row r="6" ht="33" customHeight="1" spans="1:16">
      <c r="A6" s="2"/>
      <c r="B6" s="2" t="s">
        <v>278</v>
      </c>
      <c r="C6" s="2"/>
      <c r="D6" s="14" t="s">
        <v>279</v>
      </c>
      <c r="E6" s="15"/>
      <c r="F6" s="15"/>
      <c r="G6" s="15"/>
      <c r="H6" s="15"/>
      <c r="I6" s="15"/>
      <c r="J6" s="15"/>
      <c r="K6" s="15"/>
      <c r="L6" s="15"/>
      <c r="M6" s="15"/>
      <c r="N6" s="15"/>
      <c r="O6" s="15"/>
      <c r="P6" s="15"/>
    </row>
    <row r="7" ht="33" customHeight="1" spans="1:16">
      <c r="A7" s="2"/>
      <c r="B7" s="2" t="s">
        <v>280</v>
      </c>
      <c r="C7" s="2"/>
      <c r="D7" s="16" t="s">
        <v>281</v>
      </c>
      <c r="E7" s="16"/>
      <c r="F7" s="16"/>
      <c r="G7" s="16"/>
      <c r="H7" s="16"/>
      <c r="I7" s="16"/>
      <c r="J7" s="16"/>
      <c r="K7" s="16"/>
      <c r="L7" s="16"/>
      <c r="M7" s="16"/>
      <c r="N7" s="16"/>
      <c r="O7" s="16"/>
      <c r="P7" s="16"/>
    </row>
    <row r="8" ht="33" customHeight="1" spans="1:16">
      <c r="A8" s="2"/>
      <c r="B8" s="2" t="s">
        <v>282</v>
      </c>
      <c r="C8" s="2"/>
      <c r="D8" s="14" t="s">
        <v>283</v>
      </c>
      <c r="E8" s="15"/>
      <c r="F8" s="15"/>
      <c r="G8" s="15"/>
      <c r="H8" s="15"/>
      <c r="I8" s="15"/>
      <c r="J8" s="15"/>
      <c r="K8" s="15"/>
      <c r="L8" s="15"/>
      <c r="M8" s="15"/>
      <c r="N8" s="15"/>
      <c r="O8" s="15"/>
      <c r="P8" s="15"/>
    </row>
    <row r="9" ht="33" customHeight="1" spans="1:16">
      <c r="A9" s="2" t="s">
        <v>284</v>
      </c>
      <c r="B9" s="2" t="s">
        <v>285</v>
      </c>
      <c r="C9" s="2"/>
      <c r="D9" s="16" t="s">
        <v>283</v>
      </c>
      <c r="E9" s="16"/>
      <c r="F9" s="16"/>
      <c r="G9" s="16"/>
      <c r="H9" s="16"/>
      <c r="I9" s="16"/>
      <c r="J9" s="16"/>
      <c r="K9" s="16"/>
      <c r="L9" s="16"/>
      <c r="M9" s="16"/>
      <c r="N9" s="16"/>
      <c r="O9" s="16"/>
      <c r="P9" s="16"/>
    </row>
    <row r="10" ht="33" customHeight="1" spans="1:16">
      <c r="A10" s="2"/>
      <c r="B10" s="17" t="s">
        <v>286</v>
      </c>
      <c r="C10" s="17"/>
      <c r="D10" s="14" t="s">
        <v>287</v>
      </c>
      <c r="E10" s="15"/>
      <c r="F10" s="15"/>
      <c r="G10" s="15"/>
      <c r="H10" s="15"/>
      <c r="I10" s="15"/>
      <c r="J10" s="15"/>
      <c r="K10" s="15"/>
      <c r="L10" s="15"/>
      <c r="M10" s="15"/>
      <c r="N10" s="15"/>
      <c r="O10" s="15"/>
      <c r="P10" s="15"/>
    </row>
    <row r="11" ht="33" customHeight="1" spans="1:16">
      <c r="A11" s="2"/>
      <c r="B11" s="17" t="s">
        <v>288</v>
      </c>
      <c r="C11" s="17"/>
      <c r="D11" s="2" t="s">
        <v>289</v>
      </c>
      <c r="E11" s="2"/>
      <c r="F11" s="2"/>
      <c r="G11" s="2"/>
      <c r="H11" s="2" t="s">
        <v>290</v>
      </c>
      <c r="I11" s="2"/>
      <c r="J11" s="2"/>
      <c r="K11" s="2"/>
      <c r="L11" s="2" t="s">
        <v>291</v>
      </c>
      <c r="M11" s="2"/>
      <c r="N11" s="2"/>
      <c r="O11" s="2"/>
      <c r="P11" s="2" t="s">
        <v>292</v>
      </c>
    </row>
    <row r="12" ht="33" customHeight="1" spans="1:16">
      <c r="A12" s="2"/>
      <c r="B12" s="5">
        <v>19</v>
      </c>
      <c r="C12" s="5"/>
      <c r="D12" s="4">
        <v>28</v>
      </c>
      <c r="E12" s="4"/>
      <c r="F12" s="4"/>
      <c r="G12" s="4"/>
      <c r="H12" s="4">
        <v>9</v>
      </c>
      <c r="I12" s="4"/>
      <c r="J12" s="4"/>
      <c r="K12" s="4"/>
      <c r="L12" s="4">
        <v>10</v>
      </c>
      <c r="M12" s="4"/>
      <c r="N12" s="4"/>
      <c r="O12" s="4"/>
      <c r="P12" s="4">
        <v>9</v>
      </c>
    </row>
    <row r="13" ht="52" customHeight="1" spans="1:16">
      <c r="A13" s="2" t="s">
        <v>293</v>
      </c>
      <c r="B13" s="14" t="s">
        <v>294</v>
      </c>
      <c r="C13" s="15"/>
      <c r="D13" s="15"/>
      <c r="E13" s="15"/>
      <c r="F13" s="15"/>
      <c r="G13" s="15"/>
      <c r="H13" s="15"/>
      <c r="I13" s="15"/>
      <c r="J13" s="15"/>
      <c r="K13" s="15"/>
      <c r="L13" s="15"/>
      <c r="M13" s="15"/>
      <c r="N13" s="15"/>
      <c r="O13" s="15"/>
      <c r="P13" s="15"/>
    </row>
    <row r="14" ht="33" customHeight="1" spans="1:16">
      <c r="A14" s="2" t="s">
        <v>295</v>
      </c>
      <c r="B14" s="2" t="s">
        <v>296</v>
      </c>
      <c r="C14" s="2" t="s">
        <v>297</v>
      </c>
      <c r="D14" s="2"/>
      <c r="E14" s="2"/>
      <c r="F14" s="2"/>
      <c r="G14" s="2" t="s">
        <v>298</v>
      </c>
      <c r="H14" s="2"/>
      <c r="I14" s="2"/>
      <c r="J14" s="2"/>
      <c r="K14" s="2" t="s">
        <v>299</v>
      </c>
      <c r="L14" s="2"/>
      <c r="M14" s="2"/>
      <c r="N14" s="2"/>
      <c r="O14" s="2" t="s">
        <v>300</v>
      </c>
      <c r="P14" s="2"/>
    </row>
    <row r="15" ht="33" customHeight="1" spans="1:16">
      <c r="A15" s="2"/>
      <c r="B15" s="4">
        <v>201.28</v>
      </c>
      <c r="C15" s="4">
        <v>8007.15</v>
      </c>
      <c r="D15" s="4"/>
      <c r="E15" s="4"/>
      <c r="F15" s="4"/>
      <c r="G15" s="4">
        <v>8007.15</v>
      </c>
      <c r="H15" s="4"/>
      <c r="I15" s="4"/>
      <c r="J15" s="4"/>
      <c r="K15" s="11">
        <v>1</v>
      </c>
      <c r="L15" s="4"/>
      <c r="M15" s="4"/>
      <c r="N15" s="4"/>
      <c r="O15" s="4"/>
      <c r="P15" s="4"/>
    </row>
    <row r="16" ht="33" customHeight="1" spans="1:16">
      <c r="A16" s="2" t="s">
        <v>301</v>
      </c>
      <c r="B16" s="2" t="s">
        <v>302</v>
      </c>
      <c r="C16" s="2"/>
      <c r="D16" s="2"/>
      <c r="E16" s="2"/>
      <c r="F16" s="2"/>
      <c r="G16" s="2"/>
      <c r="H16" s="2"/>
      <c r="I16" s="2" t="s">
        <v>303</v>
      </c>
      <c r="J16" s="2"/>
      <c r="K16" s="2"/>
      <c r="L16" s="2"/>
      <c r="M16" s="2"/>
      <c r="N16" s="2"/>
      <c r="O16" s="2"/>
      <c r="P16" s="2"/>
    </row>
    <row r="17" ht="33" customHeight="1" spans="1:16">
      <c r="A17" s="2"/>
      <c r="B17" s="2" t="s">
        <v>304</v>
      </c>
      <c r="C17" s="2"/>
      <c r="D17" s="2"/>
      <c r="E17" s="4">
        <v>1471.59</v>
      </c>
      <c r="F17" s="4"/>
      <c r="G17" s="4"/>
      <c r="H17" s="4"/>
      <c r="I17" s="2" t="s">
        <v>202</v>
      </c>
      <c r="J17" s="2"/>
      <c r="K17" s="2"/>
      <c r="L17" s="2"/>
      <c r="M17" s="2"/>
      <c r="N17" s="4">
        <v>317.08</v>
      </c>
      <c r="O17" s="4"/>
      <c r="P17" s="4"/>
    </row>
    <row r="18" ht="33" customHeight="1" spans="1:16">
      <c r="A18" s="2"/>
      <c r="B18" s="2" t="s">
        <v>305</v>
      </c>
      <c r="C18" s="2"/>
      <c r="D18" s="2"/>
      <c r="E18" s="4">
        <v>346.31</v>
      </c>
      <c r="F18" s="4"/>
      <c r="G18" s="4"/>
      <c r="H18" s="4"/>
      <c r="I18" s="2" t="s">
        <v>203</v>
      </c>
      <c r="J18" s="2"/>
      <c r="K18" s="2"/>
      <c r="L18" s="2"/>
      <c r="M18" s="2"/>
      <c r="N18" s="4">
        <v>29.23</v>
      </c>
      <c r="O18" s="4"/>
      <c r="P18" s="4"/>
    </row>
    <row r="19" ht="33" customHeight="1" spans="1:16">
      <c r="A19" s="2"/>
      <c r="B19" s="2" t="s">
        <v>306</v>
      </c>
      <c r="C19" s="2"/>
      <c r="D19" s="2"/>
      <c r="E19" s="4"/>
      <c r="F19" s="4"/>
      <c r="G19" s="4"/>
      <c r="H19" s="4"/>
      <c r="I19" s="2" t="s">
        <v>307</v>
      </c>
      <c r="J19" s="2"/>
      <c r="K19" s="2"/>
      <c r="L19" s="2"/>
      <c r="M19" s="2"/>
      <c r="N19" s="4">
        <v>1471.59</v>
      </c>
      <c r="O19" s="4"/>
      <c r="P19" s="4"/>
    </row>
    <row r="20" ht="33" customHeight="1" spans="1:16">
      <c r="A20" s="2"/>
      <c r="B20" s="2" t="s">
        <v>308</v>
      </c>
      <c r="C20" s="2"/>
      <c r="D20" s="2"/>
      <c r="E20" s="4">
        <v>1817.9</v>
      </c>
      <c r="F20" s="4"/>
      <c r="G20" s="4"/>
      <c r="H20" s="4"/>
      <c r="I20" s="2" t="s">
        <v>309</v>
      </c>
      <c r="J20" s="2"/>
      <c r="K20" s="2"/>
      <c r="L20" s="2"/>
      <c r="M20" s="2"/>
      <c r="N20" s="4">
        <f>N17+N18+N19</f>
        <v>1817.9</v>
      </c>
      <c r="O20" s="4"/>
      <c r="P20" s="4"/>
    </row>
    <row r="21" ht="33" customHeight="1" spans="1:16">
      <c r="A21" s="2" t="s">
        <v>310</v>
      </c>
      <c r="B21" s="14" t="s">
        <v>283</v>
      </c>
      <c r="C21" s="15"/>
      <c r="D21" s="15"/>
      <c r="E21" s="15"/>
      <c r="F21" s="15"/>
      <c r="G21" s="15"/>
      <c r="H21" s="15"/>
      <c r="I21" s="15"/>
      <c r="J21" s="15"/>
      <c r="K21" s="15"/>
      <c r="L21" s="15"/>
      <c r="M21" s="15"/>
      <c r="N21" s="15"/>
      <c r="O21" s="15"/>
      <c r="P21" s="15"/>
    </row>
    <row r="22" ht="33" customHeight="1" spans="1:16">
      <c r="A22" s="2" t="s">
        <v>311</v>
      </c>
      <c r="B22" s="2" t="s">
        <v>312</v>
      </c>
      <c r="C22" s="2"/>
      <c r="D22" s="2" t="s">
        <v>313</v>
      </c>
      <c r="E22" s="2"/>
      <c r="F22" s="2"/>
      <c r="G22" s="2"/>
      <c r="H22" s="2"/>
      <c r="I22" s="2"/>
      <c r="J22" s="2"/>
      <c r="K22" s="2"/>
      <c r="L22" s="2"/>
      <c r="M22" s="2" t="s">
        <v>314</v>
      </c>
      <c r="N22" s="2"/>
      <c r="O22" s="2"/>
      <c r="P22" s="2"/>
    </row>
    <row r="23" ht="33" customHeight="1" spans="1:16">
      <c r="A23" s="3" t="s">
        <v>315</v>
      </c>
      <c r="B23" s="3" t="s">
        <v>316</v>
      </c>
      <c r="C23" s="4"/>
      <c r="D23" s="3" t="s">
        <v>317</v>
      </c>
      <c r="E23" s="4"/>
      <c r="F23" s="4"/>
      <c r="G23" s="4"/>
      <c r="H23" s="4"/>
      <c r="I23" s="4"/>
      <c r="J23" s="4"/>
      <c r="K23" s="4"/>
      <c r="L23" s="4"/>
      <c r="M23" s="11">
        <v>1</v>
      </c>
      <c r="N23" s="4"/>
      <c r="O23" s="4"/>
      <c r="P23" s="4"/>
    </row>
    <row r="24" ht="33" customHeight="1" spans="1:16">
      <c r="A24" s="3" t="s">
        <v>318</v>
      </c>
      <c r="B24" s="3" t="s">
        <v>319</v>
      </c>
      <c r="C24" s="4"/>
      <c r="D24" s="3" t="s">
        <v>320</v>
      </c>
      <c r="E24" s="4"/>
      <c r="F24" s="4"/>
      <c r="G24" s="4"/>
      <c r="H24" s="4"/>
      <c r="I24" s="4"/>
      <c r="J24" s="4"/>
      <c r="K24" s="4"/>
      <c r="L24" s="4"/>
      <c r="M24" s="11">
        <v>1</v>
      </c>
      <c r="N24" s="4"/>
      <c r="O24" s="4"/>
      <c r="P24" s="4"/>
    </row>
    <row r="25" ht="33" customHeight="1" spans="1:16">
      <c r="A25" s="3" t="s">
        <v>321</v>
      </c>
      <c r="B25" s="3" t="s">
        <v>322</v>
      </c>
      <c r="C25" s="4"/>
      <c r="D25" s="3" t="s">
        <v>323</v>
      </c>
      <c r="E25" s="4"/>
      <c r="F25" s="4"/>
      <c r="G25" s="4"/>
      <c r="H25" s="4"/>
      <c r="I25" s="4"/>
      <c r="J25" s="4"/>
      <c r="K25" s="4"/>
      <c r="L25" s="4"/>
      <c r="M25" s="11">
        <v>1</v>
      </c>
      <c r="N25" s="4"/>
      <c r="O25" s="4"/>
      <c r="P25" s="4"/>
    </row>
  </sheetData>
  <mergeCells count="69">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A5:A8"/>
    <mergeCell ref="A9:A12"/>
    <mergeCell ref="A14:A15"/>
    <mergeCell ref="A16:A2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P7" sqref="P7"/>
    </sheetView>
  </sheetViews>
  <sheetFormatPr defaultColWidth="9" defaultRowHeight="13.5"/>
  <cols>
    <col min="2" max="5" width="7.625" customWidth="1"/>
    <col min="6" max="7" width="8" customWidth="1"/>
    <col min="8" max="11" width="7.875" customWidth="1"/>
  </cols>
  <sheetData>
    <row r="1" ht="39" customHeight="1" spans="1:11">
      <c r="A1" s="1" t="s">
        <v>324</v>
      </c>
      <c r="B1" s="1"/>
      <c r="C1" s="1"/>
      <c r="D1" s="1"/>
      <c r="E1" s="1"/>
      <c r="F1" s="1"/>
      <c r="G1" s="1"/>
      <c r="H1" s="1"/>
      <c r="I1" s="1"/>
      <c r="J1" s="1"/>
      <c r="K1" s="1"/>
    </row>
    <row r="2" ht="44" customHeight="1" spans="1:11">
      <c r="A2" s="2" t="s">
        <v>325</v>
      </c>
      <c r="B2" s="3" t="s">
        <v>194</v>
      </c>
      <c r="C2" s="4"/>
      <c r="D2" s="4"/>
      <c r="E2" s="4"/>
      <c r="F2" s="2" t="s">
        <v>326</v>
      </c>
      <c r="G2" s="2"/>
      <c r="H2" s="5" t="s">
        <v>327</v>
      </c>
      <c r="I2" s="4"/>
      <c r="J2" s="4"/>
      <c r="K2" s="4"/>
    </row>
    <row r="3" ht="44" customHeight="1" spans="1:11">
      <c r="A3" s="2" t="s">
        <v>328</v>
      </c>
      <c r="B3" s="5" t="s">
        <v>327</v>
      </c>
      <c r="C3" s="4"/>
      <c r="D3" s="4"/>
      <c r="E3" s="4"/>
      <c r="F3" s="2" t="s">
        <v>329</v>
      </c>
      <c r="G3" s="2"/>
      <c r="H3" s="5" t="s">
        <v>327</v>
      </c>
      <c r="I3" s="4"/>
      <c r="J3" s="4"/>
      <c r="K3" s="4"/>
    </row>
    <row r="4" ht="44" customHeight="1" spans="1:11">
      <c r="A4" s="2" t="s">
        <v>330</v>
      </c>
      <c r="B4" s="3" t="s">
        <v>331</v>
      </c>
      <c r="C4" s="4"/>
      <c r="D4" s="4"/>
      <c r="E4" s="4"/>
      <c r="F4" s="2" t="s">
        <v>332</v>
      </c>
      <c r="G4" s="2"/>
      <c r="H4" s="3" t="s">
        <v>333</v>
      </c>
      <c r="I4" s="4"/>
      <c r="J4" s="4"/>
      <c r="K4" s="4"/>
    </row>
    <row r="5" ht="44" customHeight="1" spans="1:11">
      <c r="A5" s="2" t="s">
        <v>334</v>
      </c>
      <c r="B5" s="3" t="s">
        <v>335</v>
      </c>
      <c r="C5" s="4"/>
      <c r="D5" s="4"/>
      <c r="E5" s="4"/>
      <c r="F5" s="2" t="s">
        <v>336</v>
      </c>
      <c r="G5" s="2"/>
      <c r="H5" s="4"/>
      <c r="I5" s="4"/>
      <c r="J5" s="4"/>
      <c r="K5" s="4"/>
    </row>
    <row r="6" ht="44" customHeight="1" spans="1:11">
      <c r="A6" s="2" t="s">
        <v>337</v>
      </c>
      <c r="B6" s="6" t="s">
        <v>338</v>
      </c>
      <c r="C6" s="4">
        <v>33</v>
      </c>
      <c r="D6" s="4"/>
      <c r="E6" s="6" t="s">
        <v>339</v>
      </c>
      <c r="F6" s="6"/>
      <c r="G6" s="4"/>
      <c r="H6" s="4"/>
      <c r="I6" s="6" t="s">
        <v>340</v>
      </c>
      <c r="J6" s="6"/>
      <c r="K6" s="4">
        <v>33</v>
      </c>
    </row>
    <row r="7" ht="54" customHeight="1" spans="1:11">
      <c r="A7" s="2" t="s">
        <v>341</v>
      </c>
      <c r="B7" s="7" t="s">
        <v>342</v>
      </c>
      <c r="C7" s="8"/>
      <c r="D7" s="8"/>
      <c r="E7" s="8"/>
      <c r="F7" s="8"/>
      <c r="G7" s="8"/>
      <c r="H7" s="8"/>
      <c r="I7" s="8"/>
      <c r="J7" s="8"/>
      <c r="K7" s="8"/>
    </row>
    <row r="8" ht="44" customHeight="1" spans="1:11">
      <c r="A8" s="2" t="s">
        <v>311</v>
      </c>
      <c r="B8" s="2" t="s">
        <v>312</v>
      </c>
      <c r="C8" s="2"/>
      <c r="D8" s="2" t="s">
        <v>313</v>
      </c>
      <c r="E8" s="2"/>
      <c r="F8" s="2"/>
      <c r="G8" s="2"/>
      <c r="H8" s="2"/>
      <c r="I8" s="2"/>
      <c r="J8" s="2" t="s">
        <v>343</v>
      </c>
      <c r="K8" s="2"/>
    </row>
    <row r="9" ht="44" customHeight="1" spans="1:11">
      <c r="A9" s="3" t="s">
        <v>318</v>
      </c>
      <c r="B9" s="3" t="s">
        <v>319</v>
      </c>
      <c r="C9" s="4"/>
      <c r="D9" s="3" t="s">
        <v>344</v>
      </c>
      <c r="E9" s="4"/>
      <c r="F9" s="4"/>
      <c r="G9" s="4"/>
      <c r="H9" s="4"/>
      <c r="I9" s="4"/>
      <c r="J9" s="11">
        <v>1</v>
      </c>
      <c r="K9" s="4"/>
    </row>
    <row r="10" ht="44" customHeight="1" spans="1:11">
      <c r="A10" s="3" t="s">
        <v>345</v>
      </c>
      <c r="B10" s="3" t="s">
        <v>346</v>
      </c>
      <c r="C10" s="4"/>
      <c r="D10" s="3" t="s">
        <v>347</v>
      </c>
      <c r="E10" s="4"/>
      <c r="F10" s="4"/>
      <c r="G10" s="4"/>
      <c r="H10" s="4"/>
      <c r="I10" s="4"/>
      <c r="J10" s="11">
        <v>1</v>
      </c>
      <c r="K10" s="4"/>
    </row>
    <row r="11" ht="44" customHeight="1" spans="1:11">
      <c r="A11" s="3" t="s">
        <v>321</v>
      </c>
      <c r="B11" s="3" t="s">
        <v>322</v>
      </c>
      <c r="C11" s="4"/>
      <c r="D11" s="3" t="s">
        <v>323</v>
      </c>
      <c r="E11" s="4"/>
      <c r="F11" s="4"/>
      <c r="G11" s="4"/>
      <c r="H11" s="4"/>
      <c r="I11" s="4"/>
      <c r="J11" s="11">
        <v>1</v>
      </c>
      <c r="K11" s="4"/>
    </row>
    <row r="12" ht="44" customHeight="1" spans="1:11">
      <c r="A12" s="9"/>
      <c r="B12" s="9"/>
      <c r="C12" s="9"/>
      <c r="D12" s="9"/>
      <c r="E12" s="9"/>
      <c r="F12" s="9"/>
      <c r="G12" s="9"/>
      <c r="H12" s="9"/>
      <c r="I12" s="9"/>
      <c r="J12" s="9"/>
      <c r="K12" s="9"/>
    </row>
    <row r="13" ht="56" customHeight="1" spans="1:11">
      <c r="A13" s="9"/>
      <c r="B13" s="9"/>
      <c r="C13" s="9"/>
      <c r="D13" s="9"/>
      <c r="E13" s="9"/>
      <c r="F13" s="9"/>
      <c r="G13" s="9"/>
      <c r="H13" s="9"/>
      <c r="I13" s="9"/>
      <c r="J13" s="12"/>
      <c r="K13" s="12"/>
    </row>
  </sheetData>
  <mergeCells count="36">
    <mergeCell ref="A1:K1"/>
    <mergeCell ref="B2:E2"/>
    <mergeCell ref="F2:G2"/>
    <mergeCell ref="H2:K2"/>
    <mergeCell ref="B3:E3"/>
    <mergeCell ref="F3:G3"/>
    <mergeCell ref="H3:K3"/>
    <mergeCell ref="B4:E4"/>
    <mergeCell ref="F4:G4"/>
    <mergeCell ref="H4:K4"/>
    <mergeCell ref="B5:E5"/>
    <mergeCell ref="F5:G5"/>
    <mergeCell ref="H5:K5"/>
    <mergeCell ref="C6:D6"/>
    <mergeCell ref="E6:F6"/>
    <mergeCell ref="G6:H6"/>
    <mergeCell ref="I6:J6"/>
    <mergeCell ref="B7:K7"/>
    <mergeCell ref="B8:C8"/>
    <mergeCell ref="D8:I8"/>
    <mergeCell ref="J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N5" sqref="N5"/>
    </sheetView>
  </sheetViews>
  <sheetFormatPr defaultColWidth="9" defaultRowHeight="13.5"/>
  <cols>
    <col min="2" max="5" width="7.625" customWidth="1"/>
    <col min="6" max="7" width="8" customWidth="1"/>
    <col min="8" max="11" width="7.875" customWidth="1"/>
  </cols>
  <sheetData>
    <row r="1" ht="39" customHeight="1" spans="1:11">
      <c r="A1" s="1" t="s">
        <v>324</v>
      </c>
      <c r="B1" s="1"/>
      <c r="C1" s="1"/>
      <c r="D1" s="1"/>
      <c r="E1" s="1"/>
      <c r="F1" s="1"/>
      <c r="G1" s="1"/>
      <c r="H1" s="1"/>
      <c r="I1" s="1"/>
      <c r="J1" s="1"/>
      <c r="K1" s="1"/>
    </row>
    <row r="2" ht="44" customHeight="1" spans="1:11">
      <c r="A2" s="2" t="s">
        <v>325</v>
      </c>
      <c r="B2" s="3" t="s">
        <v>194</v>
      </c>
      <c r="C2" s="4"/>
      <c r="D2" s="4"/>
      <c r="E2" s="4"/>
      <c r="F2" s="2" t="s">
        <v>326</v>
      </c>
      <c r="G2" s="2"/>
      <c r="H2" s="3" t="s">
        <v>348</v>
      </c>
      <c r="I2" s="4"/>
      <c r="J2" s="4"/>
      <c r="K2" s="4"/>
    </row>
    <row r="3" ht="44" customHeight="1" spans="1:11">
      <c r="A3" s="2" t="s">
        <v>328</v>
      </c>
      <c r="B3" s="3" t="s">
        <v>349</v>
      </c>
      <c r="C3" s="4"/>
      <c r="D3" s="4"/>
      <c r="E3" s="4"/>
      <c r="F3" s="2" t="s">
        <v>329</v>
      </c>
      <c r="G3" s="2"/>
      <c r="H3" s="5" t="s">
        <v>350</v>
      </c>
      <c r="I3" s="4"/>
      <c r="J3" s="4"/>
      <c r="K3" s="4"/>
    </row>
    <row r="4" ht="44" customHeight="1" spans="1:11">
      <c r="A4" s="2" t="s">
        <v>330</v>
      </c>
      <c r="B4" s="3" t="s">
        <v>331</v>
      </c>
      <c r="C4" s="4"/>
      <c r="D4" s="4"/>
      <c r="E4" s="4"/>
      <c r="F4" s="2" t="s">
        <v>332</v>
      </c>
      <c r="G4" s="2"/>
      <c r="H4" s="3" t="s">
        <v>351</v>
      </c>
      <c r="I4" s="4"/>
      <c r="J4" s="4"/>
      <c r="K4" s="4"/>
    </row>
    <row r="5" ht="44" customHeight="1" spans="1:11">
      <c r="A5" s="2" t="s">
        <v>334</v>
      </c>
      <c r="B5" s="3" t="s">
        <v>335</v>
      </c>
      <c r="C5" s="4"/>
      <c r="D5" s="4"/>
      <c r="E5" s="4"/>
      <c r="F5" s="2" t="s">
        <v>336</v>
      </c>
      <c r="G5" s="2"/>
      <c r="H5" s="4"/>
      <c r="I5" s="4"/>
      <c r="J5" s="4"/>
      <c r="K5" s="4"/>
    </row>
    <row r="6" ht="44" customHeight="1" spans="1:11">
      <c r="A6" s="2" t="s">
        <v>337</v>
      </c>
      <c r="B6" s="6" t="s">
        <v>338</v>
      </c>
      <c r="C6" s="4">
        <v>881</v>
      </c>
      <c r="D6" s="4"/>
      <c r="E6" s="6" t="s">
        <v>339</v>
      </c>
      <c r="F6" s="6"/>
      <c r="G6" s="4">
        <v>881</v>
      </c>
      <c r="H6" s="4"/>
      <c r="I6" s="6" t="s">
        <v>340</v>
      </c>
      <c r="J6" s="6"/>
      <c r="K6" s="4"/>
    </row>
    <row r="7" ht="54" customHeight="1" spans="1:11">
      <c r="A7" s="2" t="s">
        <v>341</v>
      </c>
      <c r="B7" s="7" t="s">
        <v>352</v>
      </c>
      <c r="C7" s="8"/>
      <c r="D7" s="8"/>
      <c r="E7" s="8"/>
      <c r="F7" s="8"/>
      <c r="G7" s="8"/>
      <c r="H7" s="8"/>
      <c r="I7" s="8"/>
      <c r="J7" s="8"/>
      <c r="K7" s="8"/>
    </row>
    <row r="8" ht="44" customHeight="1" spans="1:11">
      <c r="A8" s="2" t="s">
        <v>311</v>
      </c>
      <c r="B8" s="2" t="s">
        <v>312</v>
      </c>
      <c r="C8" s="2"/>
      <c r="D8" s="2" t="s">
        <v>313</v>
      </c>
      <c r="E8" s="2"/>
      <c r="F8" s="2"/>
      <c r="G8" s="2"/>
      <c r="H8" s="2"/>
      <c r="I8" s="2"/>
      <c r="J8" s="2" t="s">
        <v>343</v>
      </c>
      <c r="K8" s="2"/>
    </row>
    <row r="9" ht="44" customHeight="1" spans="1:11">
      <c r="A9" s="3" t="s">
        <v>318</v>
      </c>
      <c r="B9" s="3" t="s">
        <v>319</v>
      </c>
      <c r="C9" s="4"/>
      <c r="D9" s="3" t="s">
        <v>353</v>
      </c>
      <c r="E9" s="4"/>
      <c r="F9" s="4"/>
      <c r="G9" s="4"/>
      <c r="H9" s="4"/>
      <c r="I9" s="4"/>
      <c r="J9" s="11">
        <v>1</v>
      </c>
      <c r="K9" s="4"/>
    </row>
    <row r="10" ht="44" customHeight="1" spans="1:11">
      <c r="A10" s="3" t="s">
        <v>345</v>
      </c>
      <c r="B10" s="3" t="s">
        <v>346</v>
      </c>
      <c r="C10" s="4"/>
      <c r="D10" s="3" t="s">
        <v>347</v>
      </c>
      <c r="E10" s="4"/>
      <c r="F10" s="4"/>
      <c r="G10" s="4"/>
      <c r="H10" s="4"/>
      <c r="I10" s="4"/>
      <c r="J10" s="11">
        <v>1</v>
      </c>
      <c r="K10" s="4"/>
    </row>
    <row r="11" ht="44" customHeight="1" spans="1:11">
      <c r="A11" s="3" t="s">
        <v>321</v>
      </c>
      <c r="B11" s="3" t="s">
        <v>322</v>
      </c>
      <c r="C11" s="4"/>
      <c r="D11" s="3" t="s">
        <v>323</v>
      </c>
      <c r="E11" s="4"/>
      <c r="F11" s="4"/>
      <c r="G11" s="4"/>
      <c r="H11" s="4"/>
      <c r="I11" s="4"/>
      <c r="J11" s="11">
        <v>1</v>
      </c>
      <c r="K11" s="4"/>
    </row>
    <row r="12" ht="44" customHeight="1" spans="1:11">
      <c r="A12" s="9"/>
      <c r="B12" s="9"/>
      <c r="C12" s="9"/>
      <c r="D12" s="9"/>
      <c r="E12" s="9"/>
      <c r="F12" s="9"/>
      <c r="G12" s="9"/>
      <c r="H12" s="9"/>
      <c r="I12" s="9"/>
      <c r="J12" s="9"/>
      <c r="K12" s="9"/>
    </row>
    <row r="13" ht="56" customHeight="1" spans="1:11">
      <c r="A13" s="9"/>
      <c r="B13" s="9"/>
      <c r="C13" s="9"/>
      <c r="D13" s="9"/>
      <c r="E13" s="9"/>
      <c r="F13" s="9"/>
      <c r="G13" s="9"/>
      <c r="H13" s="9"/>
      <c r="I13" s="9"/>
      <c r="J13" s="12"/>
      <c r="K13" s="12"/>
    </row>
  </sheetData>
  <mergeCells count="36">
    <mergeCell ref="A1:K1"/>
    <mergeCell ref="B2:E2"/>
    <mergeCell ref="F2:G2"/>
    <mergeCell ref="H2:K2"/>
    <mergeCell ref="B3:E3"/>
    <mergeCell ref="F3:G3"/>
    <mergeCell ref="H3:K3"/>
    <mergeCell ref="B4:E4"/>
    <mergeCell ref="F4:G4"/>
    <mergeCell ref="H4:K4"/>
    <mergeCell ref="B5:E5"/>
    <mergeCell ref="F5:G5"/>
    <mergeCell ref="H5:K5"/>
    <mergeCell ref="C6:D6"/>
    <mergeCell ref="E6:F6"/>
    <mergeCell ref="G6:H6"/>
    <mergeCell ref="I6:J6"/>
    <mergeCell ref="B7:K7"/>
    <mergeCell ref="B8:C8"/>
    <mergeCell ref="D8:I8"/>
    <mergeCell ref="J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O8" sqref="O8"/>
    </sheetView>
  </sheetViews>
  <sheetFormatPr defaultColWidth="9" defaultRowHeight="13.5"/>
  <cols>
    <col min="2" max="5" width="7.625" customWidth="1"/>
    <col min="6" max="7" width="8" customWidth="1"/>
    <col min="8" max="11" width="7.875" customWidth="1"/>
  </cols>
  <sheetData>
    <row r="1" ht="39" customHeight="1" spans="1:11">
      <c r="A1" s="1" t="s">
        <v>324</v>
      </c>
      <c r="B1" s="1"/>
      <c r="C1" s="1"/>
      <c r="D1" s="1"/>
      <c r="E1" s="1"/>
      <c r="F1" s="1"/>
      <c r="G1" s="1"/>
      <c r="H1" s="1"/>
      <c r="I1" s="1"/>
      <c r="J1" s="1"/>
      <c r="K1" s="1"/>
    </row>
    <row r="2" ht="44" customHeight="1" spans="1:11">
      <c r="A2" s="2" t="s">
        <v>325</v>
      </c>
      <c r="B2" s="3" t="s">
        <v>194</v>
      </c>
      <c r="C2" s="4"/>
      <c r="D2" s="4"/>
      <c r="E2" s="4"/>
      <c r="F2" s="2" t="s">
        <v>326</v>
      </c>
      <c r="G2" s="2"/>
      <c r="H2" s="3" t="s">
        <v>354</v>
      </c>
      <c r="I2" s="4"/>
      <c r="J2" s="4"/>
      <c r="K2" s="4"/>
    </row>
    <row r="3" ht="44" customHeight="1" spans="1:11">
      <c r="A3" s="2" t="s">
        <v>328</v>
      </c>
      <c r="B3" s="3" t="s">
        <v>355</v>
      </c>
      <c r="C3" s="4"/>
      <c r="D3" s="4"/>
      <c r="E3" s="4"/>
      <c r="F3" s="2" t="s">
        <v>329</v>
      </c>
      <c r="G3" s="2"/>
      <c r="H3" s="3" t="s">
        <v>355</v>
      </c>
      <c r="I3" s="4"/>
      <c r="J3" s="4"/>
      <c r="K3" s="4"/>
    </row>
    <row r="4" ht="44" customHeight="1" spans="1:11">
      <c r="A4" s="2" t="s">
        <v>330</v>
      </c>
      <c r="B4" s="3" t="s">
        <v>331</v>
      </c>
      <c r="C4" s="4"/>
      <c r="D4" s="4"/>
      <c r="E4" s="4"/>
      <c r="F4" s="2" t="s">
        <v>332</v>
      </c>
      <c r="G4" s="2"/>
      <c r="H4" s="3" t="s">
        <v>356</v>
      </c>
      <c r="I4" s="4"/>
      <c r="J4" s="4"/>
      <c r="K4" s="4"/>
    </row>
    <row r="5" ht="44" customHeight="1" spans="1:11">
      <c r="A5" s="2" t="s">
        <v>334</v>
      </c>
      <c r="B5" s="3" t="s">
        <v>335</v>
      </c>
      <c r="C5" s="4"/>
      <c r="D5" s="4"/>
      <c r="E5" s="4"/>
      <c r="F5" s="2" t="s">
        <v>336</v>
      </c>
      <c r="G5" s="2"/>
      <c r="H5" s="4"/>
      <c r="I5" s="4"/>
      <c r="J5" s="4"/>
      <c r="K5" s="4"/>
    </row>
    <row r="6" ht="44" customHeight="1" spans="1:11">
      <c r="A6" s="2" t="s">
        <v>337</v>
      </c>
      <c r="B6" s="6" t="s">
        <v>338</v>
      </c>
      <c r="C6" s="4">
        <v>29.59</v>
      </c>
      <c r="D6" s="4"/>
      <c r="E6" s="6" t="s">
        <v>339</v>
      </c>
      <c r="F6" s="6"/>
      <c r="G6" s="4">
        <v>29.59</v>
      </c>
      <c r="H6" s="4"/>
      <c r="I6" s="6" t="s">
        <v>340</v>
      </c>
      <c r="J6" s="6"/>
      <c r="K6" s="4"/>
    </row>
    <row r="7" ht="54" customHeight="1" spans="1:11">
      <c r="A7" s="2" t="s">
        <v>341</v>
      </c>
      <c r="B7" s="7" t="s">
        <v>357</v>
      </c>
      <c r="C7" s="8"/>
      <c r="D7" s="8"/>
      <c r="E7" s="8"/>
      <c r="F7" s="8"/>
      <c r="G7" s="8"/>
      <c r="H7" s="8"/>
      <c r="I7" s="8"/>
      <c r="J7" s="8"/>
      <c r="K7" s="8"/>
    </row>
    <row r="8" ht="44" customHeight="1" spans="1:11">
      <c r="A8" s="2" t="s">
        <v>311</v>
      </c>
      <c r="B8" s="2" t="s">
        <v>312</v>
      </c>
      <c r="C8" s="2"/>
      <c r="D8" s="2" t="s">
        <v>313</v>
      </c>
      <c r="E8" s="2"/>
      <c r="F8" s="2"/>
      <c r="G8" s="2"/>
      <c r="H8" s="2"/>
      <c r="I8" s="2"/>
      <c r="J8" s="2" t="s">
        <v>343</v>
      </c>
      <c r="K8" s="2"/>
    </row>
    <row r="9" ht="44" customHeight="1" spans="1:11">
      <c r="A9" s="3" t="s">
        <v>318</v>
      </c>
      <c r="B9" s="3" t="s">
        <v>319</v>
      </c>
      <c r="C9" s="4"/>
      <c r="D9" s="3" t="s">
        <v>358</v>
      </c>
      <c r="E9" s="4"/>
      <c r="F9" s="4"/>
      <c r="G9" s="4"/>
      <c r="H9" s="4"/>
      <c r="I9" s="4"/>
      <c r="J9" s="11">
        <v>1</v>
      </c>
      <c r="K9" s="4"/>
    </row>
    <row r="10" ht="44" customHeight="1" spans="1:11">
      <c r="A10" s="3" t="s">
        <v>345</v>
      </c>
      <c r="B10" s="3" t="s">
        <v>346</v>
      </c>
      <c r="C10" s="4"/>
      <c r="D10" s="3" t="s">
        <v>347</v>
      </c>
      <c r="E10" s="4"/>
      <c r="F10" s="4"/>
      <c r="G10" s="4"/>
      <c r="H10" s="4"/>
      <c r="I10" s="4"/>
      <c r="J10" s="11">
        <v>1</v>
      </c>
      <c r="K10" s="4"/>
    </row>
    <row r="11" ht="44" customHeight="1" spans="1:11">
      <c r="A11" s="3" t="s">
        <v>321</v>
      </c>
      <c r="B11" s="3" t="s">
        <v>322</v>
      </c>
      <c r="C11" s="4"/>
      <c r="D11" s="3" t="s">
        <v>323</v>
      </c>
      <c r="E11" s="4"/>
      <c r="F11" s="4"/>
      <c r="G11" s="4"/>
      <c r="H11" s="4"/>
      <c r="I11" s="4"/>
      <c r="J11" s="11">
        <v>1</v>
      </c>
      <c r="K11" s="4"/>
    </row>
    <row r="12" ht="44" customHeight="1" spans="1:11">
      <c r="A12" s="9"/>
      <c r="B12" s="9"/>
      <c r="C12" s="9"/>
      <c r="D12" s="9"/>
      <c r="E12" s="9"/>
      <c r="F12" s="9"/>
      <c r="G12" s="9"/>
      <c r="H12" s="9"/>
      <c r="I12" s="9"/>
      <c r="J12" s="9"/>
      <c r="K12" s="9"/>
    </row>
    <row r="13" ht="56" customHeight="1" spans="1:11">
      <c r="A13" s="9"/>
      <c r="B13" s="9"/>
      <c r="C13" s="9"/>
      <c r="D13" s="9"/>
      <c r="E13" s="9"/>
      <c r="F13" s="9"/>
      <c r="G13" s="9"/>
      <c r="H13" s="9"/>
      <c r="I13" s="9"/>
      <c r="J13" s="12"/>
      <c r="K13" s="12"/>
    </row>
  </sheetData>
  <mergeCells count="36">
    <mergeCell ref="A1:K1"/>
    <mergeCell ref="B2:E2"/>
    <mergeCell ref="F2:G2"/>
    <mergeCell ref="H2:K2"/>
    <mergeCell ref="B3:E3"/>
    <mergeCell ref="F3:G3"/>
    <mergeCell ref="H3:K3"/>
    <mergeCell ref="B4:E4"/>
    <mergeCell ref="F4:G4"/>
    <mergeCell ref="H4:K4"/>
    <mergeCell ref="B5:E5"/>
    <mergeCell ref="F5:G5"/>
    <mergeCell ref="H5:K5"/>
    <mergeCell ref="C6:D6"/>
    <mergeCell ref="E6:F6"/>
    <mergeCell ref="G6:H6"/>
    <mergeCell ref="I6:J6"/>
    <mergeCell ref="B7:K7"/>
    <mergeCell ref="B8:C8"/>
    <mergeCell ref="D8:I8"/>
    <mergeCell ref="J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topLeftCell="B1" workbookViewId="0">
      <selection activeCell="S7" sqref="S7"/>
    </sheetView>
  </sheetViews>
  <sheetFormatPr defaultColWidth="9" defaultRowHeight="13.5"/>
  <cols>
    <col min="2" max="5" width="7.625" customWidth="1"/>
    <col min="6" max="7" width="8" customWidth="1"/>
    <col min="8" max="11" width="7.875" customWidth="1"/>
  </cols>
  <sheetData>
    <row r="1" ht="39" customHeight="1" spans="1:11">
      <c r="A1" s="1" t="s">
        <v>324</v>
      </c>
      <c r="B1" s="1"/>
      <c r="C1" s="1"/>
      <c r="D1" s="1"/>
      <c r="E1" s="1"/>
      <c r="F1" s="1"/>
      <c r="G1" s="1"/>
      <c r="H1" s="1"/>
      <c r="I1" s="1"/>
      <c r="J1" s="1"/>
      <c r="K1" s="1"/>
    </row>
    <row r="2" ht="44" customHeight="1" spans="1:11">
      <c r="A2" s="2" t="s">
        <v>325</v>
      </c>
      <c r="B2" s="3" t="s">
        <v>194</v>
      </c>
      <c r="C2" s="4"/>
      <c r="D2" s="4"/>
      <c r="E2" s="4"/>
      <c r="F2" s="2" t="s">
        <v>326</v>
      </c>
      <c r="G2" s="2"/>
      <c r="H2" s="3" t="s">
        <v>359</v>
      </c>
      <c r="I2" s="4"/>
      <c r="J2" s="4"/>
      <c r="K2" s="4"/>
    </row>
    <row r="3" ht="44" customHeight="1" spans="1:11">
      <c r="A3" s="2" t="s">
        <v>328</v>
      </c>
      <c r="B3" s="3" t="s">
        <v>359</v>
      </c>
      <c r="C3" s="4"/>
      <c r="D3" s="4"/>
      <c r="E3" s="4"/>
      <c r="F3" s="2" t="s">
        <v>329</v>
      </c>
      <c r="G3" s="2"/>
      <c r="H3" s="5" t="s">
        <v>360</v>
      </c>
      <c r="I3" s="4"/>
      <c r="J3" s="4"/>
      <c r="K3" s="4"/>
    </row>
    <row r="4" ht="44" customHeight="1" spans="1:11">
      <c r="A4" s="2" t="s">
        <v>330</v>
      </c>
      <c r="B4" s="3" t="s">
        <v>331</v>
      </c>
      <c r="C4" s="4"/>
      <c r="D4" s="4"/>
      <c r="E4" s="4"/>
      <c r="F4" s="2" t="s">
        <v>332</v>
      </c>
      <c r="G4" s="2"/>
      <c r="H4" s="3" t="s">
        <v>361</v>
      </c>
      <c r="I4" s="4"/>
      <c r="J4" s="4"/>
      <c r="K4" s="4"/>
    </row>
    <row r="5" ht="44" customHeight="1" spans="1:11">
      <c r="A5" s="2" t="s">
        <v>334</v>
      </c>
      <c r="B5" s="3" t="s">
        <v>335</v>
      </c>
      <c r="C5" s="4"/>
      <c r="D5" s="4"/>
      <c r="E5" s="4"/>
      <c r="F5" s="2" t="s">
        <v>336</v>
      </c>
      <c r="G5" s="2"/>
      <c r="H5" s="4"/>
      <c r="I5" s="4"/>
      <c r="J5" s="4"/>
      <c r="K5" s="4"/>
    </row>
    <row r="6" ht="44" customHeight="1" spans="1:11">
      <c r="A6" s="2" t="s">
        <v>337</v>
      </c>
      <c r="B6" s="6" t="s">
        <v>338</v>
      </c>
      <c r="C6" s="4">
        <v>520</v>
      </c>
      <c r="D6" s="4"/>
      <c r="E6" s="6" t="s">
        <v>339</v>
      </c>
      <c r="F6" s="6"/>
      <c r="G6" s="4">
        <v>520</v>
      </c>
      <c r="H6" s="4"/>
      <c r="I6" s="6" t="s">
        <v>340</v>
      </c>
      <c r="J6" s="6"/>
      <c r="K6" s="4"/>
    </row>
    <row r="7" ht="54" customHeight="1" spans="1:11">
      <c r="A7" s="2" t="s">
        <v>341</v>
      </c>
      <c r="B7" s="7" t="s">
        <v>362</v>
      </c>
      <c r="C7" s="8"/>
      <c r="D7" s="8"/>
      <c r="E7" s="8"/>
      <c r="F7" s="8"/>
      <c r="G7" s="8"/>
      <c r="H7" s="8"/>
      <c r="I7" s="8"/>
      <c r="J7" s="8"/>
      <c r="K7" s="8"/>
    </row>
    <row r="8" ht="44" customHeight="1" spans="1:11">
      <c r="A8" s="2" t="s">
        <v>311</v>
      </c>
      <c r="B8" s="2" t="s">
        <v>312</v>
      </c>
      <c r="C8" s="2"/>
      <c r="D8" s="2" t="s">
        <v>313</v>
      </c>
      <c r="E8" s="2"/>
      <c r="F8" s="2"/>
      <c r="G8" s="2"/>
      <c r="H8" s="2"/>
      <c r="I8" s="2"/>
      <c r="J8" s="2" t="s">
        <v>343</v>
      </c>
      <c r="K8" s="2"/>
    </row>
    <row r="9" ht="44" customHeight="1" spans="1:11">
      <c r="A9" s="3" t="s">
        <v>318</v>
      </c>
      <c r="B9" s="3" t="s">
        <v>319</v>
      </c>
      <c r="C9" s="4"/>
      <c r="D9" s="3" t="s">
        <v>363</v>
      </c>
      <c r="E9" s="4"/>
      <c r="F9" s="4"/>
      <c r="G9" s="4"/>
      <c r="H9" s="4"/>
      <c r="I9" s="4"/>
      <c r="J9" s="10">
        <v>1</v>
      </c>
      <c r="K9" s="4"/>
    </row>
    <row r="10" ht="44" customHeight="1" spans="1:11">
      <c r="A10" s="3" t="s">
        <v>345</v>
      </c>
      <c r="B10" s="3" t="s">
        <v>346</v>
      </c>
      <c r="C10" s="4"/>
      <c r="D10" s="3" t="s">
        <v>347</v>
      </c>
      <c r="E10" s="4"/>
      <c r="F10" s="4"/>
      <c r="G10" s="4"/>
      <c r="H10" s="4"/>
      <c r="I10" s="4"/>
      <c r="J10" s="11">
        <v>1</v>
      </c>
      <c r="K10" s="4"/>
    </row>
    <row r="11" ht="44" customHeight="1" spans="1:11">
      <c r="A11" s="3" t="s">
        <v>321</v>
      </c>
      <c r="B11" s="3" t="s">
        <v>322</v>
      </c>
      <c r="C11" s="4"/>
      <c r="D11" s="3" t="s">
        <v>323</v>
      </c>
      <c r="E11" s="4"/>
      <c r="F11" s="4"/>
      <c r="G11" s="4"/>
      <c r="H11" s="4"/>
      <c r="I11" s="4"/>
      <c r="J11" s="11">
        <v>1</v>
      </c>
      <c r="K11" s="4"/>
    </row>
    <row r="12" ht="44" customHeight="1" spans="1:11">
      <c r="A12" s="9"/>
      <c r="B12" s="9"/>
      <c r="C12" s="9"/>
      <c r="D12" s="9"/>
      <c r="E12" s="9"/>
      <c r="F12" s="9"/>
      <c r="G12" s="9"/>
      <c r="H12" s="9"/>
      <c r="I12" s="9"/>
      <c r="J12" s="9"/>
      <c r="K12" s="9"/>
    </row>
    <row r="13" ht="56" customHeight="1" spans="1:11">
      <c r="A13" s="9"/>
      <c r="B13" s="9"/>
      <c r="C13" s="9"/>
      <c r="D13" s="9"/>
      <c r="E13" s="9"/>
      <c r="F13" s="9"/>
      <c r="G13" s="9"/>
      <c r="H13" s="9"/>
      <c r="I13" s="9"/>
      <c r="J13" s="12"/>
      <c r="K13" s="12"/>
    </row>
  </sheetData>
  <mergeCells count="36">
    <mergeCell ref="A1:K1"/>
    <mergeCell ref="B2:E2"/>
    <mergeCell ref="F2:G2"/>
    <mergeCell ref="H2:K2"/>
    <mergeCell ref="B3:E3"/>
    <mergeCell ref="F3:G3"/>
    <mergeCell ref="H3:K3"/>
    <mergeCell ref="B4:E4"/>
    <mergeCell ref="F4:G4"/>
    <mergeCell ref="H4:K4"/>
    <mergeCell ref="B5:E5"/>
    <mergeCell ref="F5:G5"/>
    <mergeCell ref="H5:K5"/>
    <mergeCell ref="C6:D6"/>
    <mergeCell ref="E6:F6"/>
    <mergeCell ref="G6:H6"/>
    <mergeCell ref="I6:J6"/>
    <mergeCell ref="B7:K7"/>
    <mergeCell ref="B8:C8"/>
    <mergeCell ref="D8:I8"/>
    <mergeCell ref="J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H4" sqref="H4:K4"/>
    </sheetView>
  </sheetViews>
  <sheetFormatPr defaultColWidth="9" defaultRowHeight="13.5"/>
  <cols>
    <col min="2" max="5" width="7.625" customWidth="1"/>
    <col min="6" max="7" width="8" customWidth="1"/>
    <col min="8" max="11" width="7.875" customWidth="1"/>
  </cols>
  <sheetData>
    <row r="1" ht="39" customHeight="1" spans="1:11">
      <c r="A1" s="1" t="s">
        <v>324</v>
      </c>
      <c r="B1" s="1"/>
      <c r="C1" s="1"/>
      <c r="D1" s="1"/>
      <c r="E1" s="1"/>
      <c r="F1" s="1"/>
      <c r="G1" s="1"/>
      <c r="H1" s="1"/>
      <c r="I1" s="1"/>
      <c r="J1" s="1"/>
      <c r="K1" s="1"/>
    </row>
    <row r="2" ht="44" customHeight="1" spans="1:11">
      <c r="A2" s="2" t="s">
        <v>325</v>
      </c>
      <c r="B2" s="3" t="s">
        <v>194</v>
      </c>
      <c r="C2" s="4"/>
      <c r="D2" s="4"/>
      <c r="E2" s="4"/>
      <c r="F2" s="2" t="s">
        <v>326</v>
      </c>
      <c r="G2" s="2"/>
      <c r="H2" s="3" t="s">
        <v>364</v>
      </c>
      <c r="I2" s="4"/>
      <c r="J2" s="4"/>
      <c r="K2" s="4"/>
    </row>
    <row r="3" ht="44" customHeight="1" spans="1:11">
      <c r="A3" s="2" t="s">
        <v>328</v>
      </c>
      <c r="B3" s="3" t="s">
        <v>364</v>
      </c>
      <c r="C3" s="4"/>
      <c r="D3" s="4"/>
      <c r="E3" s="4"/>
      <c r="F3" s="2" t="s">
        <v>329</v>
      </c>
      <c r="G3" s="2"/>
      <c r="H3" s="5" t="s">
        <v>365</v>
      </c>
      <c r="I3" s="4"/>
      <c r="J3" s="4"/>
      <c r="K3" s="4"/>
    </row>
    <row r="4" ht="44" customHeight="1" spans="1:11">
      <c r="A4" s="2" t="s">
        <v>330</v>
      </c>
      <c r="B4" s="3" t="s">
        <v>331</v>
      </c>
      <c r="C4" s="4"/>
      <c r="D4" s="4"/>
      <c r="E4" s="4"/>
      <c r="F4" s="2" t="s">
        <v>332</v>
      </c>
      <c r="G4" s="2"/>
      <c r="H4" s="3" t="s">
        <v>366</v>
      </c>
      <c r="I4" s="4"/>
      <c r="J4" s="4"/>
      <c r="K4" s="4"/>
    </row>
    <row r="5" ht="44" customHeight="1" spans="1:11">
      <c r="A5" s="2" t="s">
        <v>334</v>
      </c>
      <c r="B5" s="3" t="s">
        <v>335</v>
      </c>
      <c r="C5" s="4"/>
      <c r="D5" s="4"/>
      <c r="E5" s="4"/>
      <c r="F5" s="2" t="s">
        <v>336</v>
      </c>
      <c r="G5" s="2"/>
      <c r="H5" s="4"/>
      <c r="I5" s="4"/>
      <c r="J5" s="4"/>
      <c r="K5" s="4"/>
    </row>
    <row r="6" ht="44" customHeight="1" spans="1:11">
      <c r="A6" s="2" t="s">
        <v>337</v>
      </c>
      <c r="B6" s="6" t="s">
        <v>338</v>
      </c>
      <c r="C6" s="4">
        <v>8</v>
      </c>
      <c r="D6" s="4"/>
      <c r="E6" s="6" t="s">
        <v>339</v>
      </c>
      <c r="F6" s="6"/>
      <c r="G6" s="4"/>
      <c r="H6" s="4"/>
      <c r="I6" s="6" t="s">
        <v>340</v>
      </c>
      <c r="J6" s="6"/>
      <c r="K6" s="4">
        <v>8</v>
      </c>
    </row>
    <row r="7" ht="54" customHeight="1" spans="1:11">
      <c r="A7" s="2" t="s">
        <v>341</v>
      </c>
      <c r="B7" s="7" t="s">
        <v>367</v>
      </c>
      <c r="C7" s="8"/>
      <c r="D7" s="8"/>
      <c r="E7" s="8"/>
      <c r="F7" s="8"/>
      <c r="G7" s="8"/>
      <c r="H7" s="8"/>
      <c r="I7" s="8"/>
      <c r="J7" s="8"/>
      <c r="K7" s="8"/>
    </row>
    <row r="8" ht="44" customHeight="1" spans="1:11">
      <c r="A8" s="2" t="s">
        <v>311</v>
      </c>
      <c r="B8" s="2" t="s">
        <v>312</v>
      </c>
      <c r="C8" s="2"/>
      <c r="D8" s="2" t="s">
        <v>313</v>
      </c>
      <c r="E8" s="2"/>
      <c r="F8" s="2"/>
      <c r="G8" s="2"/>
      <c r="H8" s="2"/>
      <c r="I8" s="2"/>
      <c r="J8" s="2" t="s">
        <v>343</v>
      </c>
      <c r="K8" s="2"/>
    </row>
    <row r="9" ht="44" customHeight="1" spans="1:11">
      <c r="A9" s="3" t="s">
        <v>318</v>
      </c>
      <c r="B9" s="3" t="s">
        <v>319</v>
      </c>
      <c r="C9" s="4"/>
      <c r="D9" s="3" t="s">
        <v>368</v>
      </c>
      <c r="E9" s="4"/>
      <c r="F9" s="4"/>
      <c r="G9" s="4"/>
      <c r="H9" s="4"/>
      <c r="I9" s="4"/>
      <c r="J9" s="10" t="s">
        <v>369</v>
      </c>
      <c r="K9" s="4"/>
    </row>
    <row r="10" ht="44" customHeight="1" spans="1:11">
      <c r="A10" s="3" t="s">
        <v>345</v>
      </c>
      <c r="B10" s="3" t="s">
        <v>346</v>
      </c>
      <c r="C10" s="4"/>
      <c r="D10" s="3" t="s">
        <v>347</v>
      </c>
      <c r="E10" s="4"/>
      <c r="F10" s="4"/>
      <c r="G10" s="4"/>
      <c r="H10" s="4"/>
      <c r="I10" s="4"/>
      <c r="J10" s="11">
        <v>1</v>
      </c>
      <c r="K10" s="4"/>
    </row>
    <row r="11" ht="44" customHeight="1" spans="1:11">
      <c r="A11" s="3" t="s">
        <v>321</v>
      </c>
      <c r="B11" s="3" t="s">
        <v>322</v>
      </c>
      <c r="C11" s="4"/>
      <c r="D11" s="3" t="s">
        <v>323</v>
      </c>
      <c r="E11" s="4"/>
      <c r="F11" s="4"/>
      <c r="G11" s="4"/>
      <c r="H11" s="4"/>
      <c r="I11" s="4"/>
      <c r="J11" s="11">
        <v>1</v>
      </c>
      <c r="K11" s="4"/>
    </row>
    <row r="12" ht="44" customHeight="1" spans="1:11">
      <c r="A12" s="9"/>
      <c r="B12" s="9"/>
      <c r="C12" s="9"/>
      <c r="D12" s="9"/>
      <c r="E12" s="9"/>
      <c r="F12" s="9"/>
      <c r="G12" s="9"/>
      <c r="H12" s="9"/>
      <c r="I12" s="9"/>
      <c r="J12" s="9"/>
      <c r="K12" s="9"/>
    </row>
    <row r="13" ht="56" customHeight="1" spans="1:11">
      <c r="A13" s="9"/>
      <c r="B13" s="9"/>
      <c r="C13" s="9"/>
      <c r="D13" s="9"/>
      <c r="E13" s="9"/>
      <c r="F13" s="9"/>
      <c r="G13" s="9"/>
      <c r="H13" s="9"/>
      <c r="I13" s="9"/>
      <c r="J13" s="12"/>
      <c r="K13" s="12"/>
    </row>
  </sheetData>
  <mergeCells count="36">
    <mergeCell ref="A1:K1"/>
    <mergeCell ref="B2:E2"/>
    <mergeCell ref="F2:G2"/>
    <mergeCell ref="H2:K2"/>
    <mergeCell ref="B3:E3"/>
    <mergeCell ref="F3:G3"/>
    <mergeCell ref="H3:K3"/>
    <mergeCell ref="B4:E4"/>
    <mergeCell ref="F4:G4"/>
    <mergeCell ref="H4:K4"/>
    <mergeCell ref="B5:E5"/>
    <mergeCell ref="F5:G5"/>
    <mergeCell ref="H5:K5"/>
    <mergeCell ref="C6:D6"/>
    <mergeCell ref="E6:F6"/>
    <mergeCell ref="G6:H6"/>
    <mergeCell ref="I6:J6"/>
    <mergeCell ref="B7:K7"/>
    <mergeCell ref="B8:C8"/>
    <mergeCell ref="D8:I8"/>
    <mergeCell ref="J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表14 (2)</vt:lpstr>
      <vt:lpstr>表14 (3)</vt:lpstr>
      <vt:lpstr>表14 (4)</vt:lpstr>
      <vt:lpstr>表14 (5)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冰</cp:lastModifiedBy>
  <dcterms:created xsi:type="dcterms:W3CDTF">2023-01-31T08:53:00Z</dcterms:created>
  <dcterms:modified xsi:type="dcterms:W3CDTF">2023-04-18T07:55:02Z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54C80BC5E32D4B2596A6365A6DA0E22A</vt:lpwstr>
  </property>
</Properties>
</file>