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  <sheet name="12" sheetId="32" r:id="rId14"/>
    <sheet name="13" sheetId="33" r:id="rId15"/>
    <sheet name="14" sheetId="34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'3'!$A$1:$E$19</definedName>
    <definedName name="_xlnm.Print_Area" localSheetId="5">'4'!$A$1:$D$37</definedName>
    <definedName name="_xlnm.Print_Area" localSheetId="6">'5'!$A$1:$L$12</definedName>
    <definedName name="_xlnm.Print_Area" localSheetId="7">'6'!$A$1:$E$24</definedName>
    <definedName name="_xlnm.Print_Area" localSheetId="9">'8'!$A$1:$G$7</definedName>
    <definedName name="_xlnm.Print_Area" localSheetId="10">'9'!$A$1:$D$25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<sst xmlns="http://schemas.openxmlformats.org/spreadsheetml/2006/main" count="420" uniqueCount="268">
  <si>
    <t>单位代码：304001</t>
  </si>
  <si>
    <t>单位名称：宁县公共资源交易中心</t>
  </si>
  <si>
    <t>部门预算公开表</t>
  </si>
  <si>
    <t>编制日期：2021 年 12 月 24 日</t>
  </si>
  <si>
    <t>部门领导：王忠孝</t>
  </si>
  <si>
    <t>财务负责人：赵柏林</t>
  </si>
  <si>
    <t>制表人：范媛媛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</si>
  <si>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</si>
  <si>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</si>
  <si>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</si>
  <si>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</si>
  <si>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</si>
  <si>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</si>
  <si>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</si>
  <si>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</si>
  <si>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</si>
  <si>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</si>
  <si>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</si>
  <si>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</si>
  <si>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</si>
  <si>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</si>
  <si>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</si>
  <si>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</si>
  <si>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</si>
  <si>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</si>
  <si>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</si>
  <si>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</si>
  <si>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</si>
  <si>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>（１2）国有资本经营预算支出情况表</t>
  </si>
  <si>
    <t>（１3）部门（单位）整体支出绩效目标表</t>
  </si>
  <si>
    <t>（１4）项目支出绩效目标表</t>
  </si>
  <si>
    <t>表1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</si>
  <si>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</si>
  <si>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</si>
  <si>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</si>
  <si>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</si>
  <si>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</si>
  <si>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</si>
  <si>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</si>
  <si>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</si>
  <si>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</si>
  <si>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</si>
  <si>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</si>
  <si>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</si>
  <si>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</si>
  <si>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</si>
  <si>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</si>
  <si>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</si>
  <si>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</si>
  <si>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</si>
  <si>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</si>
  <si>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</si>
  <si>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</si>
  <si>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</si>
  <si>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</si>
  <si>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</si>
  <si>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</si>
  <si>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</si>
  <si>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</si>
  <si>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</si>
  <si>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</si>
  <si>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</si>
  <si>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</si>
  <si>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</si>
  <si>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</si>
  <si>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</si>
  <si>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</si>
  <si>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</si>
  <si>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</si>
  <si>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</si>
  <si>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</si>
  <si>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</si>
  <si>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</si>
  <si>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</si>
  <si>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</si>
  <si>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</si>
  <si>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</si>
  <si>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</si>
  <si>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</si>
  <si>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</si>
  <si>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</si>
  <si>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</si>
  <si>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</si>
  <si>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</si>
  <si>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</si>
  <si>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</si>
  <si>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</si>
  <si>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</si>
  <si>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</si>
  <si>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</si>
  <si>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</si>
  <si>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</si>
  <si>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</si>
  <si>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</si>
  <si>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</si>
  <si>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表2</t>
  </si>
  <si>
    <t>部门收入总体情况表</t>
  </si>
  <si>
    <t>表3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</si>
  <si>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</si>
  <si>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</si>
  <si>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</si>
  <si>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</si>
  <si>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</si>
  <si>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</si>
  <si>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</si>
  <si>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</si>
  <si>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</si>
  <si>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</si>
  <si>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</si>
  <si>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</si>
  <si>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</si>
  <si>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</si>
  <si>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</si>
  <si>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表4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</si>
  <si>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</si>
  <si>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</si>
  <si>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</si>
  <si>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</si>
  <si>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</si>
  <si>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</si>
  <si>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</si>
  <si>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</si>
  <si>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</si>
  <si>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</si>
  <si>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表5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</si>
  <si>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</si>
  <si>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</si>
  <si>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</si>
  <si>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</si>
  <si>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</si>
  <si>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</si>
  <si>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宁县公共资源交易中心</t>
  </si>
  <si>
    <t>表6</t>
  </si>
  <si>
    <t>一般公共预算支出情况表</t>
  </si>
  <si>
    <t>功能分类科目</t>
  </si>
  <si>
    <t>科目编码</t>
  </si>
  <si>
    <t>科目名称</t>
  </si>
  <si>
    <t>表7</t>
  </si>
  <si>
    <t>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</si>
  <si>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</si>
  <si>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</si>
  <si>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</si>
  <si>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</si>
  <si>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</si>
  <si>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01</t>
  </si>
  <si>
    <t xml:space="preserve">  基本工资</t>
  </si>
  <si>
    <t>02</t>
  </si>
  <si>
    <t xml:space="preserve">  津贴补贴</t>
  </si>
  <si>
    <t>12</t>
  </si>
  <si>
    <t xml:space="preserve">  其他社会保障缴费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</si>
  <si>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</si>
  <si>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</si>
  <si>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</si>
  <si>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</si>
  <si>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</si>
  <si>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</si>
  <si>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</si>
  <si>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</si>
  <si>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>07</t>
  </si>
  <si>
    <t xml:space="preserve">  邮电费</t>
  </si>
  <si>
    <t>11</t>
  </si>
  <si>
    <t xml:space="preserve">  差旅费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</si>
  <si>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</si>
  <si>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</si>
  <si>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</si>
  <si>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</si>
  <si>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</si>
  <si>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</si>
  <si>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>99</t>
  </si>
  <si>
    <t xml:space="preserve">  其他商品和服务支出</t>
  </si>
  <si>
    <t>表8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</si>
  <si>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</si>
  <si>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</si>
  <si>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</si>
  <si>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</si>
  <si>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</si>
  <si>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</si>
  <si>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</si>
  <si>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表9</t>
  </si>
  <si>
    <t>一般公共预算机关运行经费</t>
  </si>
  <si>
    <t>序号</t>
  </si>
  <si>
    <t>经济科目编码</t>
  </si>
  <si>
    <t>经济科目名称</t>
  </si>
  <si>
    <t xml:space="preserve">  其他商品服务支出</t>
  </si>
  <si>
    <t>表10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</si>
  <si>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</si>
  <si>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</si>
  <si>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</si>
  <si>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</si>
  <si>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</si>
  <si>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</si>
  <si>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</si>
  <si>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</si>
  <si>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</si>
  <si>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</si>
  <si>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</si>
  <si>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</si>
  <si>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</si>
  <si>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</si>
  <si>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</si>
  <si>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</si>
  <si>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范媛媛</t>
  </si>
  <si>
    <t>联系电话</t>
  </si>
  <si>
    <t>部门（单位）职能</t>
  </si>
  <si>
    <t>依据</t>
  </si>
  <si>
    <t>编制部门批复：“三定”方案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</si>
  <si>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</si>
  <si>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、负责全县政府采购，国家限额以下、不进入市级平台且需要招标的各类公共资源交易活动的组织实施；</t>
    </r>
    <r>
      <rPr>
        <sz val="9"/>
        <color rgb="FF000000"/>
        <rFont val="Calibri"/>
        <charset val="1"/>
      </rPr>
      <t xml:space="preserve">
2</t>
    </r>
    <r>
      <rPr>
        <sz val="9"/>
        <color rgb="FF000000"/>
        <rFont val="宋体"/>
        <charset val="1"/>
      </rPr>
      <t>、负责为公共资源交易活动提供场所、设施和服务；</t>
    </r>
    <r>
      <rPr>
        <sz val="9"/>
        <color rgb="FF000000"/>
        <rFont val="Calibri"/>
        <charset val="1"/>
      </rPr>
      <t xml:space="preserve">
3</t>
    </r>
    <r>
      <rPr>
        <sz val="9"/>
        <color rgb="FF000000"/>
        <rFont val="宋体"/>
        <charset val="1"/>
      </rPr>
      <t>、负责公共资源交易平台建设、管理和维护；</t>
    </r>
    <r>
      <rPr>
        <sz val="9"/>
        <color rgb="FF000000"/>
        <rFont val="Calibri"/>
        <charset val="1"/>
      </rPr>
      <t xml:space="preserve">
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</si>
  <si>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</si>
  <si>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</si>
  <si>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</si>
  <si>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</si>
  <si>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</si>
  <si>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</si>
  <si>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</si>
  <si>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办公室、技术信息股、监督监察股、市场服务股、建设工程股、政府采购股、国有产权及土地矿产资源交易股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</si>
  <si>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</si>
  <si>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</si>
  <si>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</si>
  <si>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</si>
  <si>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</si>
  <si>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</si>
  <si>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宁县公共资源交易中心财务制度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</si>
  <si>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</si>
  <si>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</si>
  <si>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</si>
  <si>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</si>
  <si>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</si>
  <si>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</si>
  <si>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</si>
  <si>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</si>
  <si>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</si>
  <si>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</si>
  <si>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</si>
  <si>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</si>
  <si>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</si>
  <si>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</si>
  <si>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</si>
  <si>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</si>
  <si>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</si>
  <si>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</si>
  <si>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</si>
  <si>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</si>
  <si>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</si>
  <si>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</si>
  <si>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工作质量达标率</t>
  </si>
  <si>
    <r>
      <rPr>
        <b/>
        <sz val="9"/>
        <color rgb="FF000000"/>
        <rFont val="Arial"/>
        <charset val="1"/>
      </rPr>
      <t>≥</t>
    </r>
    <r>
      <rPr>
        <b/>
        <sz val="9"/>
        <color rgb="FF000000"/>
        <rFont val="Calibri"/>
        <charset val="1"/>
      </rPr>
      <t>100%</t>
    </r>
  </si>
  <si>
    <t>效益指标</t>
  </si>
  <si>
    <t>社会效益指标</t>
  </si>
  <si>
    <t>社会服务效益</t>
  </si>
  <si>
    <t>满意度指标</t>
  </si>
  <si>
    <t>服务对象满意度</t>
  </si>
  <si>
    <t>服务群众满意度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</si>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</sst>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#\ ??/??"/>
    <numFmt numFmtId="17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79" formatCode="mmm/dd/yyyy;_-\ &quot;N/A&quot;_-;_-\ &quot;-&quot;_-"/>
    <numFmt numFmtId="180" formatCode="[Red]0.0%;[Red]\(0.0%\)"/>
    <numFmt numFmtId="181" formatCode="_-* #,##0_-;\-* #,##0_-;_-* &quot;-&quot;_-;_-@_-"/>
    <numFmt numFmtId="182" formatCode="#,##0_);[Blue]\(#,##0\)"/>
    <numFmt numFmtId="183" formatCode="_-#,##0_-;\(#,##0\);_-\ \ &quot;-&quot;_-;_-@_-"/>
    <numFmt numFmtId="184" formatCode="_-#0&quot;.&quot;0000_-;\(#0&quot;.&quot;0000\);_-\ \ &quot;-&quot;_-;_-@_-"/>
    <numFmt numFmtId="185" formatCode="#,##0.0_);\(#,##0.0\)"/>
    <numFmt numFmtId="186" formatCode="mmm/yyyy;_-\ &quot;N/A&quot;_-;_-\ &quot;-&quot;_-"/>
    <numFmt numFmtId="187" formatCode="\(#,##0\)\ "/>
    <numFmt numFmtId="188" formatCode="0.0%;\(0.0%\)"/>
    <numFmt numFmtId="189" formatCode="[Blue]#,##0_);[Blue]\(#,##0\)"/>
    <numFmt numFmtId="190" formatCode="_-* #,##0\¥_-;\-* #,##0\¥_-;_-* &quot;-&quot;\¥_-;_-@_-"/>
    <numFmt numFmtId="191" formatCode="_-* #,##0.00&quot;$&quot;_-;\-* #,##0.00&quot;$&quot;_-;_-* &quot;-&quot;??&quot;$&quot;_-;_-@_-"/>
    <numFmt numFmtId="192" formatCode="_-&quot;$&quot;* #,##0_-;\-&quot;$&quot;* #,##0_-;_-&quot;$&quot;* &quot;-&quot;_-;_-@_-"/>
    <numFmt numFmtId="193" formatCode="#,##0.000000"/>
    <numFmt numFmtId="194" formatCode="0.0%"/>
    <numFmt numFmtId="195" formatCode="_-* #,##0.0000000000_-;\-* #,##0.0000000000_-;_-* &quot;-&quot;??_-;_-@_-"/>
    <numFmt numFmtId="196" formatCode="#,##0.0"/>
    <numFmt numFmtId="197" formatCode="_(&quot;$&quot;* #,##0_);_(&quot;$&quot;* \(#,##0\);_(&quot;$&quot;* &quot;-&quot;_);_(@_)"/>
    <numFmt numFmtId="198" formatCode="&quot;$&quot;\ #,##0_-;[Red]&quot;$&quot;\ #,##0\-"/>
    <numFmt numFmtId="199" formatCode="yy\.mm\.dd"/>
    <numFmt numFmtId="200" formatCode="_-* #,##0&quot;$&quot;_-;\-* #,##0&quot;$&quot;_-;_-* &quot;-&quot;&quot;$&quot;_-;_-@_-"/>
    <numFmt numFmtId="201" formatCode="_-&quot;$&quot;* #,##0.00_-;\-&quot;$&quot;* #,##0.00_-;_-&quot;$&quot;* &quot;-&quot;??_-;_-@_-"/>
    <numFmt numFmtId="202" formatCode="_-* #,##0.00_$_-;\-* #,##0.00_$_-;_-* &quot;-&quot;??_$_-;_-@_-"/>
    <numFmt numFmtId="203" formatCode="#,##0;\(#,##0\)"/>
    <numFmt numFmtId="204" formatCode="&quot;$&quot;#,##0.00_);\(&quot;$&quot;#,##0.00\)"/>
    <numFmt numFmtId="205" formatCode="#,##0.00\¥;\-#,##0.00\¥"/>
    <numFmt numFmtId="206" formatCode="_-#,##0.00_-;\(#,##0.00\);_-\ \ &quot;-&quot;_-;_-@_-"/>
    <numFmt numFmtId="207" formatCode="&quot;\&quot;#,##0;[Red]&quot;\&quot;&quot;\&quot;&quot;\&quot;&quot;\&quot;&quot;\&quot;&quot;\&quot;&quot;\&quot;\-#,##0"/>
    <numFmt numFmtId="208" formatCode="&quot;$&quot;#,##0_);[Red]\(&quot;$&quot;#,##0\)"/>
    <numFmt numFmtId="209" formatCode="_-* #,##0_$_-;\-* #,##0_$_-;_-* &quot;-&quot;_$_-;_-@_-"/>
    <numFmt numFmtId="210" formatCode="[Blue]0.0%;[Blue]\(0.0%\)"/>
    <numFmt numFmtId="211" formatCode="&quot;\&quot;#,##0.00;[Red]&quot;\&quot;\-#,##0.00"/>
    <numFmt numFmtId="212" formatCode="_(&quot;$&quot;* #,##0.00_);_(&quot;$&quot;* \(#,##0.00\);_(&quot;$&quot;* &quot;-&quot;??_);_(@_)"/>
    <numFmt numFmtId="213" formatCode="&quot;\&quot;#,##0;&quot;\&quot;\-#,##0"/>
    <numFmt numFmtId="214" formatCode="_-&quot;$&quot;\ * #,##0_-;_-&quot;$&quot;\ * #,##0\-;_-&quot;$&quot;\ * &quot;-&quot;_-;_-@_-"/>
    <numFmt numFmtId="215" formatCode="&quot;$&quot;#,##0;\-&quot;$&quot;#,##0"/>
    <numFmt numFmtId="216" formatCode="_-#,###,_-;\(#,###,\);_-\ \ &quot;-&quot;_-;_-@_-"/>
    <numFmt numFmtId="217" formatCode="\$#,##0.00;\(\$#,##0.00\)"/>
    <numFmt numFmtId="218" formatCode="_-#,###.00,_-;\(#,###.00,\);_-\ \ &quot;-&quot;_-;_-@_-"/>
    <numFmt numFmtId="219" formatCode="_-#,##0%_-;\(#,##0%\);_-\ &quot;-&quot;_-"/>
    <numFmt numFmtId="220" formatCode="#,##0_);\(#,##0_)"/>
    <numFmt numFmtId="221" formatCode="_(* #,##0.0,_);_(* \(#,##0.0,\);_(* &quot;-&quot;_);_(@_)"/>
    <numFmt numFmtId="222" formatCode="_-#0&quot;.&quot;0,_-;\(#0&quot;.&quot;0,\);_-\ \ &quot;-&quot;_-;_-@_-"/>
    <numFmt numFmtId="223" formatCode="_-* #,##0_-;\-* #,##0_-;_-* &quot;-&quot;??_-;_-@_-"/>
    <numFmt numFmtId="224" formatCode="#,##0;\-#,##0;&quot;-&quot;"/>
    <numFmt numFmtId="225" formatCode="_ &quot;\&quot;* #,##0.00_ ;_ &quot;\&quot;* \-#,##0.00_ ;_ &quot;\&quot;* &quot;-&quot;??_ ;_ @_ "/>
    <numFmt numFmtId="226" formatCode="&quot;$&quot;\ #,##0.00_-;[Red]&quot;$&quot;\ #,##0.00\-"/>
    <numFmt numFmtId="227" formatCode="#,##0.00\¥;[Red]\-#,##0.00\¥"/>
    <numFmt numFmtId="228" formatCode="&quot;$&quot;#,##0_);\(&quot;$&quot;#,##0\)"/>
    <numFmt numFmtId="229" formatCode="\$#,##0;\(\$#,##0\)"/>
    <numFmt numFmtId="230" formatCode="_([$€-2]* #,##0.00_);_([$€-2]* \(#,##0.00\);_([$€-2]* &quot;-&quot;??_)"/>
    <numFmt numFmtId="231" formatCode="#,##0\ &quot; &quot;;\(#,##0\)\ ;&quot;—&quot;&quot; &quot;&quot; &quot;&quot; &quot;&quot; &quot;"/>
    <numFmt numFmtId="232" formatCode="&quot;$&quot;#,##0.00_);[Red]\(&quot;$&quot;#,##0.00\)"/>
    <numFmt numFmtId="233" formatCode="0%;\(0%\)"/>
    <numFmt numFmtId="234" formatCode="\ \ @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0.00_ "/>
    <numFmt numFmtId="240" formatCode="#,##0.00_ ;[Red]\-#,##0.00\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rgb="FF000000"/>
      <name val="Arial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宋体"/>
      <charset val="1"/>
    </font>
    <font>
      <sz val="9"/>
      <name val="宋体"/>
      <charset val="134"/>
    </font>
    <font>
      <b/>
      <sz val="19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sz val="10"/>
      <color rgb="FF0000FF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rgb="FF0000FF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1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44" fillId="0" borderId="0" applyNumberFormat="0" applyFill="0"/>
    <xf numFmtId="0" fontId="45" fillId="6" borderId="0" applyNumberFormat="0" applyBorder="0" applyAlignment="0" applyProtection="0">
      <alignment vertical="center"/>
    </xf>
    <xf numFmtId="0" fontId="46" fillId="0" borderId="0"/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/>
    <xf numFmtId="0" fontId="49" fillId="0" borderId="0">
      <protection locked="0"/>
    </xf>
    <xf numFmtId="0" fontId="45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8" fontId="0" fillId="0" borderId="0" applyFill="0" applyBorder="0" applyAlignment="0"/>
    <xf numFmtId="0" fontId="50" fillId="9" borderId="14" applyNumberFormat="0" applyAlignment="0" applyProtection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/>
    <xf numFmtId="199" fontId="0" fillId="0" borderId="15" applyFill="0" applyProtection="0">
      <alignment horizontal="right"/>
    </xf>
    <xf numFmtId="0" fontId="54" fillId="12" borderId="0" applyNumberFormat="0" applyBorder="0" applyAlignment="0" applyProtection="0">
      <alignment vertical="center"/>
    </xf>
    <xf numFmtId="9" fontId="55" fillId="0" borderId="0" applyNumberFormat="0" applyFill="0" applyBorder="0" applyAlignment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1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8" fillId="0" borderId="0"/>
    <xf numFmtId="9" fontId="41" fillId="0" borderId="0" applyFont="0" applyFill="0" applyBorder="0" applyAlignment="0" applyProtection="0">
      <alignment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0" fillId="0" borderId="0">
      <alignment horizontal="left"/>
    </xf>
    <xf numFmtId="0" fontId="61" fillId="14" borderId="0" applyNumberFormat="0" applyBorder="0" applyAlignment="0" applyProtection="0">
      <alignment vertical="center"/>
    </xf>
    <xf numFmtId="0" fontId="41" fillId="15" borderId="16" applyNumberFormat="0" applyFont="0" applyAlignment="0" applyProtection="0">
      <alignment vertical="center"/>
    </xf>
    <xf numFmtId="0" fontId="62" fillId="0" borderId="0">
      <alignment vertical="center"/>
    </xf>
    <xf numFmtId="0" fontId="49" fillId="0" borderId="0"/>
    <xf numFmtId="182" fontId="0" fillId="0" borderId="0" applyFill="0" applyBorder="0" applyAlignment="0"/>
    <xf numFmtId="0" fontId="57" fillId="16" borderId="0" applyNumberFormat="0" applyBorder="0" applyAlignment="0" applyProtection="0">
      <alignment vertical="center"/>
    </xf>
    <xf numFmtId="0" fontId="63" fillId="0" borderId="0" applyNumberFormat="0" applyAlignment="0">
      <alignment horizontal="left"/>
    </xf>
    <xf numFmtId="0" fontId="5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69" fillId="0" borderId="0" applyFont="0" applyFill="0" applyBorder="0" applyAlignment="0" applyProtection="0"/>
    <xf numFmtId="0" fontId="48" fillId="0" borderId="0">
      <alignment vertical="center"/>
    </xf>
    <xf numFmtId="189" fontId="0" fillId="0" borderId="0" applyFill="0" applyBorder="0" applyAlignment="0"/>
    <xf numFmtId="0" fontId="51" fillId="18" borderId="17">
      <protection locked="0"/>
    </xf>
    <xf numFmtId="0" fontId="70" fillId="0" borderId="0" applyNumberForma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51" fillId="0" borderId="0"/>
    <xf numFmtId="9" fontId="51" fillId="0" borderId="0" applyFont="0" applyFill="0" applyBorder="0" applyAlignment="0" applyProtection="0">
      <alignment vertical="center"/>
    </xf>
    <xf numFmtId="0" fontId="72" fillId="0" borderId="0"/>
    <xf numFmtId="0" fontId="73" fillId="0" borderId="18" applyNumberFormat="0" applyFill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49" fillId="0" borderId="0"/>
    <xf numFmtId="195" fontId="51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20" borderId="0" applyNumberFormat="0" applyBorder="0" applyAlignment="0" applyProtection="0"/>
    <xf numFmtId="0" fontId="57" fillId="21" borderId="0" applyNumberFormat="0" applyBorder="0" applyAlignment="0" applyProtection="0">
      <alignment vertical="center"/>
    </xf>
    <xf numFmtId="0" fontId="74" fillId="22" borderId="20" applyNumberForma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75" fillId="23" borderId="14" applyNumberFormat="0" applyAlignment="0" applyProtection="0">
      <alignment vertical="center"/>
    </xf>
    <xf numFmtId="0" fontId="51" fillId="0" borderId="0"/>
    <xf numFmtId="0" fontId="76" fillId="22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77" fillId="25" borderId="21" applyNumberFormat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182" fontId="0" fillId="0" borderId="0" applyFill="0" applyBorder="0" applyAlignment="0"/>
    <xf numFmtId="0" fontId="45" fillId="2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57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1" fillId="28" borderId="0" applyNumberFormat="0" applyBorder="0" applyAlignment="0" applyProtection="0"/>
    <xf numFmtId="0" fontId="0" fillId="0" borderId="0">
      <protection locked="0"/>
    </xf>
    <xf numFmtId="0" fontId="54" fillId="12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49" fillId="0" borderId="0"/>
    <xf numFmtId="189" fontId="0" fillId="0" borderId="0" applyFill="0" applyBorder="0" applyAlignment="0"/>
    <xf numFmtId="0" fontId="79" fillId="24" borderId="0" applyNumberFormat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57" fillId="32" borderId="0" applyNumberFormat="0" applyBorder="0" applyAlignment="0" applyProtection="0">
      <alignment vertical="center"/>
    </xf>
    <xf numFmtId="189" fontId="0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5" fillId="0" borderId="0">
      <alignment vertical="top"/>
    </xf>
    <xf numFmtId="0" fontId="45" fillId="34" borderId="0" applyNumberFormat="0" applyBorder="0" applyAlignment="0" applyProtection="0">
      <alignment vertical="center"/>
    </xf>
    <xf numFmtId="0" fontId="86" fillId="3" borderId="26"/>
    <xf numFmtId="0" fontId="87" fillId="9" borderId="27" applyNumberFormat="0" applyAlignment="0" applyProtection="0">
      <alignment vertical="center"/>
    </xf>
    <xf numFmtId="194" fontId="88" fillId="0" borderId="0" applyFont="0" applyFill="0" applyBorder="0" applyAlignment="0" applyProtection="0"/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57" fillId="37" borderId="0" applyNumberFormat="0" applyBorder="0" applyAlignment="0" applyProtection="0">
      <alignment vertical="center"/>
    </xf>
    <xf numFmtId="0" fontId="89" fillId="0" borderId="0" applyNumberFormat="0" applyFont="0" applyFill="0" applyBorder="0" applyAlignment="0" applyProtection="0">
      <alignment horizontal="left"/>
    </xf>
    <xf numFmtId="0" fontId="57" fillId="38" borderId="0" applyNumberFormat="0" applyBorder="0" applyAlignment="0" applyProtection="0">
      <alignment vertical="center"/>
    </xf>
    <xf numFmtId="0" fontId="0" fillId="0" borderId="0"/>
    <xf numFmtId="0" fontId="45" fillId="39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90" fillId="9" borderId="14" applyNumberFormat="0" applyAlignment="0" applyProtection="0">
      <alignment vertical="center"/>
    </xf>
    <xf numFmtId="0" fontId="51" fillId="0" borderId="0"/>
    <xf numFmtId="0" fontId="45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193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193" fontId="0" fillId="0" borderId="0">
      <protection locked="0"/>
    </xf>
    <xf numFmtId="0" fontId="92" fillId="24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181" fontId="49" fillId="0" borderId="0" applyFont="0" applyFill="0" applyBorder="0" applyAlignment="0" applyProtection="0"/>
    <xf numFmtId="0" fontId="72" fillId="0" borderId="0"/>
    <xf numFmtId="0" fontId="57" fillId="4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38" fontId="94" fillId="0" borderId="0" applyFont="0" applyFill="0" applyBorder="0" applyAlignment="0" applyProtection="0"/>
    <xf numFmtId="210" fontId="0" fillId="0" borderId="0" applyFill="0" applyBorder="0" applyAlignment="0"/>
    <xf numFmtId="0" fontId="0" fillId="0" borderId="0"/>
    <xf numFmtId="0" fontId="0" fillId="0" borderId="0"/>
    <xf numFmtId="211" fontId="94" fillId="0" borderId="0" applyFont="0" applyFill="0" applyBorder="0" applyAlignment="0" applyProtection="0"/>
    <xf numFmtId="0" fontId="51" fillId="0" borderId="0"/>
    <xf numFmtId="207" fontId="0" fillId="0" borderId="0"/>
    <xf numFmtId="0" fontId="51" fillId="18" borderId="17">
      <protection locked="0"/>
    </xf>
    <xf numFmtId="0" fontId="51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49" fillId="0" borderId="0"/>
    <xf numFmtId="0" fontId="51" fillId="0" borderId="0"/>
    <xf numFmtId="0" fontId="95" fillId="45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62" fillId="0" borderId="0">
      <alignment vertical="center"/>
    </xf>
    <xf numFmtId="212" fontId="0" fillId="0" borderId="0" applyFont="0" applyFill="0" applyBorder="0" applyAlignment="0" applyProtection="0"/>
    <xf numFmtId="0" fontId="53" fillId="7" borderId="0" applyNumberFormat="0" applyBorder="0" applyAlignment="0" applyProtection="0"/>
    <xf numFmtId="0" fontId="51" fillId="0" borderId="0">
      <alignment vertical="center"/>
    </xf>
    <xf numFmtId="0" fontId="51" fillId="0" borderId="0" applyFont="0" applyFill="0" applyBorder="0" applyAlignment="0" applyProtection="0"/>
    <xf numFmtId="191" fontId="49" fillId="0" borderId="0" applyFont="0" applyFill="0" applyBorder="0" applyAlignment="0" applyProtection="0"/>
    <xf numFmtId="0" fontId="96" fillId="0" borderId="0" applyNumberFormat="0" applyFill="0">
      <alignment horizontal="left" vertical="center"/>
    </xf>
    <xf numFmtId="40" fontId="94" fillId="0" borderId="0" applyFont="0" applyFill="0" applyBorder="0" applyAlignment="0" applyProtection="0"/>
    <xf numFmtId="10" fontId="69" fillId="0" borderId="0" applyFont="0" applyFill="0" applyBorder="0" applyAlignment="0" applyProtection="0"/>
    <xf numFmtId="192" fontId="49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62" fillId="0" borderId="0">
      <alignment vertical="center"/>
    </xf>
    <xf numFmtId="0" fontId="51" fillId="0" borderId="0" applyFill="0" applyBorder="0" applyAlignment="0"/>
    <xf numFmtId="0" fontId="97" fillId="0" borderId="0" applyNumberFormat="0" applyFill="0" applyBorder="0" applyAlignment="0" applyProtection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8" fillId="0" borderId="0" applyProtection="0">
      <alignment horizontal="left"/>
    </xf>
    <xf numFmtId="0" fontId="99" fillId="0" borderId="11">
      <alignment horizontal="left" vertical="center"/>
    </xf>
    <xf numFmtId="0" fontId="67" fillId="17" borderId="0" applyNumberFormat="0" applyBorder="0" applyAlignment="0" applyProtection="0">
      <alignment vertical="center"/>
    </xf>
    <xf numFmtId="0" fontId="100" fillId="0" borderId="0" applyNumberFormat="0" applyFill="0" applyBorder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8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67" fillId="17" borderId="0" applyNumberFormat="0" applyBorder="0" applyAlignment="0" applyProtection="0">
      <alignment vertical="center"/>
    </xf>
    <xf numFmtId="0" fontId="53" fillId="7" borderId="0" applyNumberFormat="0" applyBorder="0" applyAlignment="0" applyProtection="0"/>
    <xf numFmtId="0" fontId="0" fillId="0" borderId="0"/>
    <xf numFmtId="0" fontId="49" fillId="0" borderId="0"/>
    <xf numFmtId="0" fontId="0" fillId="0" borderId="0">
      <protection locked="0"/>
    </xf>
    <xf numFmtId="176" fontId="51" fillId="0" borderId="0" applyFont="0" applyFill="0" applyBorder="0" applyAlignment="0" applyProtection="0"/>
    <xf numFmtId="0" fontId="0" fillId="0" borderId="0"/>
    <xf numFmtId="0" fontId="58" fillId="0" borderId="0"/>
    <xf numFmtId="0" fontId="51" fillId="0" borderId="0">
      <alignment vertical="center"/>
    </xf>
    <xf numFmtId="0" fontId="72" fillId="0" borderId="0"/>
    <xf numFmtId="38" fontId="102" fillId="0" borderId="0"/>
    <xf numFmtId="0" fontId="58" fillId="0" borderId="0"/>
    <xf numFmtId="189" fontId="0" fillId="0" borderId="0" applyFill="0" applyBorder="0" applyAlignment="0"/>
    <xf numFmtId="0" fontId="58" fillId="0" borderId="0"/>
    <xf numFmtId="0" fontId="72" fillId="0" borderId="0"/>
    <xf numFmtId="9" fontId="51" fillId="0" borderId="0" applyFont="0" applyFill="0" applyBorder="0" applyAlignment="0" applyProtection="0">
      <alignment vertical="center"/>
    </xf>
    <xf numFmtId="187" fontId="0" fillId="0" borderId="0" applyFill="0" applyBorder="0" applyAlignment="0"/>
    <xf numFmtId="0" fontId="0" fillId="0" borderId="0"/>
    <xf numFmtId="0" fontId="54" fillId="12" borderId="0" applyNumberFormat="0" applyBorder="0" applyAlignment="0" applyProtection="0">
      <alignment vertical="center"/>
    </xf>
    <xf numFmtId="40" fontId="89" fillId="0" borderId="0" applyFont="0" applyFill="0" applyBorder="0" applyAlignment="0" applyProtection="0"/>
    <xf numFmtId="0" fontId="0" fillId="0" borderId="0"/>
    <xf numFmtId="0" fontId="72" fillId="0" borderId="0"/>
    <xf numFmtId="0" fontId="58" fillId="0" borderId="0"/>
    <xf numFmtId="0" fontId="103" fillId="0" borderId="1">
      <alignment horizontal="center"/>
    </xf>
    <xf numFmtId="0" fontId="51" fillId="0" borderId="0">
      <alignment vertical="center"/>
    </xf>
    <xf numFmtId="0" fontId="51" fillId="0" borderId="0">
      <alignment vertical="center"/>
    </xf>
    <xf numFmtId="0" fontId="58" fillId="0" borderId="0"/>
    <xf numFmtId="0" fontId="104" fillId="4" borderId="0" applyNumberFormat="0" applyBorder="0" applyAlignment="0" applyProtection="0">
      <alignment vertical="center"/>
    </xf>
    <xf numFmtId="0" fontId="58" fillId="0" borderId="0"/>
    <xf numFmtId="207" fontId="0" fillId="0" borderId="0"/>
    <xf numFmtId="0" fontId="0" fillId="0" borderId="0"/>
    <xf numFmtId="0" fontId="51" fillId="0" borderId="0"/>
    <xf numFmtId="0" fontId="58" fillId="0" borderId="0"/>
    <xf numFmtId="0" fontId="58" fillId="0" borderId="0"/>
    <xf numFmtId="0" fontId="0" fillId="0" borderId="0"/>
    <xf numFmtId="0" fontId="49" fillId="0" borderId="0"/>
    <xf numFmtId="0" fontId="64" fillId="12" borderId="0" applyNumberFormat="0" applyBorder="0" applyAlignment="0" applyProtection="0">
      <alignment vertical="center"/>
    </xf>
    <xf numFmtId="0" fontId="58" fillId="0" borderId="0"/>
    <xf numFmtId="207" fontId="0" fillId="0" borderId="0"/>
    <xf numFmtId="0" fontId="67" fillId="17" borderId="0" applyNumberFormat="0" applyBorder="0" applyAlignment="0" applyProtection="0">
      <alignment vertical="center"/>
    </xf>
    <xf numFmtId="0" fontId="49" fillId="0" borderId="0"/>
    <xf numFmtId="0" fontId="105" fillId="0" borderId="0"/>
    <xf numFmtId="0" fontId="0" fillId="0" borderId="0"/>
    <xf numFmtId="0" fontId="0" fillId="0" borderId="0"/>
    <xf numFmtId="0" fontId="0" fillId="0" borderId="0">
      <protection locked="0"/>
    </xf>
    <xf numFmtId="0" fontId="72" fillId="0" borderId="0"/>
    <xf numFmtId="0" fontId="62" fillId="12" borderId="0" applyNumberFormat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58" fillId="0" borderId="0"/>
    <xf numFmtId="201" fontId="49" fillId="0" borderId="0" applyFont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8" fillId="0" borderId="0" applyFont="0" applyFill="0" applyBorder="0" applyAlignment="0" applyProtection="0"/>
    <xf numFmtId="0" fontId="58" fillId="0" borderId="0"/>
    <xf numFmtId="38" fontId="106" fillId="9" borderId="0" applyNumberFormat="0" applyBorder="0" applyAlignment="0" applyProtection="0"/>
    <xf numFmtId="0" fontId="49" fillId="0" borderId="0">
      <protection locked="0"/>
    </xf>
    <xf numFmtId="9" fontId="51" fillId="0" borderId="0" applyFont="0" applyFill="0" applyBorder="0" applyAlignment="0" applyProtection="0">
      <alignment vertical="center"/>
    </xf>
    <xf numFmtId="0" fontId="58" fillId="0" borderId="0"/>
    <xf numFmtId="0" fontId="107" fillId="0" borderId="28" applyNumberFormat="0" applyFill="0" applyAlignment="0" applyProtection="0">
      <alignment vertical="center"/>
    </xf>
    <xf numFmtId="0" fontId="108" fillId="0" borderId="29">
      <alignment horizontal="center"/>
    </xf>
    <xf numFmtId="0" fontId="58" fillId="0" borderId="0"/>
    <xf numFmtId="0" fontId="0" fillId="0" borderId="0"/>
    <xf numFmtId="0" fontId="0" fillId="0" borderId="0"/>
    <xf numFmtId="0" fontId="109" fillId="49" borderId="0" applyNumberFormat="0" applyBorder="0" applyAlignment="0" applyProtection="0"/>
    <xf numFmtId="0" fontId="51" fillId="0" borderId="0" applyNumberFormat="0" applyFill="0" applyBorder="0" applyAlignment="0" applyProtection="0"/>
    <xf numFmtId="0" fontId="0" fillId="0" borderId="0"/>
    <xf numFmtId="0" fontId="58" fillId="0" borderId="0"/>
    <xf numFmtId="0" fontId="110" fillId="17" borderId="0" applyNumberFormat="0" applyBorder="0" applyAlignment="0" applyProtection="0">
      <alignment vertical="center"/>
    </xf>
    <xf numFmtId="0" fontId="85" fillId="0" borderId="0">
      <alignment vertical="top"/>
    </xf>
    <xf numFmtId="0" fontId="49" fillId="0" borderId="0"/>
    <xf numFmtId="0" fontId="0" fillId="0" borderId="0">
      <protection locked="0"/>
    </xf>
    <xf numFmtId="0" fontId="92" fillId="12" borderId="0" applyNumberFormat="0" applyBorder="0" applyAlignment="0" applyProtection="0">
      <alignment vertical="center"/>
    </xf>
    <xf numFmtId="0" fontId="0" fillId="0" borderId="0"/>
    <xf numFmtId="0" fontId="67" fillId="17" borderId="0" applyNumberFormat="0" applyBorder="0" applyAlignment="0" applyProtection="0">
      <alignment vertical="center"/>
    </xf>
    <xf numFmtId="0" fontId="111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18" borderId="17">
      <protection locked="0"/>
    </xf>
    <xf numFmtId="0" fontId="49" fillId="0" borderId="0"/>
    <xf numFmtId="0" fontId="49" fillId="0" borderId="0"/>
    <xf numFmtId="40" fontId="112" fillId="0" borderId="0" applyBorder="0">
      <alignment horizontal="right"/>
    </xf>
    <xf numFmtId="0" fontId="0" fillId="0" borderId="0"/>
    <xf numFmtId="0" fontId="42" fillId="51" borderId="0" applyNumberFormat="0" applyBorder="0" applyAlignment="0" applyProtection="0"/>
    <xf numFmtId="0" fontId="0" fillId="0" borderId="0">
      <protection locked="0"/>
    </xf>
    <xf numFmtId="180" fontId="0" fillId="0" borderId="0" applyFill="0" applyBorder="0" applyAlignment="0"/>
    <xf numFmtId="193" fontId="0" fillId="0" borderId="0">
      <protection locked="0"/>
    </xf>
    <xf numFmtId="0" fontId="72" fillId="0" borderId="0"/>
    <xf numFmtId="0" fontId="62" fillId="0" borderId="0">
      <alignment vertical="center"/>
    </xf>
    <xf numFmtId="0" fontId="113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5" fillId="0" borderId="0">
      <alignment vertical="top"/>
    </xf>
    <xf numFmtId="0" fontId="114" fillId="0" borderId="0" applyNumberFormat="0" applyFont="0" applyFill="0" applyBorder="0" applyProtection="0">
      <alignment horizontal="center" vertical="center" wrapText="1"/>
    </xf>
    <xf numFmtId="0" fontId="72" fillId="0" borderId="0"/>
    <xf numFmtId="0" fontId="51" fillId="0" borderId="0"/>
    <xf numFmtId="43" fontId="0" fillId="0" borderId="0" applyFont="0" applyFill="0" applyBorder="0" applyAlignment="0" applyProtection="0"/>
    <xf numFmtId="0" fontId="0" fillId="0" borderId="0"/>
    <xf numFmtId="0" fontId="51" fillId="0" borderId="0"/>
    <xf numFmtId="0" fontId="115" fillId="0" borderId="30" applyNumberFormat="0" applyFill="0" applyAlignment="0" applyProtection="0">
      <alignment vertical="center"/>
    </xf>
    <xf numFmtId="207" fontId="0" fillId="0" borderId="0"/>
    <xf numFmtId="0" fontId="110" fillId="17" borderId="0" applyNumberFormat="0" applyBorder="0" applyAlignment="0" applyProtection="0">
      <alignment vertical="center"/>
    </xf>
    <xf numFmtId="0" fontId="51" fillId="0" borderId="0"/>
    <xf numFmtId="0" fontId="62" fillId="0" borderId="0">
      <alignment vertical="center"/>
    </xf>
    <xf numFmtId="0" fontId="48" fillId="52" borderId="0" applyNumberFormat="0" applyBorder="0" applyAlignment="0" applyProtection="0"/>
    <xf numFmtId="0" fontId="0" fillId="0" borderId="0"/>
    <xf numFmtId="0" fontId="72" fillId="0" borderId="0"/>
    <xf numFmtId="193" fontId="0" fillId="0" borderId="0">
      <protection locked="0"/>
    </xf>
    <xf numFmtId="49" fontId="51" fillId="0" borderId="0" applyFont="0" applyFill="0" applyBorder="0" applyAlignment="0" applyProtection="0"/>
    <xf numFmtId="0" fontId="116" fillId="53" borderId="31" applyNumberFormat="0" applyAlignment="0" applyProtection="0">
      <alignment vertical="center"/>
    </xf>
    <xf numFmtId="9" fontId="117" fillId="0" borderId="0" applyFont="0" applyFill="0" applyBorder="0" applyAlignment="0" applyProtection="0"/>
    <xf numFmtId="213" fontId="69" fillId="0" borderId="0" applyFont="0" applyFill="0" applyBorder="0" applyAlignment="0" applyProtection="0"/>
    <xf numFmtId="0" fontId="84" fillId="0" borderId="25" applyNumberFormat="0" applyFill="0" applyAlignment="0" applyProtection="0">
      <alignment vertical="center"/>
    </xf>
    <xf numFmtId="206" fontId="98" fillId="0" borderId="0" applyFill="0" applyBorder="0" applyProtection="0">
      <alignment horizontal="right"/>
    </xf>
    <xf numFmtId="0" fontId="51" fillId="4" borderId="0" applyNumberFormat="0" applyBorder="0" applyAlignment="0" applyProtection="0">
      <alignment vertical="center"/>
    </xf>
    <xf numFmtId="0" fontId="72" fillId="0" borderId="0"/>
    <xf numFmtId="0" fontId="51" fillId="0" borderId="0">
      <alignment vertical="center"/>
    </xf>
    <xf numFmtId="0" fontId="0" fillId="0" borderId="0"/>
    <xf numFmtId="0" fontId="49" fillId="0" borderId="0">
      <protection locked="0"/>
    </xf>
    <xf numFmtId="39" fontId="69" fillId="0" borderId="0" applyFont="0" applyFill="0" applyBorder="0" applyAlignment="0" applyProtection="0"/>
    <xf numFmtId="0" fontId="49" fillId="0" borderId="0">
      <protection locked="0"/>
    </xf>
    <xf numFmtId="0" fontId="62" fillId="17" borderId="0" applyNumberFormat="0" applyBorder="0" applyAlignment="0" applyProtection="0">
      <alignment vertical="center"/>
    </xf>
    <xf numFmtId="0" fontId="51" fillId="0" borderId="0"/>
    <xf numFmtId="0" fontId="49" fillId="0" borderId="0">
      <protection locked="0"/>
    </xf>
    <xf numFmtId="0" fontId="118" fillId="18" borderId="17">
      <protection locked="0"/>
    </xf>
    <xf numFmtId="0" fontId="42" fillId="17" borderId="0" applyNumberFormat="0" applyBorder="0" applyAlignment="0" applyProtection="0">
      <alignment vertical="center"/>
    </xf>
    <xf numFmtId="0" fontId="119" fillId="0" borderId="0"/>
    <xf numFmtId="0" fontId="72" fillId="0" borderId="0"/>
    <xf numFmtId="0" fontId="62" fillId="0" borderId="0">
      <alignment vertical="center"/>
    </xf>
    <xf numFmtId="0" fontId="120" fillId="0" borderId="32" applyNumberFormat="0" applyFill="0" applyAlignment="0" applyProtection="0">
      <alignment vertical="center"/>
    </xf>
    <xf numFmtId="0" fontId="114" fillId="0" borderId="0"/>
    <xf numFmtId="193" fontId="0" fillId="0" borderId="0">
      <protection locked="0"/>
    </xf>
    <xf numFmtId="0" fontId="62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51" fillId="0" borderId="0" applyFont="0" applyFill="0" applyBorder="0" applyAlignment="0" applyProtection="0"/>
    <xf numFmtId="0" fontId="114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104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3" fontId="0" fillId="0" borderId="0">
      <protection locked="0"/>
    </xf>
    <xf numFmtId="0" fontId="121" fillId="0" borderId="28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/>
    <xf numFmtId="0" fontId="72" fillId="0" borderId="0"/>
    <xf numFmtId="0" fontId="51" fillId="18" borderId="17">
      <protection locked="0"/>
    </xf>
    <xf numFmtId="0" fontId="72" fillId="0" borderId="0"/>
    <xf numFmtId="0" fontId="0" fillId="0" borderId="0"/>
    <xf numFmtId="0" fontId="49" fillId="0" borderId="0"/>
    <xf numFmtId="0" fontId="49" fillId="0" borderId="0" applyNumberFormat="0" applyFill="0" applyBorder="0" applyAlignment="0" applyProtection="0"/>
    <xf numFmtId="0" fontId="103" fillId="0" borderId="0">
      <alignment horizontal="center" vertical="center"/>
    </xf>
    <xf numFmtId="0" fontId="0" fillId="0" borderId="0"/>
    <xf numFmtId="0" fontId="62" fillId="0" borderId="0"/>
    <xf numFmtId="0" fontId="49" fillId="0" borderId="0"/>
    <xf numFmtId="0" fontId="42" fillId="51" borderId="0" applyNumberFormat="0" applyBorder="0" applyAlignment="0" applyProtection="0"/>
    <xf numFmtId="0" fontId="0" fillId="0" borderId="0"/>
    <xf numFmtId="0" fontId="49" fillId="0" borderId="0"/>
    <xf numFmtId="187" fontId="0" fillId="0" borderId="0" applyFill="0" applyBorder="0" applyAlignment="0"/>
    <xf numFmtId="0" fontId="51" fillId="0" borderId="0"/>
    <xf numFmtId="0" fontId="49" fillId="0" borderId="0"/>
    <xf numFmtId="0" fontId="79" fillId="2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92" fillId="12" borderId="0" applyNumberFormat="0" applyBorder="0" applyAlignment="0" applyProtection="0">
      <alignment vertical="center"/>
    </xf>
    <xf numFmtId="0" fontId="51" fillId="0" borderId="0"/>
    <xf numFmtId="0" fontId="67" fillId="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48" fillId="56" borderId="0" applyNumberFormat="0" applyBorder="0" applyAlignment="0" applyProtection="0"/>
    <xf numFmtId="0" fontId="114" fillId="0" borderId="0"/>
    <xf numFmtId="0" fontId="85" fillId="0" borderId="0">
      <alignment vertical="top"/>
    </xf>
    <xf numFmtId="0" fontId="114" fillId="0" borderId="0"/>
    <xf numFmtId="0" fontId="38" fillId="48" borderId="0" applyNumberFormat="0" applyBorder="0" applyAlignment="0" applyProtection="0">
      <alignment vertical="center"/>
    </xf>
    <xf numFmtId="0" fontId="0" fillId="0" borderId="0"/>
    <xf numFmtId="0" fontId="72" fillId="0" borderId="0"/>
    <xf numFmtId="0" fontId="49" fillId="0" borderId="0"/>
    <xf numFmtId="0" fontId="38" fillId="23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111" fillId="57" borderId="0" applyNumberFormat="0" applyBorder="0" applyAlignment="0" applyProtection="0">
      <alignment vertical="center"/>
    </xf>
    <xf numFmtId="0" fontId="49" fillId="0" borderId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/>
    <xf numFmtId="0" fontId="49" fillId="0" borderId="0"/>
    <xf numFmtId="0" fontId="49" fillId="0" borderId="0"/>
    <xf numFmtId="214" fontId="0" fillId="0" borderId="0" applyFont="0" applyFill="0" applyBorder="0" applyAlignment="0" applyProtection="0"/>
    <xf numFmtId="0" fontId="0" fillId="0" borderId="0"/>
    <xf numFmtId="0" fontId="38" fillId="24" borderId="0" applyNumberFormat="0" applyBorder="0" applyAlignment="0" applyProtection="0">
      <alignment vertical="center"/>
    </xf>
    <xf numFmtId="0" fontId="49" fillId="0" borderId="0"/>
    <xf numFmtId="4" fontId="122" fillId="0" borderId="0">
      <alignment horizontal="right"/>
    </xf>
    <xf numFmtId="212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7" fontId="98" fillId="0" borderId="0"/>
    <xf numFmtId="0" fontId="51" fillId="0" borderId="0">
      <alignment vertical="center"/>
    </xf>
    <xf numFmtId="0" fontId="0" fillId="0" borderId="0">
      <protection locked="0"/>
    </xf>
    <xf numFmtId="0" fontId="95" fillId="45" borderId="0" applyNumberFormat="0" applyBorder="0" applyAlignment="0" applyProtection="0">
      <alignment vertical="center"/>
    </xf>
    <xf numFmtId="218" fontId="98" fillId="0" borderId="0" applyFill="0" applyBorder="0" applyProtection="0">
      <alignment horizontal="right"/>
    </xf>
    <xf numFmtId="193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1" fillId="59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4" fillId="1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208" fontId="89" fillId="0" borderId="0" applyFont="0" applyFill="0" applyBorder="0" applyAlignment="0" applyProtection="0"/>
    <xf numFmtId="200" fontId="49" fillId="0" borderId="0" applyFont="0" applyFill="0" applyBorder="0" applyAlignment="0" applyProtection="0"/>
    <xf numFmtId="0" fontId="0" fillId="0" borderId="0"/>
    <xf numFmtId="0" fontId="51" fillId="0" borderId="0">
      <alignment vertical="center"/>
    </xf>
    <xf numFmtId="0" fontId="0" fillId="0" borderId="0"/>
    <xf numFmtId="0" fontId="0" fillId="0" borderId="0"/>
    <xf numFmtId="0" fontId="62" fillId="14" borderId="0" applyNumberFormat="0" applyBorder="0" applyAlignment="0" applyProtection="0">
      <alignment vertical="center"/>
    </xf>
    <xf numFmtId="0" fontId="0" fillId="0" borderId="0"/>
    <xf numFmtId="0" fontId="110" fillId="17" borderId="0" applyNumberFormat="0" applyBorder="0" applyAlignment="0" applyProtection="0">
      <alignment vertical="center"/>
    </xf>
    <xf numFmtId="0" fontId="106" fillId="61" borderId="1"/>
    <xf numFmtId="0" fontId="0" fillId="0" borderId="0"/>
    <xf numFmtId="0" fontId="6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2" fillId="0" borderId="0" applyFont="0" applyFill="0" applyBorder="0" applyAlignment="0" applyProtection="0">
      <alignment vertical="center"/>
    </xf>
    <xf numFmtId="0" fontId="0" fillId="0" borderId="0"/>
    <xf numFmtId="0" fontId="42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177" fontId="0" fillId="0" borderId="0" applyFont="0" applyFill="0" applyProtection="0"/>
    <xf numFmtId="0" fontId="0" fillId="0" borderId="0">
      <protection locked="0"/>
    </xf>
    <xf numFmtId="0" fontId="54" fillId="12" borderId="0" applyNumberFormat="0" applyBorder="0" applyAlignment="0" applyProtection="0">
      <alignment vertical="center"/>
    </xf>
    <xf numFmtId="0" fontId="72" fillId="0" borderId="0"/>
    <xf numFmtId="0" fontId="0" fillId="0" borderId="0"/>
    <xf numFmtId="0" fontId="49" fillId="0" borderId="0"/>
    <xf numFmtId="0" fontId="49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2" fillId="0" borderId="0"/>
    <xf numFmtId="0" fontId="49" fillId="0" borderId="0"/>
    <xf numFmtId="205" fontId="51" fillId="62" borderId="0"/>
    <xf numFmtId="0" fontId="0" fillId="0" borderId="0"/>
    <xf numFmtId="0" fontId="123" fillId="58" borderId="0" applyNumberFormat="0"/>
    <xf numFmtId="0" fontId="58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8" fillId="0" borderId="0"/>
    <xf numFmtId="0" fontId="0" fillId="0" borderId="0">
      <protection locked="0"/>
    </xf>
    <xf numFmtId="0" fontId="62" fillId="0" borderId="0">
      <alignment vertical="center"/>
    </xf>
    <xf numFmtId="0" fontId="0" fillId="0" borderId="0"/>
    <xf numFmtId="0" fontId="111" fillId="60" borderId="0" applyNumberFormat="0" applyBorder="0" applyAlignment="0" applyProtection="0">
      <alignment vertical="center"/>
    </xf>
    <xf numFmtId="0" fontId="49" fillId="0" borderId="0"/>
    <xf numFmtId="0" fontId="0" fillId="0" borderId="0">
      <protection locked="0"/>
    </xf>
    <xf numFmtId="0" fontId="61" fillId="14" borderId="0" applyNumberFormat="0" applyBorder="0" applyAlignment="0" applyProtection="0">
      <alignment vertical="center"/>
    </xf>
    <xf numFmtId="0" fontId="124" fillId="63" borderId="0" applyNumberFormat="0" applyBorder="0" applyAlignment="0" applyProtection="0"/>
    <xf numFmtId="0" fontId="72" fillId="0" borderId="0"/>
    <xf numFmtId="0" fontId="49" fillId="0" borderId="0"/>
    <xf numFmtId="0" fontId="0" fillId="0" borderId="0"/>
    <xf numFmtId="0" fontId="58" fillId="0" borderId="0"/>
    <xf numFmtId="0" fontId="0" fillId="0" borderId="0"/>
    <xf numFmtId="0" fontId="53" fillId="64" borderId="0" applyNumberFormat="0" applyBorder="0" applyAlignment="0" applyProtection="0"/>
    <xf numFmtId="0" fontId="0" fillId="0" borderId="0"/>
    <xf numFmtId="0" fontId="49" fillId="0" borderId="0"/>
    <xf numFmtId="0" fontId="62" fillId="4" borderId="0" applyNumberFormat="0" applyBorder="0" applyAlignment="0" applyProtection="0">
      <alignment vertical="center"/>
    </xf>
    <xf numFmtId="0" fontId="0" fillId="0" borderId="0"/>
    <xf numFmtId="194" fontId="51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1" fillId="17" borderId="0" applyNumberFormat="0" applyBorder="0" applyAlignment="0" applyProtection="0">
      <alignment vertical="center"/>
    </xf>
    <xf numFmtId="0" fontId="72" fillId="0" borderId="0"/>
    <xf numFmtId="0" fontId="49" fillId="0" borderId="0"/>
    <xf numFmtId="215" fontId="125" fillId="0" borderId="0"/>
    <xf numFmtId="0" fontId="85" fillId="0" borderId="0">
      <alignment vertical="top"/>
    </xf>
    <xf numFmtId="0" fontId="0" fillId="0" borderId="0"/>
    <xf numFmtId="0" fontId="53" fillId="65" borderId="0" applyNumberFormat="0" applyBorder="0" applyAlignment="0" applyProtection="0"/>
    <xf numFmtId="0" fontId="51" fillId="0" borderId="0">
      <alignment vertical="center"/>
    </xf>
    <xf numFmtId="0" fontId="58" fillId="0" borderId="0"/>
    <xf numFmtId="0" fontId="49" fillId="0" borderId="0"/>
    <xf numFmtId="0" fontId="0" fillId="0" borderId="0"/>
    <xf numFmtId="0" fontId="72" fillId="0" borderId="0"/>
    <xf numFmtId="0" fontId="49" fillId="0" borderId="0"/>
    <xf numFmtId="0" fontId="51" fillId="0" borderId="0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/>
    <xf numFmtId="0" fontId="49" fillId="0" borderId="0"/>
    <xf numFmtId="0" fontId="0" fillId="0" borderId="0"/>
    <xf numFmtId="0" fontId="0" fillId="0" borderId="0"/>
    <xf numFmtId="0" fontId="106" fillId="9" borderId="1"/>
    <xf numFmtId="0" fontId="111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0" fillId="0" borderId="0">
      <alignment horizontal="right"/>
    </xf>
    <xf numFmtId="0" fontId="49" fillId="0" borderId="0"/>
    <xf numFmtId="176" fontId="0" fillId="0" borderId="0" applyFont="0" applyFill="0" applyBorder="0" applyAlignment="0" applyProtection="0"/>
    <xf numFmtId="0" fontId="124" fillId="66" borderId="0" applyNumberFormat="0" applyBorder="0" applyAlignment="0" applyProtection="0"/>
    <xf numFmtId="0" fontId="0" fillId="0" borderId="0"/>
    <xf numFmtId="0" fontId="61" fillId="67" borderId="0" applyNumberFormat="0" applyBorder="0" applyAlignment="0" applyProtection="0">
      <alignment vertical="center"/>
    </xf>
    <xf numFmtId="183" fontId="98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206" fontId="98" fillId="0" borderId="0" applyFill="0" applyBorder="0" applyProtection="0">
      <alignment horizontal="right"/>
    </xf>
    <xf numFmtId="179" fontId="126" fillId="0" borderId="0" applyFill="0" applyBorder="0" applyProtection="0">
      <alignment horizontal="center"/>
    </xf>
    <xf numFmtId="186" fontId="126" fillId="0" borderId="0" applyFill="0" applyBorder="0" applyProtection="0">
      <alignment horizontal="center"/>
    </xf>
    <xf numFmtId="0" fontId="61" fillId="59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3" fontId="89" fillId="0" borderId="0" applyFont="0" applyFill="0" applyBorder="0" applyAlignment="0" applyProtection="0"/>
    <xf numFmtId="0" fontId="0" fillId="0" borderId="0"/>
    <xf numFmtId="216" fontId="98" fillId="0" borderId="0" applyFill="0" applyBorder="0" applyProtection="0">
      <alignment horizontal="right"/>
    </xf>
    <xf numFmtId="219" fontId="127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222" fontId="98" fillId="0" borderId="0" applyFill="0" applyBorder="0" applyProtection="0">
      <alignment horizontal="right"/>
    </xf>
    <xf numFmtId="184" fontId="98" fillId="0" borderId="0" applyFill="0" applyBorder="0" applyProtection="0">
      <alignment horizontal="right"/>
    </xf>
    <xf numFmtId="0" fontId="46" fillId="0" borderId="0"/>
    <xf numFmtId="0" fontId="51" fillId="0" borderId="0"/>
    <xf numFmtId="0" fontId="62" fillId="24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118" fillId="18" borderId="17">
      <protection locked="0"/>
    </xf>
    <xf numFmtId="0" fontId="54" fillId="12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90" fontId="51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62" fillId="4" borderId="0" applyNumberFormat="0" applyBorder="0" applyAlignment="0" applyProtection="0">
      <alignment vertical="center"/>
    </xf>
    <xf numFmtId="205" fontId="51" fillId="62" borderId="0"/>
    <xf numFmtId="0" fontId="62" fillId="2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2" fillId="6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198" fontId="0" fillId="0" borderId="0"/>
    <xf numFmtId="0" fontId="62" fillId="24" borderId="0" applyNumberFormat="0" applyBorder="0" applyAlignment="0" applyProtection="0">
      <alignment vertical="center"/>
    </xf>
    <xf numFmtId="0" fontId="62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2" fillId="68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6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37" fontId="88" fillId="0" borderId="0" applyFont="0" applyFill="0" applyBorder="0" applyAlignment="0" applyProtection="0"/>
    <xf numFmtId="0" fontId="62" fillId="48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2" fillId="6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8" fillId="18" borderId="17">
      <protection locked="0"/>
    </xf>
    <xf numFmtId="0" fontId="111" fillId="6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61" fillId="67" borderId="0" applyNumberFormat="0" applyBorder="0" applyAlignment="0" applyProtection="0">
      <alignment vertical="center"/>
    </xf>
    <xf numFmtId="41" fontId="130" fillId="0" borderId="0" applyFont="0" applyFill="0" applyBorder="0" applyAlignment="0" applyProtection="0"/>
    <xf numFmtId="0" fontId="111" fillId="14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62" fillId="0" borderId="0">
      <alignment vertical="center"/>
    </xf>
    <xf numFmtId="0" fontId="111" fillId="48" borderId="0" applyNumberFormat="0" applyBorder="0" applyAlignment="0" applyProtection="0">
      <alignment vertical="center"/>
    </xf>
    <xf numFmtId="0" fontId="111" fillId="59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204" fontId="88" fillId="0" borderId="0" applyFont="0" applyFill="0" applyBorder="0" applyAlignment="0" applyProtection="0"/>
    <xf numFmtId="0" fontId="61" fillId="50" borderId="0" applyNumberFormat="0" applyBorder="0" applyAlignment="0" applyProtection="0">
      <alignment vertical="center"/>
    </xf>
    <xf numFmtId="0" fontId="72" fillId="0" borderId="0">
      <protection locked="0"/>
    </xf>
    <xf numFmtId="205" fontId="51" fillId="69" borderId="0"/>
    <xf numFmtId="0" fontId="53" fillId="65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70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0" fontId="48" fillId="52" borderId="0" applyNumberFormat="0" applyBorder="0" applyAlignment="0" applyProtection="0"/>
    <xf numFmtId="207" fontId="0" fillId="0" borderId="0"/>
    <xf numFmtId="0" fontId="53" fillId="71" borderId="0" applyNumberFormat="0" applyBorder="0" applyAlignment="0" applyProtection="0"/>
    <xf numFmtId="0" fontId="51" fillId="72" borderId="0" applyNumberFormat="0" applyBorder="0" applyAlignment="0" applyProtection="0"/>
    <xf numFmtId="0" fontId="48" fillId="51" borderId="0" applyNumberFormat="0" applyBorder="0" applyAlignment="0" applyProtection="0"/>
    <xf numFmtId="226" fontId="0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48" fillId="7" borderId="0" applyNumberFormat="0" applyBorder="0" applyAlignment="0" applyProtection="0"/>
    <xf numFmtId="187" fontId="0" fillId="0" borderId="0" applyFill="0" applyBorder="0" applyAlignment="0"/>
    <xf numFmtId="9" fontId="51" fillId="0" borderId="0" applyFont="0" applyFill="0" applyBorder="0" applyAlignment="0" applyProtection="0">
      <alignment vertical="center"/>
    </xf>
    <xf numFmtId="0" fontId="53" fillId="73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41" fontId="98" fillId="0" borderId="0" applyFont="0" applyFill="0" applyBorder="0" applyAlignment="0" applyProtection="0"/>
    <xf numFmtId="0" fontId="53" fillId="74" borderId="0" applyNumberFormat="0" applyBorder="0" applyAlignment="0" applyProtection="0"/>
    <xf numFmtId="0" fontId="48" fillId="52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0" fontId="48" fillId="75" borderId="0" applyNumberFormat="0" applyBorder="0" applyAlignment="0" applyProtection="0"/>
    <xf numFmtId="0" fontId="53" fillId="75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224" fontId="85" fillId="0" borderId="0" applyFill="0" applyBorder="0" applyAlignment="0"/>
    <xf numFmtId="223" fontId="49" fillId="0" borderId="0" applyFill="0" applyBorder="0" applyAlignment="0"/>
    <xf numFmtId="187" fontId="0" fillId="0" borderId="0" applyFill="0" applyBorder="0" applyAlignment="0"/>
    <xf numFmtId="182" fontId="0" fillId="0" borderId="0" applyFill="0" applyBorder="0" applyAlignment="0"/>
    <xf numFmtId="9" fontId="69" fillId="0" borderId="0" applyFont="0" applyFill="0" applyBorder="0" applyAlignment="0" applyProtection="0"/>
    <xf numFmtId="187" fontId="0" fillId="0" borderId="0" applyFill="0" applyBorder="0" applyAlignment="0"/>
    <xf numFmtId="9" fontId="72" fillId="0" borderId="0" applyFont="0" applyFill="0" applyBorder="0" applyAlignment="0" applyProtection="0"/>
    <xf numFmtId="25" fontId="69" fillId="0" borderId="0" applyFont="0" applyFill="0" applyBorder="0" applyAlignment="0" applyProtection="0"/>
    <xf numFmtId="0" fontId="90" fillId="9" borderId="14" applyNumberFormat="0" applyAlignment="0" applyProtection="0">
      <alignment vertical="center"/>
    </xf>
    <xf numFmtId="0" fontId="131" fillId="53" borderId="3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2" fillId="0" borderId="12" applyNumberFormat="0" applyFill="0" applyProtection="0">
      <alignment horizontal="center"/>
    </xf>
    <xf numFmtId="0" fontId="133" fillId="0" borderId="0" applyFill="0" applyBorder="0">
      <alignment horizontal="right"/>
    </xf>
    <xf numFmtId="0" fontId="54" fillId="12" borderId="0" applyNumberFormat="0" applyBorder="0" applyAlignment="0" applyProtection="0">
      <alignment vertical="center"/>
    </xf>
    <xf numFmtId="0" fontId="134" fillId="0" borderId="34"/>
    <xf numFmtId="0" fontId="49" fillId="0" borderId="0" applyFill="0" applyBorder="0">
      <alignment horizontal="right"/>
    </xf>
    <xf numFmtId="207" fontId="0" fillId="0" borderId="0"/>
    <xf numFmtId="207" fontId="0" fillId="0" borderId="0"/>
    <xf numFmtId="207" fontId="0" fillId="0" borderId="0"/>
    <xf numFmtId="0" fontId="135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9" fontId="0" fillId="0" borderId="0" applyFont="0" applyFill="0" applyBorder="0" applyAlignment="0" applyProtection="0"/>
    <xf numFmtId="0" fontId="58" fillId="0" borderId="0"/>
    <xf numFmtId="203" fontId="98" fillId="0" borderId="0"/>
    <xf numFmtId="189" fontId="0" fillId="0" borderId="0" applyFill="0" applyBorder="0" applyAlignment="0"/>
    <xf numFmtId="185" fontId="88" fillId="0" borderId="0" applyFont="0" applyFill="0" applyBorder="0" applyAlignment="0" applyProtection="0"/>
    <xf numFmtId="39" fontId="88" fillId="0" borderId="0" applyFont="0" applyFill="0" applyBorder="0" applyAlignment="0" applyProtection="0"/>
    <xf numFmtId="37" fontId="69" fillId="0" borderId="0" applyFont="0" applyFill="0" applyBorder="0" applyAlignment="0" applyProtection="0"/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0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36" fillId="0" borderId="0" applyProtection="0"/>
    <xf numFmtId="0" fontId="67" fillId="17" borderId="0" applyNumberFormat="0" applyBorder="0" applyAlignment="0" applyProtection="0">
      <alignment vertical="center"/>
    </xf>
    <xf numFmtId="189" fontId="0" fillId="0" borderId="0" applyFill="0" applyBorder="0" applyAlignment="0"/>
    <xf numFmtId="209" fontId="49" fillId="0" borderId="0" applyFont="0" applyFill="0" applyBorder="0" applyAlignment="0" applyProtection="0"/>
    <xf numFmtId="196" fontId="98" fillId="0" borderId="0"/>
    <xf numFmtId="0" fontId="54" fillId="12" borderId="0" applyNumberFormat="0" applyBorder="0" applyAlignment="0" applyProtection="0">
      <alignment vertical="center"/>
    </xf>
    <xf numFmtId="0" fontId="137" fillId="0" borderId="0" applyNumberFormat="0" applyAlignment="0">
      <alignment horizontal="left"/>
    </xf>
    <xf numFmtId="0" fontId="138" fillId="0" borderId="0" applyNumberFormat="0" applyAlignment="0"/>
    <xf numFmtId="9" fontId="51" fillId="0" borderId="0" applyFont="0" applyFill="0" applyBorder="0" applyAlignment="0" applyProtection="0">
      <alignment vertical="center"/>
    </xf>
    <xf numFmtId="228" fontId="88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14" fontId="85" fillId="0" borderId="0" applyFill="0" applyBorder="0" applyAlignment="0"/>
    <xf numFmtId="0" fontId="119" fillId="0" borderId="0"/>
    <xf numFmtId="15" fontId="89" fillId="0" borderId="0"/>
    <xf numFmtId="0" fontId="67" fillId="4" borderId="0" applyNumberFormat="0" applyBorder="0" applyAlignment="0" applyProtection="0">
      <alignment vertical="center"/>
    </xf>
    <xf numFmtId="229" fontId="98" fillId="0" borderId="0"/>
    <xf numFmtId="182" fontId="0" fillId="0" borderId="0" applyFill="0" applyBorder="0" applyAlignment="0"/>
    <xf numFmtId="187" fontId="0" fillId="0" borderId="0" applyFill="0" applyBorder="0" applyAlignment="0"/>
    <xf numFmtId="230" fontId="51" fillId="0" borderId="0" applyFont="0" applyFill="0" applyBorder="0" applyAlignment="0" applyProtection="0"/>
    <xf numFmtId="0" fontId="113" fillId="24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11" fillId="76" borderId="0" applyNumberFormat="0" applyBorder="0" applyAlignment="0" applyProtection="0">
      <alignment vertical="center"/>
    </xf>
    <xf numFmtId="2" fontId="136" fillId="0" borderId="0" applyProtection="0"/>
    <xf numFmtId="231" fontId="119" fillId="0" borderId="0">
      <alignment horizontal="right"/>
    </xf>
    <xf numFmtId="0" fontId="0" fillId="0" borderId="0"/>
    <xf numFmtId="43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7" fillId="17" borderId="0" applyNumberFormat="0" applyBorder="0" applyAlignment="0" applyProtection="0">
      <alignment vertical="center"/>
    </xf>
    <xf numFmtId="0" fontId="140" fillId="0" borderId="0">
      <alignment horizontal="left"/>
    </xf>
    <xf numFmtId="0" fontId="54" fillId="12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99" fillId="0" borderId="35" applyNumberFormat="0" applyAlignment="0" applyProtection="0">
      <alignment horizontal="left" vertical="center"/>
    </xf>
    <xf numFmtId="0" fontId="141" fillId="0" borderId="0" applyProtection="0"/>
    <xf numFmtId="0" fontId="99" fillId="0" borderId="0" applyProtection="0"/>
    <xf numFmtId="0" fontId="54" fillId="12" borderId="0" applyNumberFormat="0" applyBorder="0" applyAlignment="0" applyProtection="0">
      <alignment vertical="center"/>
    </xf>
    <xf numFmtId="38" fontId="142" fillId="0" borderId="0"/>
    <xf numFmtId="0" fontId="54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10" fontId="106" fillId="77" borderId="1" applyNumberFormat="0" applyBorder="0" applyAlignment="0" applyProtection="0"/>
    <xf numFmtId="185" fontId="143" fillId="62" borderId="0"/>
    <xf numFmtId="0" fontId="61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45" borderId="14" applyNumberFormat="0" applyAlignment="0" applyProtection="0"/>
    <xf numFmtId="0" fontId="62" fillId="77" borderId="36" applyNumberFormat="0" applyFont="0" applyAlignment="0" applyProtection="0">
      <alignment vertical="center"/>
    </xf>
    <xf numFmtId="0" fontId="51" fillId="54" borderId="0" applyNumberFormat="0" applyFont="0" applyBorder="0" applyAlignment="0" applyProtection="0">
      <alignment horizontal="right"/>
    </xf>
    <xf numFmtId="0" fontId="67" fillId="4" borderId="0" applyNumberFormat="0" applyBorder="0" applyAlignment="0" applyProtection="0">
      <alignment vertical="center"/>
    </xf>
    <xf numFmtId="38" fontId="144" fillId="0" borderId="0"/>
    <xf numFmtId="0" fontId="67" fillId="4" borderId="0" applyNumberFormat="0" applyBorder="0" applyAlignment="0" applyProtection="0">
      <alignment vertical="center"/>
    </xf>
    <xf numFmtId="0" fontId="51" fillId="3" borderId="27" applyNumberFormat="0" applyAlignment="0" applyProtection="0"/>
    <xf numFmtId="0" fontId="67" fillId="17" borderId="0" applyNumberFormat="0" applyBorder="0" applyAlignment="0" applyProtection="0">
      <alignment vertical="center"/>
    </xf>
    <xf numFmtId="38" fontId="133" fillId="0" borderId="0"/>
    <xf numFmtId="0" fontId="98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187" fontId="0" fillId="0" borderId="0" applyFill="0" applyBorder="0" applyAlignment="0"/>
    <xf numFmtId="0" fontId="136" fillId="0" borderId="37" applyProtection="0"/>
    <xf numFmtId="185" fontId="145" fillId="69" borderId="0"/>
    <xf numFmtId="0" fontId="51" fillId="0" borderId="0">
      <alignment vertical="center"/>
    </xf>
    <xf numFmtId="205" fontId="51" fillId="69" borderId="0"/>
    <xf numFmtId="0" fontId="104" fillId="17" borderId="0" applyNumberFormat="0" applyBorder="0" applyAlignment="0" applyProtection="0">
      <alignment vertical="center"/>
    </xf>
    <xf numFmtId="38" fontId="89" fillId="0" borderId="0" applyFont="0" applyFill="0" applyBorder="0" applyAlignment="0" applyProtection="0"/>
    <xf numFmtId="214" fontId="0" fillId="0" borderId="0" applyFont="0" applyFill="0" applyBorder="0" applyAlignment="0" applyProtection="0"/>
    <xf numFmtId="232" fontId="89" fillId="0" borderId="0" applyFont="0" applyFill="0" applyBorder="0" applyAlignment="0" applyProtection="0"/>
    <xf numFmtId="0" fontId="98" fillId="0" borderId="0"/>
    <xf numFmtId="37" fontId="146" fillId="0" borderId="0"/>
    <xf numFmtId="0" fontId="143" fillId="0" borderId="0"/>
    <xf numFmtId="0" fontId="62" fillId="77" borderId="36" applyNumberFormat="0" applyFont="0" applyAlignment="0" applyProtection="0">
      <alignment vertical="center"/>
    </xf>
    <xf numFmtId="0" fontId="147" fillId="9" borderId="27" applyNumberFormat="0" applyAlignment="0" applyProtection="0">
      <alignment vertical="center"/>
    </xf>
    <xf numFmtId="40" fontId="148" fillId="3" borderId="0">
      <alignment horizontal="right"/>
    </xf>
    <xf numFmtId="10" fontId="98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4" fillId="78" borderId="0" applyNumberFormat="0" applyBorder="0" applyAlignment="0" applyProtection="0"/>
    <xf numFmtId="189" fontId="0" fillId="0" borderId="0" applyFill="0" applyBorder="0" applyAlignment="0"/>
    <xf numFmtId="0" fontId="67" fillId="4" borderId="0" applyNumberFormat="0" applyBorder="0" applyAlignment="0" applyProtection="0">
      <alignment vertical="center"/>
    </xf>
    <xf numFmtId="187" fontId="0" fillId="0" borderId="0" applyFill="0" applyBorder="0" applyAlignment="0"/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50" fillId="0" borderId="34">
      <alignment horizontal="center"/>
    </xf>
    <xf numFmtId="0" fontId="109" fillId="49" borderId="0" applyNumberFormat="0" applyBorder="0" applyAlignment="0" applyProtection="0"/>
    <xf numFmtId="0" fontId="89" fillId="7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227" fontId="51" fillId="0" borderId="0" applyNumberFormat="0" applyFill="0" applyBorder="0" applyAlignment="0" applyProtection="0">
      <alignment horizontal="left"/>
    </xf>
    <xf numFmtId="0" fontId="64" fillId="12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151" fillId="0" borderId="0">
      <alignment horizontal="left"/>
    </xf>
    <xf numFmtId="43" fontId="106" fillId="0" borderId="38"/>
    <xf numFmtId="0" fontId="134" fillId="0" borderId="0"/>
    <xf numFmtId="0" fontId="143" fillId="0" borderId="0"/>
    <xf numFmtId="0" fontId="51" fillId="18" borderId="17">
      <protection locked="0"/>
    </xf>
    <xf numFmtId="0" fontId="118" fillId="18" borderId="17">
      <protection locked="0"/>
    </xf>
    <xf numFmtId="0" fontId="51" fillId="0" borderId="0">
      <alignment vertical="center"/>
    </xf>
    <xf numFmtId="0" fontId="118" fillId="18" borderId="17">
      <protection locked="0"/>
    </xf>
    <xf numFmtId="0" fontId="51" fillId="18" borderId="17">
      <protection locked="0"/>
    </xf>
    <xf numFmtId="0" fontId="51" fillId="18" borderId="17">
      <protection locked="0"/>
    </xf>
    <xf numFmtId="0" fontId="51" fillId="18" borderId="17">
      <protection locked="0"/>
    </xf>
    <xf numFmtId="0" fontId="152" fillId="0" borderId="0" applyNumberFormat="0" applyFill="0" applyBorder="0" applyAlignment="0" applyProtection="0"/>
    <xf numFmtId="49" fontId="85" fillId="0" borderId="0" applyFill="0" applyBorder="0" applyAlignment="0"/>
    <xf numFmtId="0" fontId="113" fillId="24" borderId="0" applyNumberFormat="0" applyBorder="0" applyAlignment="0" applyProtection="0">
      <alignment vertical="center"/>
    </xf>
    <xf numFmtId="234" fontId="85" fillId="0" borderId="0" applyFill="0" applyBorder="0" applyAlignment="0"/>
    <xf numFmtId="0" fontId="67" fillId="17" borderId="0" applyNumberFormat="0" applyBorder="0" applyAlignment="0" applyProtection="0">
      <alignment vertical="center"/>
    </xf>
    <xf numFmtId="220" fontId="0" fillId="0" borderId="0" applyFill="0" applyBorder="0" applyAlignment="0"/>
    <xf numFmtId="202" fontId="49" fillId="0" borderId="0" applyFont="0" applyFill="0" applyBorder="0" applyAlignment="0" applyProtection="0"/>
    <xf numFmtId="221" fontId="0" fillId="0" borderId="0" applyFont="0" applyFill="0" applyBorder="0" applyAlignment="0" applyProtection="0"/>
    <xf numFmtId="0" fontId="62" fillId="0" borderId="0">
      <alignment vertical="center"/>
    </xf>
    <xf numFmtId="0" fontId="62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3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176" fontId="49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4" fillId="0" borderId="32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5" fillId="0" borderId="24" applyNumberFormat="0" applyFill="0" applyAlignment="0" applyProtection="0">
      <alignment vertical="center"/>
    </xf>
    <xf numFmtId="197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6" fillId="0" borderId="0"/>
    <xf numFmtId="0" fontId="120" fillId="0" borderId="32" applyNumberFormat="0" applyFill="0" applyAlignment="0" applyProtection="0">
      <alignment vertical="center"/>
    </xf>
    <xf numFmtId="0" fontId="121" fillId="0" borderId="28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2" fillId="0" borderId="24" applyNumberFormat="0" applyFill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7" fillId="0" borderId="33" applyNumberFormat="0" applyFill="0" applyProtection="0">
      <alignment horizontal="center"/>
    </xf>
    <xf numFmtId="4" fontId="114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15" applyNumberFormat="0" applyFill="0" applyProtection="0">
      <alignment horizontal="center"/>
    </xf>
    <xf numFmtId="0" fontId="0" fillId="0" borderId="0"/>
    <xf numFmtId="0" fontId="113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13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51" fillId="0" borderId="0"/>
    <xf numFmtId="0" fontId="54" fillId="12" borderId="0" applyNumberFormat="0" applyBorder="0" applyAlignment="0" applyProtection="0">
      <alignment vertical="center"/>
    </xf>
    <xf numFmtId="0" fontId="51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9" fillId="49" borderId="0" applyNumberFormat="0" applyBorder="0" applyAlignment="0" applyProtection="0"/>
    <xf numFmtId="0" fontId="109" fillId="49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43" fontId="130" fillId="0" borderId="0" applyFont="0" applyFill="0" applyBorder="0" applyAlignment="0" applyProtection="0"/>
    <xf numFmtId="0" fontId="92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" fontId="160" fillId="0" borderId="1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161" fillId="0" borderId="0"/>
    <xf numFmtId="0" fontId="51" fillId="0" borderId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0" fillId="0" borderId="0" applyFill="0" applyBorder="0" applyAlignment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>
      <alignment vertical="center"/>
    </xf>
    <xf numFmtId="0" fontId="51" fillId="0" borderId="0">
      <alignment vertical="center"/>
    </xf>
    <xf numFmtId="0" fontId="1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62" fillId="0" borderId="0">
      <alignment vertical="center"/>
    </xf>
    <xf numFmtId="0" fontId="9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163" fillId="23" borderId="14" applyNumberFormat="0" applyAlignment="0" applyProtection="0">
      <alignment vertical="center"/>
    </xf>
    <xf numFmtId="0" fontId="0" fillId="0" borderId="0"/>
    <xf numFmtId="0" fontId="62" fillId="0" borderId="0">
      <alignment vertical="center"/>
    </xf>
    <xf numFmtId="0" fontId="93" fillId="4" borderId="0" applyNumberFormat="0" applyBorder="0" applyAlignment="0" applyProtection="0">
      <alignment vertical="center"/>
    </xf>
    <xf numFmtId="0" fontId="75" fillId="23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110" fillId="17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8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77" borderId="36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20" fillId="0" borderId="0" applyFill="0" applyBorder="0" applyAlignment="0"/>
    <xf numFmtId="0" fontId="67" fillId="1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8" fillId="0" borderId="0"/>
    <xf numFmtId="0" fontId="42" fillId="17" borderId="0" applyNumberFormat="0" applyBorder="0" applyAlignment="0" applyProtection="0">
      <alignment vertical="center"/>
    </xf>
    <xf numFmtId="0" fontId="111" fillId="72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1" fillId="53" borderId="31" applyNumberFormat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59" fillId="0" borderId="15" applyNumberFormat="0" applyFill="0" applyProtection="0">
      <alignment horizontal="left"/>
    </xf>
    <xf numFmtId="0" fontId="167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17" fillId="0" borderId="0"/>
    <xf numFmtId="0" fontId="61" fillId="76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72" borderId="0" applyNumberFormat="0" applyBorder="0" applyAlignment="0" applyProtection="0">
      <alignment vertical="center"/>
    </xf>
    <xf numFmtId="0" fontId="147" fillId="9" borderId="27" applyNumberFormat="0" applyAlignment="0" applyProtection="0">
      <alignment vertical="center"/>
    </xf>
    <xf numFmtId="1" fontId="0" fillId="0" borderId="15" applyFill="0" applyProtection="0">
      <alignment horizontal="center"/>
    </xf>
    <xf numFmtId="178" fontId="114" fillId="0" borderId="0" applyFont="0" applyFill="0" applyBorder="0" applyAlignment="0" applyProtection="0"/>
    <xf numFmtId="0" fontId="51" fillId="0" borderId="25" applyNumberFormat="0" applyFill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35" fontId="160" fillId="0" borderId="1">
      <alignment vertical="center"/>
      <protection locked="0"/>
    </xf>
    <xf numFmtId="0" fontId="58" fillId="0" borderId="0"/>
    <xf numFmtId="0" fontId="89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30" fillId="0" borderId="0" applyFont="0" applyFill="0" applyBorder="0" applyAlignment="0" applyProtection="0"/>
    <xf numFmtId="225" fontId="130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7" fontId="27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/>
    <xf numFmtId="0" fontId="30" fillId="0" borderId="3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 wrapText="1"/>
    </xf>
    <xf numFmtId="238" fontId="30" fillId="0" borderId="3" xfId="0" applyNumberFormat="1" applyFont="1" applyFill="1" applyBorder="1" applyAlignment="1" applyProtection="1">
      <alignment horizontal="center" vertical="center"/>
    </xf>
    <xf numFmtId="49" fontId="30" fillId="0" borderId="3" xfId="0" applyNumberFormat="1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/>
    </xf>
    <xf numFmtId="239" fontId="30" fillId="0" borderId="3" xfId="0" applyNumberFormat="1" applyFont="1" applyFill="1" applyBorder="1" applyAlignment="1" applyProtection="1">
      <alignment horizontal="right" vertical="center"/>
    </xf>
    <xf numFmtId="238" fontId="25" fillId="0" borderId="3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239" fontId="32" fillId="0" borderId="1" xfId="0" applyNumberFormat="1" applyFont="1" applyFill="1" applyBorder="1" applyAlignment="1">
      <alignment horizontal="righ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238" fontId="25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/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49" fontId="25" fillId="0" borderId="5" xfId="0" applyNumberFormat="1" applyFont="1" applyFill="1" applyBorder="1" applyAlignment="1" applyProtection="1">
      <alignment horizontal="left" vertical="center" wrapText="1"/>
    </xf>
    <xf numFmtId="49" fontId="25" fillId="0" borderId="5" xfId="0" applyNumberFormat="1" applyFont="1" applyFill="1" applyBorder="1" applyAlignment="1" applyProtection="1">
      <alignment horizontal="left" vertical="center"/>
    </xf>
    <xf numFmtId="237" fontId="25" fillId="0" borderId="5" xfId="0" applyNumberFormat="1" applyFont="1" applyFill="1" applyBorder="1" applyAlignment="1" applyProtection="1">
      <alignment horizontal="right" vertical="center"/>
    </xf>
    <xf numFmtId="49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left" vertical="center"/>
    </xf>
    <xf numFmtId="237" fontId="25" fillId="0" borderId="3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4" fillId="0" borderId="0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240" fontId="30" fillId="0" borderId="1" xfId="0" applyNumberFormat="1" applyFont="1" applyFill="1" applyBorder="1" applyAlignment="1" applyProtection="1">
      <alignment horizontal="right" vertical="center" wrapText="1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237" fontId="25" fillId="0" borderId="1" xfId="0" applyNumberFormat="1" applyFont="1" applyFill="1" applyBorder="1" applyAlignment="1" applyProtection="1">
      <alignment horizontal="right" vertical="center" wrapText="1"/>
    </xf>
    <xf numFmtId="0" fontId="20" fillId="0" borderId="1" xfId="0" applyNumberFormat="1" applyFont="1" applyFill="1" applyBorder="1" applyAlignment="1">
      <alignment horizontal="right" vertical="center" wrapText="1"/>
    </xf>
    <xf numFmtId="237" fontId="30" fillId="0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NumberFormat="1" applyFont="1" applyFill="1" applyBorder="1" applyAlignment="1">
      <alignment horizontal="right" vertical="center" wrapText="1"/>
    </xf>
    <xf numFmtId="240" fontId="30" fillId="0" borderId="1" xfId="0" applyNumberFormat="1" applyFont="1" applyFill="1" applyBorder="1" applyAlignment="1" applyProtection="1">
      <alignment horizontal="right" vertical="center"/>
    </xf>
    <xf numFmtId="240" fontId="25" fillId="0" borderId="1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30" fillId="0" borderId="3" xfId="0" applyFont="1" applyFill="1" applyBorder="1" applyAlignment="1" applyProtection="1">
      <alignment horizontal="left" vertical="center"/>
    </xf>
    <xf numFmtId="240" fontId="30" fillId="0" borderId="3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/>
    </xf>
    <xf numFmtId="240" fontId="25" fillId="0" borderId="3" xfId="0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vertical="center"/>
    </xf>
    <xf numFmtId="0" fontId="25" fillId="0" borderId="3" xfId="0" applyFont="1" applyFill="1" applyBorder="1" applyAlignment="1" applyProtection="1">
      <alignment horizontal="right" vertical="center"/>
    </xf>
    <xf numFmtId="4" fontId="27" fillId="0" borderId="7" xfId="0" applyNumberFormat="1" applyFont="1" applyFill="1" applyBorder="1" applyAlignment="1" applyProtection="1">
      <alignment horizontal="right" vertical="center" shrinkToFit="1"/>
    </xf>
    <xf numFmtId="0" fontId="25" fillId="0" borderId="3" xfId="0" applyFont="1" applyBorder="1" applyAlignment="1" applyProtection="1">
      <alignment horizontal="right" vertical="center"/>
    </xf>
    <xf numFmtId="240" fontId="25" fillId="0" borderId="3" xfId="0" applyNumberFormat="1" applyFont="1" applyBorder="1" applyAlignment="1" applyProtection="1">
      <alignment horizontal="right" vertical="center" wrapText="1"/>
    </xf>
    <xf numFmtId="0" fontId="25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0" fillId="0" borderId="0" xfId="0" applyFont="1"/>
    <xf numFmtId="0" fontId="24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40" fontId="18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40" fontId="25" fillId="0" borderId="1" xfId="0" applyNumberFormat="1" applyFont="1" applyBorder="1" applyAlignment="1" applyProtection="1">
      <alignment horizontal="right" vertical="center"/>
    </xf>
    <xf numFmtId="0" fontId="30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30" fillId="0" borderId="1" xfId="692" applyFont="1" applyBorder="1" applyAlignment="1" applyProtection="1">
      <alignment horizontal="center" vertical="center"/>
    </xf>
    <xf numFmtId="240" fontId="25" fillId="0" borderId="1" xfId="692" applyNumberFormat="1" applyFont="1" applyFill="1" applyBorder="1" applyAlignment="1" applyProtection="1">
      <alignment horizontal="right" vertical="center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0" fontId="21" fillId="0" borderId="0" xfId="692" applyFont="1" applyFill="1" applyBorder="1" applyAlignment="1" applyProtection="1"/>
    <xf numFmtId="240" fontId="25" fillId="0" borderId="1" xfId="692" applyNumberFormat="1" applyFont="1" applyBorder="1" applyAlignment="1" applyProtection="1">
      <alignment horizontal="right" vertical="center"/>
    </xf>
    <xf numFmtId="240" fontId="25" fillId="0" borderId="1" xfId="692" applyNumberFormat="1" applyFont="1" applyBorder="1" applyAlignment="1" applyProtection="1">
      <alignment vertical="center"/>
    </xf>
    <xf numFmtId="240" fontId="25" fillId="0" borderId="1" xfId="692" applyNumberFormat="1" applyFont="1" applyBorder="1" applyAlignment="1" applyProtection="1">
      <alignment horizontal="right" vertical="center" wrapText="1"/>
    </xf>
    <xf numFmtId="240" fontId="30" fillId="0" borderId="1" xfId="692" applyNumberFormat="1" applyFont="1" applyFill="1" applyBorder="1" applyAlignment="1" applyProtection="1">
      <alignment horizontal="right" vertical="center" wrapText="1"/>
    </xf>
    <xf numFmtId="240" fontId="30" fillId="0" borderId="1" xfId="692" applyNumberFormat="1" applyFont="1" applyFill="1" applyBorder="1" applyAlignment="1" applyProtection="1">
      <alignment horizontal="center" vertical="center"/>
    </xf>
    <xf numFmtId="237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/>
    <xf numFmtId="0" fontId="36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3" fillId="0" borderId="8" xfId="25" applyFont="1" applyBorder="1" applyAlignment="1" applyProtection="1">
      <alignment vertical="center" wrapText="1"/>
    </xf>
    <xf numFmtId="0" fontId="27" fillId="0" borderId="9" xfId="0" applyFont="1" applyBorder="1" applyAlignment="1" applyProtection="1">
      <alignment vertical="center"/>
    </xf>
    <xf numFmtId="0" fontId="23" fillId="0" borderId="8" xfId="25" applyFont="1" applyBorder="1" applyAlignment="1" applyProtection="1">
      <alignment vertical="center"/>
    </xf>
    <xf numFmtId="0" fontId="27" fillId="0" borderId="10" xfId="0" applyFont="1" applyBorder="1" applyAlignment="1" applyProtection="1">
      <alignment vertical="center"/>
    </xf>
    <xf numFmtId="0" fontId="27" fillId="0" borderId="10" xfId="0" applyFont="1" applyBorder="1" applyAlignment="1" applyProtection="1"/>
    <xf numFmtId="0" fontId="27" fillId="0" borderId="0" xfId="0" applyFont="1" applyBorder="1" applyAlignment="1" applyProtection="1"/>
    <xf numFmtId="0" fontId="0" fillId="0" borderId="11" xfId="0" applyBorder="1"/>
    <xf numFmtId="0" fontId="0" fillId="0" borderId="12" xfId="0" applyBorder="1"/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23"/>
  <sheetViews>
    <sheetView showGridLines="0" showZeros="0" tabSelected="1" workbookViewId="0">
      <selection activeCell="A19" sqref="A19:G19"/>
    </sheetView>
  </sheetViews>
  <sheetFormatPr defaultColWidth="9" defaultRowHeight="12.75" customHeight="1" outlineLevelCol="6"/>
  <cols>
    <col min="1" max="7" width="17.1428571428571" style="38" customWidth="1"/>
  </cols>
  <sheetData>
    <row r="2" ht="14.25" customHeight="1" spans="1:7">
      <c r="A2" s="149"/>
      <c r="B2"/>
      <c r="C2"/>
      <c r="D2"/>
      <c r="E2"/>
      <c r="F2"/>
      <c r="G2"/>
    </row>
    <row r="3" ht="18.75" customHeight="1" spans="1:7">
      <c r="A3" s="150" t="s">
        <v>0</v>
      </c>
      <c r="B3" s="150"/>
      <c r="C3" s="150"/>
      <c r="D3" s="150"/>
      <c r="E3" s="150"/>
      <c r="F3" s="150"/>
      <c r="G3" s="150"/>
    </row>
    <row r="4" ht="24" customHeight="1" spans="1:7">
      <c r="A4" s="150" t="s">
        <v>1</v>
      </c>
      <c r="B4" s="150"/>
      <c r="C4" s="150"/>
      <c r="D4" s="150"/>
      <c r="E4" s="150"/>
      <c r="F4" s="150"/>
      <c r="G4" s="150"/>
    </row>
    <row r="5" ht="14.25" customHeight="1" spans="1:7">
      <c r="A5" s="150"/>
      <c r="B5" s="150"/>
      <c r="C5" s="150"/>
      <c r="D5" s="150"/>
      <c r="E5" s="150"/>
      <c r="F5" s="150"/>
      <c r="G5" s="150"/>
    </row>
    <row r="6" ht="14.25" customHeight="1" spans="1:7">
      <c r="A6" s="150"/>
      <c r="B6" s="150"/>
      <c r="C6" s="150"/>
      <c r="D6" s="150"/>
      <c r="E6" s="150"/>
      <c r="F6" s="150"/>
      <c r="G6" s="150"/>
    </row>
    <row r="7" ht="14.25" customHeight="1" spans="1:7">
      <c r="A7" s="150"/>
      <c r="B7" s="150"/>
      <c r="C7" s="150"/>
      <c r="D7" s="150"/>
      <c r="E7" s="150"/>
      <c r="F7" s="150"/>
      <c r="G7" s="150"/>
    </row>
    <row r="8" ht="14.25" customHeight="1" spans="1:7">
      <c r="A8" s="150"/>
      <c r="B8" s="150"/>
      <c r="C8" s="150"/>
      <c r="D8" s="150"/>
      <c r="E8" s="150"/>
      <c r="F8" s="150"/>
      <c r="G8" s="150"/>
    </row>
    <row r="9" ht="33" customHeight="1" spans="1:7">
      <c r="A9" s="151" t="s">
        <v>2</v>
      </c>
      <c r="B9" s="151"/>
      <c r="C9" s="151"/>
      <c r="D9" s="151"/>
      <c r="E9" s="151"/>
      <c r="F9" s="151"/>
      <c r="G9" s="151"/>
    </row>
    <row r="10" ht="14.25" customHeight="1" spans="1:7">
      <c r="A10" s="150"/>
      <c r="B10" s="150"/>
      <c r="C10" s="150"/>
      <c r="D10" s="150"/>
      <c r="E10" s="150"/>
      <c r="F10" s="150"/>
      <c r="G10" s="150"/>
    </row>
    <row r="11" ht="14.25" customHeight="1" spans="1:7">
      <c r="A11" s="150"/>
      <c r="B11" s="150"/>
      <c r="C11" s="150"/>
      <c r="D11" s="150"/>
      <c r="E11" s="150"/>
      <c r="F11" s="150"/>
      <c r="G11" s="150"/>
    </row>
    <row r="12" ht="14.25" customHeight="1" spans="1:7">
      <c r="A12" s="150"/>
      <c r="B12" s="150"/>
      <c r="C12" s="150"/>
      <c r="D12" s="150"/>
      <c r="E12" s="150"/>
      <c r="F12" s="150"/>
      <c r="G12" s="150"/>
    </row>
    <row r="13" ht="14.25" customHeight="1" spans="1:7">
      <c r="A13" s="150"/>
      <c r="B13" s="150"/>
      <c r="C13" s="150"/>
      <c r="D13" s="150"/>
      <c r="E13" s="150"/>
      <c r="F13" s="150"/>
      <c r="G13" s="150"/>
    </row>
    <row r="14" ht="14.25" customHeight="1" spans="1:7">
      <c r="A14" s="150"/>
      <c r="B14" s="150"/>
      <c r="C14" s="150"/>
      <c r="D14" s="150"/>
      <c r="E14" s="150"/>
      <c r="F14" s="150"/>
      <c r="G14" s="150"/>
    </row>
    <row r="15" ht="14.25" customHeight="1" spans="1:7">
      <c r="A15" s="150"/>
      <c r="B15" s="150"/>
      <c r="C15" s="150"/>
      <c r="D15" s="150"/>
      <c r="E15" s="150"/>
      <c r="F15" s="150"/>
      <c r="G15" s="150"/>
    </row>
    <row r="16" ht="14.25" customHeight="1" spans="1:7">
      <c r="A16" s="150"/>
      <c r="B16" s="150"/>
      <c r="C16" s="150"/>
      <c r="D16" s="150"/>
      <c r="E16" s="150"/>
      <c r="F16" s="150"/>
      <c r="G16" s="150"/>
    </row>
    <row r="17" ht="14.25" customHeight="1" spans="1:7">
      <c r="A17" s="150"/>
      <c r="B17" s="150"/>
      <c r="C17" s="150"/>
      <c r="D17" s="150"/>
      <c r="E17" s="150"/>
      <c r="F17" s="150"/>
      <c r="G17" s="150"/>
    </row>
    <row r="18" ht="14.25" customHeight="1" spans="1:7">
      <c r="A18" s="150"/>
      <c r="B18" s="150"/>
      <c r="C18" s="150"/>
      <c r="D18" s="150"/>
      <c r="E18" s="150"/>
      <c r="F18" s="150"/>
      <c r="G18" s="150"/>
    </row>
    <row r="19" ht="14.25" customHeight="1" spans="1:7">
      <c r="A19" s="152" t="s">
        <v>3</v>
      </c>
      <c r="B19" s="150"/>
      <c r="C19" s="150"/>
      <c r="D19" s="150"/>
      <c r="E19" s="150"/>
      <c r="F19" s="150"/>
      <c r="G19" s="150"/>
    </row>
    <row r="20" ht="14.25" customHeight="1" spans="1:7">
      <c r="A20" s="150"/>
      <c r="B20" s="150"/>
      <c r="C20" s="150"/>
      <c r="D20" s="150"/>
      <c r="E20" s="150"/>
      <c r="F20" s="150"/>
      <c r="G20" s="150"/>
    </row>
    <row r="21" ht="14.25" customHeight="1" spans="1:7">
      <c r="A21" s="150"/>
      <c r="B21" s="150"/>
      <c r="C21" s="150"/>
      <c r="D21" s="150"/>
      <c r="E21" s="150"/>
      <c r="F21" s="150"/>
      <c r="G21" s="150"/>
    </row>
    <row r="22" ht="14.25" customHeight="1" spans="1:7">
      <c r="A22" s="150"/>
      <c r="B22" s="150" t="s">
        <v>4</v>
      </c>
      <c r="C22"/>
      <c r="D22"/>
      <c r="E22" s="150" t="s">
        <v>5</v>
      </c>
      <c r="F22"/>
      <c r="G22" s="150" t="s">
        <v>6</v>
      </c>
    </row>
    <row r="23" ht="15.75" customHeight="1" spans="1:7">
      <c r="A23"/>
      <c r="B23" s="153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workbookViewId="0">
      <selection activeCell="B10" sqref="B10"/>
    </sheetView>
  </sheetViews>
  <sheetFormatPr defaultColWidth="9" defaultRowHeight="12.75" customHeight="1" outlineLevelCol="6"/>
  <cols>
    <col min="1" max="1" width="14.2857142857143" style="38" customWidth="1"/>
    <col min="2" max="2" width="36.8571428571429" style="38" customWidth="1"/>
    <col min="3" max="3" width="20.2857142857143" style="38" customWidth="1"/>
    <col min="4" max="4" width="18.8571428571429" style="38" customWidth="1"/>
    <col min="5" max="5" width="17.2857142857143" style="38" customWidth="1"/>
    <col min="6" max="6" width="17.5714285714286" style="38" customWidth="1"/>
    <col min="7" max="7" width="17.1428571428571" style="38" customWidth="1"/>
  </cols>
  <sheetData>
    <row r="1" ht="24.75" customHeight="1" spans="1:2">
      <c r="A1" s="73" t="s">
        <v>170</v>
      </c>
      <c r="B1" s="73"/>
    </row>
    <row r="2" ht="24.75" customHeight="1" spans="1:7">
      <c r="A2" s="41" t="s">
        <v>171</v>
      </c>
      <c r="B2" s="41"/>
      <c r="C2" s="41"/>
      <c r="D2" s="41"/>
      <c r="E2" s="41"/>
      <c r="F2" s="41"/>
      <c r="G2" s="41"/>
    </row>
    <row r="3" ht="24.75" customHeight="1" spans="7:7">
      <c r="G3" s="42" t="s">
        <v>33</v>
      </c>
    </row>
    <row r="4" ht="24.75" customHeight="1" spans="1:7">
      <c r="A4" s="74" t="s">
        <v>126</v>
      </c>
      <c r="B4" s="74" t="s">
        <v>127</v>
      </c>
      <c r="C4" s="75" t="s">
        <v>172</v>
      </c>
      <c r="D4" s="75"/>
      <c r="E4" s="75"/>
      <c r="F4" s="75"/>
      <c r="G4" s="75"/>
    </row>
    <row r="5" ht="24.75" customHeight="1" spans="1:7">
      <c r="A5" s="74"/>
      <c r="B5" s="74"/>
      <c r="C5" s="75" t="s">
        <v>106</v>
      </c>
      <c r="D5" s="75" t="s">
        <v>173</v>
      </c>
      <c r="E5" s="75" t="s">
        <v>174</v>
      </c>
      <c r="F5" s="75" t="s">
        <v>175</v>
      </c>
      <c r="G5" s="76"/>
    </row>
    <row r="6" ht="24.75" customHeight="1" spans="1:7">
      <c r="A6" s="74"/>
      <c r="B6" s="74"/>
      <c r="C6" s="75"/>
      <c r="D6" s="75"/>
      <c r="E6" s="75"/>
      <c r="F6" s="75" t="s">
        <v>176</v>
      </c>
      <c r="G6" s="75" t="s">
        <v>177</v>
      </c>
    </row>
    <row r="7" ht="40" customHeight="1" spans="1:7">
      <c r="A7" s="74"/>
      <c r="B7" s="74"/>
      <c r="C7" s="75"/>
      <c r="D7" s="75"/>
      <c r="E7" s="75"/>
      <c r="F7" s="75">
        <v>0</v>
      </c>
      <c r="G7" s="75">
        <v>0</v>
      </c>
    </row>
    <row r="8" ht="40" customHeight="1" spans="1:7">
      <c r="A8" s="63"/>
      <c r="B8" s="63"/>
      <c r="C8" s="63"/>
      <c r="D8" s="63"/>
      <c r="E8" s="63"/>
      <c r="F8" s="63"/>
      <c r="G8" s="63"/>
    </row>
    <row r="9" ht="40" customHeight="1" spans="1:7">
      <c r="A9" s="63"/>
      <c r="B9" s="63"/>
      <c r="C9" s="63"/>
      <c r="D9" s="63"/>
      <c r="E9" s="63"/>
      <c r="F9" s="63"/>
      <c r="G9" s="63"/>
    </row>
    <row r="10" ht="40" customHeight="1" spans="1:7">
      <c r="A10" s="63"/>
      <c r="B10" s="63"/>
      <c r="C10" s="63"/>
      <c r="D10" s="63"/>
      <c r="E10" s="63"/>
      <c r="F10" s="63"/>
      <c r="G10" s="63"/>
    </row>
    <row r="11" ht="40" customHeight="1" spans="1:7">
      <c r="A11" s="63"/>
      <c r="B11" s="63"/>
      <c r="C11" s="63"/>
      <c r="D11" s="63"/>
      <c r="E11" s="63"/>
      <c r="F11" s="63"/>
      <c r="G11" s="63"/>
    </row>
    <row r="12" ht="40" customHeight="1" spans="1:7">
      <c r="A12" s="63"/>
      <c r="B12" s="63"/>
      <c r="C12" s="63"/>
      <c r="D12" s="63"/>
      <c r="E12" s="63"/>
      <c r="F12" s="63"/>
      <c r="G12" s="63"/>
    </row>
    <row r="13" ht="40" customHeight="1" spans="1:7">
      <c r="A13" s="63"/>
      <c r="B13" s="63"/>
      <c r="C13" s="63"/>
      <c r="D13" s="63"/>
      <c r="E13" s="63"/>
      <c r="F13" s="63"/>
      <c r="G13" s="63"/>
    </row>
    <row r="14" ht="40" customHeight="1"/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9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view="pageBreakPreview" zoomScaleNormal="100" workbookViewId="0">
      <selection activeCell="B14" sqref="B14"/>
    </sheetView>
  </sheetViews>
  <sheetFormatPr defaultColWidth="9" defaultRowHeight="12.75" customHeight="1" outlineLevelCol="5"/>
  <cols>
    <col min="1" max="1" width="6.57142857142857" style="38" customWidth="1"/>
    <col min="2" max="2" width="13.7142857142857" style="38" customWidth="1"/>
    <col min="3" max="3" width="33.8571428571429" style="38" customWidth="1"/>
    <col min="4" max="4" width="31.8571428571429" style="38" customWidth="1"/>
    <col min="5" max="6" width="6.85714285714286" style="38" customWidth="1"/>
  </cols>
  <sheetData>
    <row r="1" ht="18" customHeight="1" spans="1:3">
      <c r="A1" s="48" t="s">
        <v>178</v>
      </c>
      <c r="B1" s="49"/>
      <c r="C1" s="50"/>
    </row>
    <row r="2" ht="24.75" customHeight="1" spans="1:4">
      <c r="A2" s="41" t="s">
        <v>179</v>
      </c>
      <c r="B2" s="41"/>
      <c r="C2" s="41"/>
      <c r="D2" s="41"/>
    </row>
    <row r="3" ht="24.75" customHeight="1" spans="4:4">
      <c r="D3" s="42" t="s">
        <v>33</v>
      </c>
    </row>
    <row r="4" ht="24.75" customHeight="1" spans="1:4">
      <c r="A4" s="51" t="s">
        <v>180</v>
      </c>
      <c r="B4" s="52" t="s">
        <v>181</v>
      </c>
      <c r="C4" s="51" t="s">
        <v>182</v>
      </c>
      <c r="D4" s="51" t="s">
        <v>102</v>
      </c>
    </row>
    <row r="5" ht="24.75" customHeight="1" spans="1:4">
      <c r="A5" s="51" t="s">
        <v>104</v>
      </c>
      <c r="B5" s="51" t="s">
        <v>104</v>
      </c>
      <c r="C5" s="51" t="s">
        <v>104</v>
      </c>
      <c r="D5" s="51">
        <v>3</v>
      </c>
    </row>
    <row r="6" s="37" customFormat="1" ht="25.5" customHeight="1" spans="1:6">
      <c r="A6" s="53">
        <f>ROW()-6</f>
        <v>0</v>
      </c>
      <c r="B6" s="54"/>
      <c r="C6" s="55" t="s">
        <v>106</v>
      </c>
      <c r="D6" s="56">
        <v>14985</v>
      </c>
      <c r="E6" s="47"/>
      <c r="F6" s="47"/>
    </row>
    <row r="7" ht="25.5" customHeight="1" spans="1:4">
      <c r="A7" s="57">
        <v>1</v>
      </c>
      <c r="B7" s="58" t="s">
        <v>150</v>
      </c>
      <c r="C7" s="58" t="s">
        <v>151</v>
      </c>
      <c r="D7" s="59">
        <f>SUM(D8:D17)</f>
        <v>14985</v>
      </c>
    </row>
    <row r="8" ht="25.5" customHeight="1" spans="1:4">
      <c r="A8" s="57">
        <v>2</v>
      </c>
      <c r="B8" s="60" t="s">
        <v>144</v>
      </c>
      <c r="C8" s="61" t="s">
        <v>152</v>
      </c>
      <c r="D8" s="59">
        <v>3800</v>
      </c>
    </row>
    <row r="9" ht="25.5" customHeight="1" spans="1:4">
      <c r="A9" s="57">
        <v>3</v>
      </c>
      <c r="B9" s="60" t="s">
        <v>146</v>
      </c>
      <c r="C9" s="61" t="s">
        <v>153</v>
      </c>
      <c r="D9" s="59">
        <v>600</v>
      </c>
    </row>
    <row r="10" ht="25.5" customHeight="1" spans="1:4">
      <c r="A10" s="57">
        <v>4</v>
      </c>
      <c r="B10" s="60" t="s">
        <v>154</v>
      </c>
      <c r="C10" s="61" t="s">
        <v>155</v>
      </c>
      <c r="D10" s="59">
        <v>300</v>
      </c>
    </row>
    <row r="11" ht="25.5" customHeight="1" spans="1:4">
      <c r="A11" s="57">
        <v>5</v>
      </c>
      <c r="B11" s="60" t="s">
        <v>156</v>
      </c>
      <c r="C11" s="61" t="s">
        <v>157</v>
      </c>
      <c r="D11" s="59">
        <v>300</v>
      </c>
    </row>
    <row r="12" ht="25.5" customHeight="1" spans="1:4">
      <c r="A12" s="57">
        <v>6</v>
      </c>
      <c r="B12" s="60" t="s">
        <v>158</v>
      </c>
      <c r="C12" s="61" t="s">
        <v>159</v>
      </c>
      <c r="D12" s="59">
        <v>400</v>
      </c>
    </row>
    <row r="13" ht="25.5" customHeight="1" spans="1:4">
      <c r="A13" s="57">
        <v>7</v>
      </c>
      <c r="B13" s="60" t="s">
        <v>160</v>
      </c>
      <c r="C13" s="61" t="s">
        <v>161</v>
      </c>
      <c r="D13" s="59">
        <v>2000</v>
      </c>
    </row>
    <row r="14" ht="25.5" customHeight="1" spans="1:4">
      <c r="A14" s="57">
        <v>8</v>
      </c>
      <c r="B14" s="60" t="s">
        <v>162</v>
      </c>
      <c r="C14" s="61" t="s">
        <v>163</v>
      </c>
      <c r="D14" s="59">
        <v>2776</v>
      </c>
    </row>
    <row r="15" ht="25.5" customHeight="1" spans="1:4">
      <c r="A15" s="57">
        <v>9</v>
      </c>
      <c r="B15" s="60" t="s">
        <v>164</v>
      </c>
      <c r="C15" s="61" t="s">
        <v>165</v>
      </c>
      <c r="D15" s="59">
        <v>2209</v>
      </c>
    </row>
    <row r="16" ht="25.5" customHeight="1" spans="1:4">
      <c r="A16" s="57">
        <v>10</v>
      </c>
      <c r="B16" s="60" t="s">
        <v>166</v>
      </c>
      <c r="C16" s="61" t="s">
        <v>167</v>
      </c>
      <c r="D16" s="59">
        <v>1000</v>
      </c>
    </row>
    <row r="17" ht="25.5" customHeight="1" spans="1:4">
      <c r="A17" s="57">
        <v>11</v>
      </c>
      <c r="B17" s="60" t="s">
        <v>168</v>
      </c>
      <c r="C17" s="61" t="s">
        <v>183</v>
      </c>
      <c r="D17" s="59">
        <v>1600</v>
      </c>
    </row>
    <row r="18" ht="25.5" customHeight="1" spans="1:4">
      <c r="A18" s="62"/>
      <c r="B18" s="63"/>
      <c r="C18" s="63"/>
      <c r="D18" s="63"/>
    </row>
    <row r="19" ht="25.5" customHeight="1" spans="1:4">
      <c r="A19" s="62"/>
      <c r="B19" s="63"/>
      <c r="C19" s="63"/>
      <c r="D19" s="63"/>
    </row>
    <row r="20" ht="25.5" customHeight="1" spans="1:4">
      <c r="A20" s="62"/>
      <c r="B20" s="63"/>
      <c r="C20" s="63"/>
      <c r="D20" s="63"/>
    </row>
    <row r="21" ht="25.5" customHeight="1" spans="1:4">
      <c r="A21" s="62"/>
      <c r="B21" s="64"/>
      <c r="C21" s="65"/>
      <c r="D21" s="66"/>
    </row>
    <row r="22" ht="25.5" customHeight="1" spans="1:4">
      <c r="A22" s="57"/>
      <c r="B22" s="67"/>
      <c r="C22" s="68"/>
      <c r="D22" s="69"/>
    </row>
    <row r="23" ht="25.5" customHeight="1" spans="1:4">
      <c r="A23" s="57"/>
      <c r="B23" s="70"/>
      <c r="C23" s="71"/>
      <c r="D23" s="72"/>
    </row>
    <row r="24" ht="25.5" customHeight="1" spans="1:4">
      <c r="A24" s="57"/>
      <c r="B24" s="70"/>
      <c r="C24" s="71"/>
      <c r="D24" s="72"/>
    </row>
    <row r="25" ht="25.5" customHeight="1" spans="1:4">
      <c r="A25" s="57"/>
      <c r="B25" s="70"/>
      <c r="C25" s="71"/>
      <c r="D25" s="72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32.5714285714286" defaultRowHeight="12.75" customHeight="1"/>
  <cols>
    <col min="1" max="1" width="46.7142857142857" style="38" customWidth="1"/>
    <col min="2" max="2" width="40.5714285714286" style="38" customWidth="1"/>
    <col min="3" max="3" width="41" style="38" customWidth="1"/>
    <col min="4" max="16" width="32.5714285714286" style="38" customWidth="1"/>
    <col min="17" max="16384" width="32.5714285714286" customWidth="1"/>
  </cols>
  <sheetData>
    <row r="1" ht="15" customHeight="1" spans="1:16">
      <c r="A1" s="39" t="s">
        <v>184</v>
      </c>
      <c r="B1" s="4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1" t="s">
        <v>185</v>
      </c>
      <c r="B2" s="41"/>
      <c r="C2" s="4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2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3" t="s">
        <v>186</v>
      </c>
      <c r="B4" s="43"/>
      <c r="C4" s="44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3" t="s">
        <v>187</v>
      </c>
      <c r="B5" s="43" t="s">
        <v>188</v>
      </c>
      <c r="C5" s="4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3" t="s">
        <v>106</v>
      </c>
      <c r="B6" s="43"/>
      <c r="C6" s="44"/>
    </row>
    <row r="7" s="37" customFormat="1" ht="26.25" customHeight="1" spans="1:4">
      <c r="A7" s="45"/>
      <c r="B7" s="45"/>
      <c r="C7" s="46">
        <v>0</v>
      </c>
      <c r="D7" s="47"/>
    </row>
    <row r="8" ht="26.25" customHeight="1" spans="1:16">
      <c r="A8" s="45"/>
      <c r="B8" s="45"/>
      <c r="C8" s="4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5"/>
      <c r="B9" s="45"/>
      <c r="C9" s="4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$A1:$XFD1048576"/>
    </sheetView>
  </sheetViews>
  <sheetFormatPr defaultColWidth="24.1428571428571" defaultRowHeight="13.5" outlineLevelCol="4"/>
  <cols>
    <col min="1" max="16384" width="24.1428571428571" style="28" customWidth="1"/>
  </cols>
  <sheetData>
    <row r="1" s="1" customFormat="1" ht="14.3" customHeight="1" spans="1:5">
      <c r="A1" s="29"/>
      <c r="B1" s="29"/>
      <c r="C1" s="29"/>
      <c r="D1" s="29"/>
      <c r="E1" s="29"/>
    </row>
    <row r="2" s="1" customFormat="1" ht="39.85" customHeight="1" spans="1:5">
      <c r="A2" s="30" t="s">
        <v>189</v>
      </c>
      <c r="B2" s="30"/>
      <c r="C2" s="30"/>
      <c r="D2" s="30"/>
      <c r="E2" s="30"/>
    </row>
    <row r="3" s="1" customFormat="1" ht="22.75" customHeight="1" spans="1:5">
      <c r="A3" s="31"/>
      <c r="B3" s="31"/>
      <c r="C3" s="31"/>
      <c r="D3" s="31"/>
      <c r="E3" s="32" t="s">
        <v>33</v>
      </c>
    </row>
    <row r="4" s="1" customFormat="1" ht="22.75" customHeight="1" spans="1:5">
      <c r="A4" s="33" t="s">
        <v>127</v>
      </c>
      <c r="B4" s="33" t="s">
        <v>106</v>
      </c>
      <c r="C4" s="33" t="s">
        <v>190</v>
      </c>
      <c r="D4" s="33" t="s">
        <v>191</v>
      </c>
      <c r="E4" s="33" t="s">
        <v>192</v>
      </c>
    </row>
    <row r="5" s="1" customFormat="1" ht="23" customHeight="1" spans="1:5">
      <c r="A5" s="34" t="s">
        <v>131</v>
      </c>
      <c r="B5" s="35"/>
      <c r="C5" s="35"/>
      <c r="D5" s="35"/>
      <c r="E5" s="35"/>
    </row>
    <row r="6" s="1" customFormat="1" ht="23" customHeight="1" spans="1:5">
      <c r="A6" s="36"/>
      <c r="B6" s="36"/>
      <c r="C6" s="36"/>
      <c r="D6" s="36"/>
      <c r="E6" s="36"/>
    </row>
    <row r="7" s="1" customFormat="1" ht="23" customHeight="1" spans="1:5">
      <c r="A7" s="36"/>
      <c r="B7" s="36"/>
      <c r="C7" s="36"/>
      <c r="D7" s="36"/>
      <c r="E7" s="36"/>
    </row>
    <row r="8" s="1" customFormat="1" ht="23" customHeight="1" spans="1:5">
      <c r="A8" s="36"/>
      <c r="B8" s="36"/>
      <c r="C8" s="36"/>
      <c r="D8" s="36"/>
      <c r="E8" s="36"/>
    </row>
    <row r="9" s="1" customFormat="1" ht="23" customHeight="1" spans="1:5">
      <c r="A9" s="36"/>
      <c r="B9" s="36"/>
      <c r="C9" s="36"/>
      <c r="D9" s="36"/>
      <c r="E9" s="36"/>
    </row>
    <row r="10" s="1" customFormat="1" ht="23" customHeight="1" spans="1:5">
      <c r="A10" s="36"/>
      <c r="B10" s="36"/>
      <c r="C10" s="36"/>
      <c r="D10" s="36"/>
      <c r="E10" s="36"/>
    </row>
    <row r="11" s="1" customFormat="1" ht="23" customHeight="1" spans="1:5">
      <c r="A11" s="36"/>
      <c r="B11" s="36"/>
      <c r="C11" s="36"/>
      <c r="D11" s="36"/>
      <c r="E11" s="36"/>
    </row>
    <row r="12" s="1" customFormat="1" ht="23" customHeight="1" spans="1:5">
      <c r="A12" s="36"/>
      <c r="B12" s="36"/>
      <c r="C12" s="36"/>
      <c r="D12" s="36"/>
      <c r="E12" s="36"/>
    </row>
    <row r="13" s="1" customFormat="1" spans="1:5">
      <c r="A13" s="28"/>
      <c r="B13" s="28"/>
      <c r="C13" s="28"/>
      <c r="D13" s="28"/>
      <c r="E13" s="28"/>
    </row>
    <row r="14" s="1" customFormat="1" spans="1:5">
      <c r="A14" s="28"/>
      <c r="B14" s="28"/>
      <c r="C14" s="28"/>
      <c r="D14" s="28"/>
      <c r="E14" s="28"/>
    </row>
    <row r="15" s="1" customFormat="1" spans="1:5">
      <c r="A15" s="28"/>
      <c r="B15" s="28"/>
      <c r="C15" s="28"/>
      <c r="D15" s="28"/>
      <c r="E15" s="28"/>
    </row>
    <row r="16" s="1" customFormat="1" spans="1:5">
      <c r="A16" s="28"/>
      <c r="B16" s="28"/>
      <c r="C16" s="28"/>
      <c r="D16" s="28"/>
      <c r="E16" s="28"/>
    </row>
  </sheetData>
  <mergeCells count="1">
    <mergeCell ref="A2:E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62.2857142857143" defaultRowHeight="13.5" outlineLevelCol="1"/>
  <cols>
    <col min="1" max="16384" width="62.2857142857143" style="1" customWidth="1"/>
  </cols>
  <sheetData>
    <row r="1" s="1" customFormat="1" ht="20.25" spans="1:2">
      <c r="A1" s="20" t="s">
        <v>193</v>
      </c>
      <c r="B1" s="20"/>
    </row>
    <row r="2" s="1" customFormat="1" spans="2:2">
      <c r="B2" s="21" t="s">
        <v>33</v>
      </c>
    </row>
    <row r="3" s="1" customFormat="1" ht="15" customHeight="1" spans="1:2">
      <c r="A3" s="22" t="s">
        <v>36</v>
      </c>
      <c r="B3" s="23" t="s">
        <v>37</v>
      </c>
    </row>
    <row r="4" s="1" customFormat="1" spans="1:2">
      <c r="A4" s="22"/>
      <c r="B4" s="23"/>
    </row>
    <row r="5" s="1" customFormat="1" spans="1:2">
      <c r="A5" s="15" t="s">
        <v>104</v>
      </c>
      <c r="B5" s="23">
        <v>1</v>
      </c>
    </row>
    <row r="6" s="1" customFormat="1" spans="1:2">
      <c r="A6" s="24" t="s">
        <v>194</v>
      </c>
      <c r="B6" s="25"/>
    </row>
    <row r="7" s="1" customFormat="1" spans="1:2">
      <c r="A7" s="26" t="s">
        <v>195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196</v>
      </c>
    </row>
  </sheetData>
  <mergeCells count="3">
    <mergeCell ref="A1:B1"/>
    <mergeCell ref="A3:A4"/>
    <mergeCell ref="B3:B4"/>
  </mergeCells>
  <printOptions horizontalCentered="1" verticalCentered="1"/>
  <pageMargins left="0.590277777777778" right="0.590277777777778" top="1" bottom="0.393055555555556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A1" sqref="$A1:$XFD1048576"/>
    </sheetView>
  </sheetViews>
  <sheetFormatPr defaultColWidth="7.71428571428571" defaultRowHeight="13.5"/>
  <cols>
    <col min="1" max="16384" width="5.28571428571429" style="1" customWidth="1"/>
  </cols>
  <sheetData>
    <row r="1" s="1" customFormat="1" ht="18.75" spans="1:16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198</v>
      </c>
    </row>
    <row r="3" s="1" customFormat="1" ht="33" customHeight="1" spans="1:16">
      <c r="A3" s="4" t="s">
        <v>199</v>
      </c>
      <c r="B3" s="10" t="s">
        <v>131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200</v>
      </c>
      <c r="B4" s="12" t="s">
        <v>201</v>
      </c>
      <c r="C4" s="6"/>
      <c r="D4" s="6"/>
      <c r="E4" s="6"/>
      <c r="F4" s="4" t="s">
        <v>202</v>
      </c>
      <c r="G4" s="4"/>
      <c r="H4" s="4"/>
      <c r="I4" s="4"/>
      <c r="J4" s="6">
        <v>6650638</v>
      </c>
      <c r="K4" s="6"/>
      <c r="L4" s="6"/>
      <c r="M4" s="6"/>
      <c r="N4" s="6"/>
      <c r="O4" s="6"/>
      <c r="P4" s="6"/>
    </row>
    <row r="5" s="1" customFormat="1" ht="27" customHeight="1" spans="1:16">
      <c r="A5" s="4" t="s">
        <v>203</v>
      </c>
      <c r="B5" s="4" t="s">
        <v>204</v>
      </c>
      <c r="C5" s="4"/>
      <c r="D5" s="10" t="s">
        <v>205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54" customHeight="1" spans="1:16">
      <c r="A6" s="4"/>
      <c r="B6" s="4" t="s">
        <v>206</v>
      </c>
      <c r="C6" s="4"/>
      <c r="D6" s="13" t="s">
        <v>207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3" customHeight="1" spans="1:16">
      <c r="A7" s="4"/>
      <c r="B7" s="4" t="s">
        <v>208</v>
      </c>
      <c r="C7" s="4"/>
      <c r="D7" s="14" t="s">
        <v>209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="1" customFormat="1" ht="25" customHeight="1" spans="1:16">
      <c r="A8" s="4"/>
      <c r="B8" s="4" t="s">
        <v>210</v>
      </c>
      <c r="C8" s="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27" customHeight="1" spans="1:16">
      <c r="A9" s="4" t="s">
        <v>211</v>
      </c>
      <c r="B9" s="4" t="s">
        <v>212</v>
      </c>
      <c r="C9" s="4"/>
      <c r="D9" s="14" t="s">
        <v>213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36" customHeight="1" spans="1:16">
      <c r="A10" s="4"/>
      <c r="B10" s="15" t="s">
        <v>214</v>
      </c>
      <c r="C10" s="15"/>
      <c r="D10" s="10" t="s">
        <v>215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5" t="s">
        <v>216</v>
      </c>
      <c r="C11" s="15"/>
      <c r="D11" s="4" t="s">
        <v>217</v>
      </c>
      <c r="E11" s="4"/>
      <c r="F11" s="4"/>
      <c r="G11" s="4"/>
      <c r="H11" s="4" t="s">
        <v>218</v>
      </c>
      <c r="I11" s="4"/>
      <c r="J11" s="4"/>
      <c r="K11" s="4"/>
      <c r="L11" s="4" t="s">
        <v>219</v>
      </c>
      <c r="M11" s="4"/>
      <c r="N11" s="4"/>
      <c r="O11" s="4"/>
      <c r="P11" s="4" t="s">
        <v>220</v>
      </c>
    </row>
    <row r="12" s="1" customFormat="1" ht="26" customHeight="1" spans="1:16">
      <c r="A12" s="4"/>
      <c r="B12" s="16">
        <v>6</v>
      </c>
      <c r="C12" s="16"/>
      <c r="D12" s="5">
        <v>8</v>
      </c>
      <c r="E12" s="5"/>
      <c r="F12" s="5"/>
      <c r="G12" s="5"/>
      <c r="H12" s="5"/>
      <c r="I12" s="5"/>
      <c r="J12" s="5"/>
      <c r="K12" s="5"/>
      <c r="L12" s="5">
        <v>2</v>
      </c>
      <c r="M12" s="5"/>
      <c r="N12" s="5"/>
      <c r="O12" s="5"/>
      <c r="P12" s="5">
        <v>6</v>
      </c>
    </row>
    <row r="13" s="1" customFormat="1" ht="36" customHeight="1" spans="1:16">
      <c r="A13" s="4" t="s">
        <v>221</v>
      </c>
      <c r="B13" s="10" t="s">
        <v>222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223</v>
      </c>
      <c r="B14" s="4" t="s">
        <v>224</v>
      </c>
      <c r="C14" s="4" t="s">
        <v>225</v>
      </c>
      <c r="D14" s="4"/>
      <c r="E14" s="4"/>
      <c r="F14" s="4"/>
      <c r="G14" s="4" t="s">
        <v>226</v>
      </c>
      <c r="H14" s="4"/>
      <c r="I14" s="4"/>
      <c r="J14" s="4"/>
      <c r="K14" s="4" t="s">
        <v>227</v>
      </c>
      <c r="L14" s="4"/>
      <c r="M14" s="4"/>
      <c r="N14" s="4"/>
      <c r="O14" s="4" t="s">
        <v>228</v>
      </c>
      <c r="P14" s="4"/>
    </row>
    <row r="15" s="1" customFormat="1" ht="29" customHeight="1" spans="1:16">
      <c r="A15" s="4"/>
      <c r="B15" s="6"/>
      <c r="C15" s="6"/>
      <c r="D15" s="6"/>
      <c r="E15" s="6"/>
      <c r="F15" s="6"/>
      <c r="G15" s="6">
        <v>66.75</v>
      </c>
      <c r="H15" s="6"/>
      <c r="I15" s="6"/>
      <c r="J15" s="6"/>
      <c r="K15" s="18">
        <v>1</v>
      </c>
      <c r="L15" s="6"/>
      <c r="M15" s="6"/>
      <c r="N15" s="6"/>
      <c r="O15" s="6">
        <v>0</v>
      </c>
      <c r="P15" s="6"/>
    </row>
    <row r="16" s="1" customFormat="1" ht="30" customHeight="1" spans="1:16">
      <c r="A16" s="4" t="s">
        <v>229</v>
      </c>
      <c r="B16" s="4" t="s">
        <v>230</v>
      </c>
      <c r="C16" s="4"/>
      <c r="D16" s="4"/>
      <c r="E16" s="4"/>
      <c r="F16" s="4"/>
      <c r="G16" s="4"/>
      <c r="H16" s="4"/>
      <c r="I16" s="4" t="s">
        <v>231</v>
      </c>
      <c r="J16" s="4"/>
      <c r="K16" s="4"/>
      <c r="L16" s="4"/>
      <c r="M16" s="4"/>
      <c r="N16" s="4"/>
      <c r="O16" s="4"/>
      <c r="P16" s="4"/>
    </row>
    <row r="17" s="1" customFormat="1" ht="31" customHeight="1" spans="1:16">
      <c r="A17" s="4"/>
      <c r="B17" s="4" t="s">
        <v>232</v>
      </c>
      <c r="C17" s="4"/>
      <c r="D17" s="4"/>
      <c r="E17" s="6"/>
      <c r="F17" s="6"/>
      <c r="G17" s="6"/>
      <c r="H17" s="6"/>
      <c r="I17" s="4" t="s">
        <v>141</v>
      </c>
      <c r="J17" s="4"/>
      <c r="K17" s="4"/>
      <c r="L17" s="4"/>
      <c r="M17" s="4"/>
      <c r="N17" s="6">
        <v>13.88</v>
      </c>
      <c r="O17" s="6"/>
      <c r="P17" s="6"/>
    </row>
    <row r="18" s="1" customFormat="1" ht="30" customHeight="1" spans="1:16">
      <c r="A18" s="4"/>
      <c r="B18" s="4" t="s">
        <v>233</v>
      </c>
      <c r="C18" s="4"/>
      <c r="D18" s="4"/>
      <c r="E18" s="6">
        <v>15.38</v>
      </c>
      <c r="F18" s="6"/>
      <c r="G18" s="6"/>
      <c r="H18" s="6"/>
      <c r="I18" s="4" t="s">
        <v>142</v>
      </c>
      <c r="J18" s="4"/>
      <c r="K18" s="4"/>
      <c r="L18" s="4"/>
      <c r="M18" s="4"/>
      <c r="N18" s="6">
        <v>1.5</v>
      </c>
      <c r="O18" s="6"/>
      <c r="P18" s="6"/>
    </row>
    <row r="19" s="1" customFormat="1" ht="30" customHeight="1" spans="1:16">
      <c r="A19" s="4"/>
      <c r="B19" s="4" t="s">
        <v>234</v>
      </c>
      <c r="C19" s="4"/>
      <c r="D19" s="4"/>
      <c r="E19" s="6"/>
      <c r="F19" s="6"/>
      <c r="G19" s="6"/>
      <c r="H19" s="6"/>
      <c r="I19" s="4" t="s">
        <v>235</v>
      </c>
      <c r="J19" s="4"/>
      <c r="K19" s="4"/>
      <c r="L19" s="4"/>
      <c r="M19" s="4"/>
      <c r="N19" s="6"/>
      <c r="O19" s="6"/>
      <c r="P19" s="6"/>
    </row>
    <row r="20" s="1" customFormat="1" ht="31" customHeight="1" spans="1:16">
      <c r="A20" s="4"/>
      <c r="B20" s="4" t="s">
        <v>236</v>
      </c>
      <c r="C20" s="4"/>
      <c r="D20" s="4"/>
      <c r="E20" s="6">
        <v>15.38</v>
      </c>
      <c r="F20" s="6"/>
      <c r="G20" s="6"/>
      <c r="H20" s="6"/>
      <c r="I20" s="4" t="s">
        <v>237</v>
      </c>
      <c r="J20" s="4"/>
      <c r="K20" s="4"/>
      <c r="L20" s="4"/>
      <c r="M20" s="4"/>
      <c r="N20" s="6">
        <v>15.38</v>
      </c>
      <c r="O20" s="6"/>
      <c r="P20" s="6"/>
    </row>
    <row r="21" s="1" customFormat="1" ht="36" customHeight="1" spans="1:16">
      <c r="A21" s="4" t="s">
        <v>238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0" customHeight="1" spans="1:16">
      <c r="A22" s="4" t="s">
        <v>239</v>
      </c>
      <c r="B22" s="4" t="s">
        <v>240</v>
      </c>
      <c r="C22" s="4"/>
      <c r="D22" s="4" t="s">
        <v>241</v>
      </c>
      <c r="E22" s="4"/>
      <c r="F22" s="4"/>
      <c r="G22" s="4"/>
      <c r="H22" s="4"/>
      <c r="I22" s="4"/>
      <c r="J22" s="4"/>
      <c r="K22" s="4"/>
      <c r="L22" s="4"/>
      <c r="M22" s="4" t="s">
        <v>242</v>
      </c>
      <c r="N22" s="4"/>
      <c r="O22" s="4"/>
      <c r="P22" s="4"/>
    </row>
    <row r="23" s="1" customFormat="1" ht="25" customHeight="1" spans="1:16">
      <c r="A23" s="17" t="s">
        <v>243</v>
      </c>
      <c r="B23" s="17" t="s">
        <v>244</v>
      </c>
      <c r="C23" s="5"/>
      <c r="D23" s="17" t="s">
        <v>245</v>
      </c>
      <c r="E23" s="5"/>
      <c r="F23" s="5"/>
      <c r="G23" s="5"/>
      <c r="H23" s="5"/>
      <c r="I23" s="5"/>
      <c r="J23" s="5"/>
      <c r="K23" s="5"/>
      <c r="L23" s="5"/>
      <c r="M23" s="19" t="s">
        <v>246</v>
      </c>
      <c r="N23" s="5"/>
      <c r="O23" s="5"/>
      <c r="P23" s="5"/>
    </row>
    <row r="24" s="1" customFormat="1" ht="25" customHeight="1" spans="1:16">
      <c r="A24" s="17" t="s">
        <v>247</v>
      </c>
      <c r="B24" s="17" t="s">
        <v>248</v>
      </c>
      <c r="C24" s="5"/>
      <c r="D24" s="17" t="s">
        <v>249</v>
      </c>
      <c r="E24" s="5"/>
      <c r="F24" s="5"/>
      <c r="G24" s="5"/>
      <c r="H24" s="5"/>
      <c r="I24" s="5"/>
      <c r="J24" s="5"/>
      <c r="K24" s="5"/>
      <c r="L24" s="5"/>
      <c r="M24" s="19" t="s">
        <v>246</v>
      </c>
      <c r="N24" s="5"/>
      <c r="O24" s="5"/>
      <c r="P24" s="5"/>
    </row>
    <row r="25" s="1" customFormat="1" ht="25" customHeight="1" spans="1:16">
      <c r="A25" s="17" t="s">
        <v>250</v>
      </c>
      <c r="B25" s="17" t="s">
        <v>251</v>
      </c>
      <c r="C25" s="5"/>
      <c r="D25" s="17" t="s">
        <v>252</v>
      </c>
      <c r="E25" s="5"/>
      <c r="F25" s="5"/>
      <c r="G25" s="5"/>
      <c r="H25" s="5"/>
      <c r="I25" s="5"/>
      <c r="J25" s="5"/>
      <c r="K25" s="5"/>
      <c r="L25" s="5"/>
      <c r="M25" s="19" t="s">
        <v>246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 verticalCentered="1"/>
  <pageMargins left="0.590277777777778" right="0.590277777777778" top="1" bottom="0.393055555555556" header="0.5" footer="0.5"/>
  <pageSetup paperSize="9" scale="9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8" workbookViewId="0">
      <selection activeCell="O14" sqref="O14"/>
    </sheetView>
  </sheetViews>
  <sheetFormatPr defaultColWidth="10.2857142857143" defaultRowHeight="13.5"/>
  <cols>
    <col min="1" max="1" width="10.2857142857143" style="1"/>
    <col min="2" max="2" width="13" style="1" customWidth="1"/>
    <col min="3" max="3" width="14.5714285714286" style="1" customWidth="1"/>
    <col min="4" max="4" width="5.85714285714286" style="1" customWidth="1"/>
    <col min="5" max="5" width="0.704761904761905" style="1" customWidth="1"/>
    <col min="6" max="6" width="10.2857142857143" style="1"/>
    <col min="7" max="7" width="7.57142857142857" style="1" customWidth="1"/>
    <col min="8" max="8" width="4.57142857142857" style="1" customWidth="1"/>
    <col min="9" max="9" width="1.71428571428571" style="1" customWidth="1"/>
    <col min="10" max="10" width="15.5714285714286" style="1" customWidth="1"/>
    <col min="11" max="16384" width="10.2857142857143" style="1"/>
  </cols>
  <sheetData>
    <row r="1" s="1" customFormat="1" ht="21" customHeight="1" spans="1:11">
      <c r="A1" s="2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198</v>
      </c>
    </row>
    <row r="3" s="1" customFormat="1" ht="46" customHeight="1" spans="1:11">
      <c r="A3" s="4" t="s">
        <v>254</v>
      </c>
      <c r="B3" s="5"/>
      <c r="C3" s="5"/>
      <c r="D3" s="5"/>
      <c r="E3" s="5"/>
      <c r="F3" s="4" t="s">
        <v>255</v>
      </c>
      <c r="G3" s="4"/>
      <c r="H3" s="6"/>
      <c r="I3" s="6"/>
      <c r="J3" s="6"/>
      <c r="K3" s="6"/>
    </row>
    <row r="4" s="1" customFormat="1" ht="46" customHeight="1" spans="1:11">
      <c r="A4" s="4" t="s">
        <v>256</v>
      </c>
      <c r="B4" s="5"/>
      <c r="C4" s="5"/>
      <c r="D4" s="5"/>
      <c r="E4" s="5"/>
      <c r="F4" s="4" t="s">
        <v>257</v>
      </c>
      <c r="G4" s="4"/>
      <c r="H4" s="6"/>
      <c r="I4" s="6"/>
      <c r="J4" s="6"/>
      <c r="K4" s="6"/>
    </row>
    <row r="5" s="1" customFormat="1" ht="46" customHeight="1" spans="1:11">
      <c r="A5" s="4" t="s">
        <v>258</v>
      </c>
      <c r="B5" s="5"/>
      <c r="C5" s="5"/>
      <c r="D5" s="5"/>
      <c r="E5" s="5"/>
      <c r="F5" s="4" t="s">
        <v>259</v>
      </c>
      <c r="G5" s="4"/>
      <c r="H5" s="6"/>
      <c r="I5" s="6"/>
      <c r="J5" s="6"/>
      <c r="K5" s="6"/>
    </row>
    <row r="6" s="1" customFormat="1" ht="46" customHeight="1" spans="1:11">
      <c r="A6" s="4" t="s">
        <v>260</v>
      </c>
      <c r="B6" s="5"/>
      <c r="C6" s="5"/>
      <c r="D6" s="5"/>
      <c r="E6" s="5"/>
      <c r="F6" s="4" t="s">
        <v>261</v>
      </c>
      <c r="G6" s="4"/>
      <c r="H6" s="6"/>
      <c r="I6" s="6"/>
      <c r="J6" s="6"/>
      <c r="K6" s="6"/>
    </row>
    <row r="7" s="1" customFormat="1" ht="46" customHeight="1" spans="1:11">
      <c r="A7" s="4" t="s">
        <v>262</v>
      </c>
      <c r="B7" s="7" t="s">
        <v>263</v>
      </c>
      <c r="C7" s="6"/>
      <c r="D7" s="6"/>
      <c r="E7" s="7" t="s">
        <v>264</v>
      </c>
      <c r="F7" s="7"/>
      <c r="G7" s="6"/>
      <c r="H7" s="6"/>
      <c r="I7" s="7" t="s">
        <v>265</v>
      </c>
      <c r="J7" s="7"/>
      <c r="K7" s="6"/>
    </row>
    <row r="8" s="1" customFormat="1" ht="46" customHeight="1" spans="1:11">
      <c r="A8" s="4" t="s">
        <v>266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239</v>
      </c>
      <c r="B9" s="4" t="s">
        <v>240</v>
      </c>
      <c r="C9" s="4"/>
      <c r="D9" s="4" t="s">
        <v>241</v>
      </c>
      <c r="E9" s="4"/>
      <c r="F9" s="4"/>
      <c r="G9" s="4"/>
      <c r="H9" s="4"/>
      <c r="I9" s="4"/>
      <c r="J9" s="4" t="s">
        <v>267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 verticalCentered="1"/>
  <pageMargins left="0.751388888888889" right="0.751388888888889" top="0.0388888888888889" bottom="0.393055555555556" header="0.196527777777778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5" sqref="B15"/>
    </sheetView>
  </sheetViews>
  <sheetFormatPr defaultColWidth="9" defaultRowHeight="12.75" customHeight="1" outlineLevelCol="3"/>
  <cols>
    <col min="1" max="1" width="9.14285714285714" style="38"/>
    <col min="2" max="2" width="65.2857142857143" style="38" customWidth="1"/>
    <col min="3" max="3" width="45.7142857142857" style="38" customWidth="1"/>
    <col min="4" max="4" width="9.14285714285714" style="38"/>
  </cols>
  <sheetData>
    <row r="1" ht="24.75" customHeight="1" spans="1:4">
      <c r="A1"/>
      <c r="B1"/>
      <c r="C1"/>
      <c r="D1"/>
    </row>
    <row r="2" ht="24.75" customHeight="1" spans="1:4">
      <c r="A2"/>
      <c r="B2" s="41" t="s">
        <v>8</v>
      </c>
      <c r="C2" s="41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9</v>
      </c>
      <c r="C4" s="140" t="s">
        <v>10</v>
      </c>
      <c r="D4"/>
    </row>
    <row r="5" ht="24.75" customHeight="1" spans="1:4">
      <c r="A5"/>
      <c r="B5" s="141" t="s">
        <v>11</v>
      </c>
      <c r="C5" s="142"/>
      <c r="D5"/>
    </row>
    <row r="6" ht="24.75" customHeight="1" spans="1:4">
      <c r="A6"/>
      <c r="B6" s="141" t="s">
        <v>12</v>
      </c>
      <c r="C6" s="142" t="s">
        <v>13</v>
      </c>
      <c r="D6"/>
    </row>
    <row r="7" ht="24.75" customHeight="1" spans="1:4">
      <c r="A7"/>
      <c r="B7" s="141" t="s">
        <v>14</v>
      </c>
      <c r="C7" s="142" t="s">
        <v>15</v>
      </c>
      <c r="D7"/>
    </row>
    <row r="8" ht="24.75" customHeight="1" spans="1:4">
      <c r="A8"/>
      <c r="B8" s="141" t="s">
        <v>16</v>
      </c>
      <c r="C8" s="142"/>
      <c r="D8"/>
    </row>
    <row r="9" ht="24.75" customHeight="1" spans="1:4">
      <c r="A9"/>
      <c r="B9" s="141" t="s">
        <v>17</v>
      </c>
      <c r="C9" s="142" t="s">
        <v>18</v>
      </c>
      <c r="D9"/>
    </row>
    <row r="10" ht="24.75" customHeight="1" spans="1:4">
      <c r="A10"/>
      <c r="B10" s="141" t="s">
        <v>19</v>
      </c>
      <c r="C10" s="142" t="s">
        <v>20</v>
      </c>
      <c r="D10"/>
    </row>
    <row r="11" ht="24.75" customHeight="1" spans="1:4">
      <c r="A11"/>
      <c r="B11" s="143" t="s">
        <v>21</v>
      </c>
      <c r="C11" s="142" t="s">
        <v>22</v>
      </c>
      <c r="D11"/>
    </row>
    <row r="12" ht="24.75" customHeight="1" spans="1:4">
      <c r="A12"/>
      <c r="B12" s="141" t="s">
        <v>23</v>
      </c>
      <c r="C12" s="144" t="s">
        <v>24</v>
      </c>
      <c r="D12"/>
    </row>
    <row r="13" ht="24.75" customHeight="1" spans="1:4">
      <c r="A13"/>
      <c r="B13" s="141" t="s">
        <v>25</v>
      </c>
      <c r="C13" s="145"/>
      <c r="D13"/>
    </row>
    <row r="14" ht="24.75" customHeight="1" spans="1:4">
      <c r="A14"/>
      <c r="B14" s="141" t="s">
        <v>26</v>
      </c>
      <c r="C14" s="146"/>
      <c r="D14"/>
    </row>
    <row r="15" ht="24.75" customHeight="1" spans="1:4">
      <c r="A15"/>
      <c r="B15" s="141" t="s">
        <v>27</v>
      </c>
      <c r="C15" s="147"/>
      <c r="D15"/>
    </row>
    <row r="16" ht="24.75" customHeight="1" spans="1:4">
      <c r="A16"/>
      <c r="B16" s="141" t="s">
        <v>28</v>
      </c>
      <c r="C16" s="148"/>
      <c r="D16"/>
    </row>
    <row r="17" ht="24.75" customHeight="1" spans="1:4">
      <c r="A17"/>
      <c r="B17" s="141" t="s">
        <v>29</v>
      </c>
      <c r="C17" s="148"/>
      <c r="D17"/>
    </row>
    <row r="18" ht="24.75" customHeight="1" spans="1:4">
      <c r="A18"/>
      <c r="B18" s="141" t="s">
        <v>30</v>
      </c>
      <c r="C18" s="14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2" sqref="A2:D2"/>
    </sheetView>
  </sheetViews>
  <sheetFormatPr defaultColWidth="9" defaultRowHeight="12.75" customHeight="1" outlineLevelCol="4"/>
  <cols>
    <col min="1" max="1" width="34.8571428571429" style="120" customWidth="1"/>
    <col min="2" max="2" width="27.2857142857143" style="120" customWidth="1"/>
    <col min="3" max="3" width="34.5714285714286" style="120" customWidth="1"/>
    <col min="4" max="4" width="27.4285714285714" style="120" customWidth="1"/>
    <col min="5" max="5" width="31.2857142857143" style="120" customWidth="1"/>
    <col min="6" max="16384" width="9.14285714285714" style="121"/>
  </cols>
  <sheetData>
    <row r="1" ht="24.75" customHeight="1" spans="1:1">
      <c r="A1" s="122" t="s">
        <v>31</v>
      </c>
    </row>
    <row r="2" ht="24.75" customHeight="1" spans="1:4">
      <c r="A2" s="123" t="s">
        <v>32</v>
      </c>
      <c r="B2" s="123"/>
      <c r="C2" s="123"/>
      <c r="D2" s="123"/>
    </row>
    <row r="3" ht="24.75" customHeight="1" spans="1:4">
      <c r="A3" s="124"/>
      <c r="B3" s="125"/>
      <c r="C3" s="125"/>
      <c r="D3" s="126" t="s">
        <v>33</v>
      </c>
    </row>
    <row r="4" ht="24.75" customHeight="1" spans="1:4">
      <c r="A4" s="127" t="s">
        <v>34</v>
      </c>
      <c r="B4" s="127"/>
      <c r="C4" s="127" t="s">
        <v>35</v>
      </c>
      <c r="D4" s="127"/>
    </row>
    <row r="5" ht="24.75" customHeight="1" spans="1:4">
      <c r="A5" s="127" t="s">
        <v>36</v>
      </c>
      <c r="B5" s="127" t="s">
        <v>37</v>
      </c>
      <c r="C5" s="127" t="s">
        <v>36</v>
      </c>
      <c r="D5" s="127" t="s">
        <v>37</v>
      </c>
    </row>
    <row r="6" s="119" customFormat="1" ht="22" customHeight="1" spans="1:5">
      <c r="A6" s="114" t="s">
        <v>38</v>
      </c>
      <c r="B6" s="128">
        <v>153759</v>
      </c>
      <c r="C6" s="102" t="s">
        <v>39</v>
      </c>
      <c r="D6" s="129"/>
      <c r="E6" s="130"/>
    </row>
    <row r="7" s="119" customFormat="1" ht="22" customHeight="1" spans="1:5">
      <c r="A7" s="114" t="s">
        <v>40</v>
      </c>
      <c r="B7" s="129">
        <v>153759</v>
      </c>
      <c r="C7" s="102" t="s">
        <v>41</v>
      </c>
      <c r="D7" s="129"/>
      <c r="E7" s="130"/>
    </row>
    <row r="8" s="119" customFormat="1" ht="22" customHeight="1" spans="1:5">
      <c r="A8" s="114" t="s">
        <v>42</v>
      </c>
      <c r="B8" s="129"/>
      <c r="C8" s="102" t="s">
        <v>43</v>
      </c>
      <c r="D8" s="129"/>
      <c r="E8" s="130"/>
    </row>
    <row r="9" s="119" customFormat="1" ht="22" customHeight="1" spans="1:5">
      <c r="A9" s="114" t="s">
        <v>44</v>
      </c>
      <c r="B9" s="129">
        <f>B10+B11</f>
        <v>0</v>
      </c>
      <c r="C9" s="102" t="s">
        <v>45</v>
      </c>
      <c r="D9" s="129"/>
      <c r="E9" s="130"/>
    </row>
    <row r="10" s="119" customFormat="1" ht="22" customHeight="1" spans="1:5">
      <c r="A10" s="114" t="s">
        <v>46</v>
      </c>
      <c r="B10" s="129"/>
      <c r="C10" s="102" t="s">
        <v>47</v>
      </c>
      <c r="D10" s="129"/>
      <c r="E10" s="130"/>
    </row>
    <row r="11" s="119" customFormat="1" ht="22" customHeight="1" spans="1:5">
      <c r="A11" s="114" t="s">
        <v>48</v>
      </c>
      <c r="B11" s="129"/>
      <c r="C11" s="102" t="s">
        <v>49</v>
      </c>
      <c r="D11" s="129"/>
      <c r="E11" s="130"/>
    </row>
    <row r="12" s="119" customFormat="1" ht="22" customHeight="1" spans="1:5">
      <c r="A12" s="114" t="s">
        <v>50</v>
      </c>
      <c r="B12" s="129">
        <f>B13+B14+B15</f>
        <v>0</v>
      </c>
      <c r="C12" s="102" t="s">
        <v>51</v>
      </c>
      <c r="D12" s="129"/>
      <c r="E12" s="130"/>
    </row>
    <row r="13" s="119" customFormat="1" ht="22" customHeight="1" spans="1:5">
      <c r="A13" s="114" t="s">
        <v>52</v>
      </c>
      <c r="B13" s="129">
        <v>0</v>
      </c>
      <c r="C13" s="102" t="s">
        <v>53</v>
      </c>
      <c r="D13" s="129"/>
      <c r="E13" s="130"/>
    </row>
    <row r="14" s="119" customFormat="1" ht="22" customHeight="1" spans="1:5">
      <c r="A14" s="114" t="s">
        <v>54</v>
      </c>
      <c r="B14" s="129">
        <v>0</v>
      </c>
      <c r="C14" s="102" t="s">
        <v>55</v>
      </c>
      <c r="D14" s="129"/>
      <c r="E14" s="130"/>
    </row>
    <row r="15" s="119" customFormat="1" ht="22" customHeight="1" spans="1:5">
      <c r="A15" s="114" t="s">
        <v>56</v>
      </c>
      <c r="B15" s="128">
        <v>0</v>
      </c>
      <c r="C15" s="102" t="s">
        <v>57</v>
      </c>
      <c r="D15" s="129"/>
      <c r="E15" s="130"/>
    </row>
    <row r="16" s="119" customFormat="1" ht="22" customHeight="1" spans="1:5">
      <c r="A16" s="114" t="s">
        <v>58</v>
      </c>
      <c r="B16" s="128">
        <v>0</v>
      </c>
      <c r="C16" s="102" t="s">
        <v>59</v>
      </c>
      <c r="D16" s="129"/>
      <c r="E16" s="130"/>
    </row>
    <row r="17" s="119" customFormat="1" ht="22" customHeight="1" spans="1:5">
      <c r="A17" s="114" t="s">
        <v>60</v>
      </c>
      <c r="B17" s="128">
        <v>0</v>
      </c>
      <c r="C17" s="102" t="s">
        <v>61</v>
      </c>
      <c r="D17" s="104">
        <v>153759</v>
      </c>
      <c r="E17" s="130"/>
    </row>
    <row r="18" s="119" customFormat="1" ht="22" customHeight="1" spans="1:5">
      <c r="A18" s="114" t="s">
        <v>62</v>
      </c>
      <c r="B18" s="128">
        <v>0</v>
      </c>
      <c r="C18" s="102" t="s">
        <v>63</v>
      </c>
      <c r="D18" s="129"/>
      <c r="E18" s="130"/>
    </row>
    <row r="19" s="119" customFormat="1" ht="22" customHeight="1" spans="1:5">
      <c r="A19" s="114" t="s">
        <v>64</v>
      </c>
      <c r="B19" s="128">
        <v>0</v>
      </c>
      <c r="C19" s="102" t="s">
        <v>65</v>
      </c>
      <c r="D19" s="129"/>
      <c r="E19" s="130"/>
    </row>
    <row r="20" s="119" customFormat="1" ht="22" customHeight="1" spans="1:5">
      <c r="A20" s="114"/>
      <c r="B20" s="128"/>
      <c r="C20" s="102" t="s">
        <v>66</v>
      </c>
      <c r="D20" s="129"/>
      <c r="E20" s="130"/>
    </row>
    <row r="21" s="119" customFormat="1" ht="22" customHeight="1" spans="1:5">
      <c r="A21" s="114"/>
      <c r="B21" s="128"/>
      <c r="C21" s="102" t="s">
        <v>67</v>
      </c>
      <c r="D21" s="129"/>
      <c r="E21" s="130"/>
    </row>
    <row r="22" s="119" customFormat="1" ht="22" customHeight="1" spans="1:5">
      <c r="A22" s="114"/>
      <c r="B22" s="128"/>
      <c r="C22" s="102" t="s">
        <v>68</v>
      </c>
      <c r="D22" s="129"/>
      <c r="E22" s="130"/>
    </row>
    <row r="23" s="119" customFormat="1" ht="22" customHeight="1" spans="1:5">
      <c r="A23" s="114"/>
      <c r="B23" s="128"/>
      <c r="C23" s="102" t="s">
        <v>69</v>
      </c>
      <c r="D23" s="129"/>
      <c r="E23" s="130"/>
    </row>
    <row r="24" s="119" customFormat="1" ht="22" customHeight="1" spans="1:5">
      <c r="A24" s="114"/>
      <c r="B24" s="128"/>
      <c r="C24" s="102" t="s">
        <v>70</v>
      </c>
      <c r="D24" s="129"/>
      <c r="E24" s="130"/>
    </row>
    <row r="25" s="119" customFormat="1" ht="22" customHeight="1" spans="1:5">
      <c r="A25" s="114"/>
      <c r="B25" s="128"/>
      <c r="C25" s="102" t="s">
        <v>71</v>
      </c>
      <c r="D25" s="129"/>
      <c r="E25" s="130"/>
    </row>
    <row r="26" s="119" customFormat="1" ht="22" customHeight="1" spans="1:5">
      <c r="A26" s="114"/>
      <c r="B26" s="128"/>
      <c r="C26" s="102" t="s">
        <v>72</v>
      </c>
      <c r="D26" s="129">
        <v>0</v>
      </c>
      <c r="E26" s="130"/>
    </row>
    <row r="27" s="119" customFormat="1" ht="22" customHeight="1" spans="1:5">
      <c r="A27" s="114"/>
      <c r="B27" s="128"/>
      <c r="C27" s="102" t="s">
        <v>73</v>
      </c>
      <c r="D27" s="129">
        <v>0</v>
      </c>
      <c r="E27" s="130"/>
    </row>
    <row r="28" s="119" customFormat="1" ht="22" customHeight="1" spans="1:5">
      <c r="A28" s="114"/>
      <c r="B28" s="128"/>
      <c r="C28" s="102" t="s">
        <v>74</v>
      </c>
      <c r="D28" s="129">
        <v>0</v>
      </c>
      <c r="E28" s="130"/>
    </row>
    <row r="29" s="119" customFormat="1" ht="22" customHeight="1" spans="1:5">
      <c r="A29" s="114"/>
      <c r="B29" s="128"/>
      <c r="C29" s="102" t="s">
        <v>75</v>
      </c>
      <c r="D29" s="129">
        <v>0</v>
      </c>
      <c r="E29" s="130"/>
    </row>
    <row r="30" s="119" customFormat="1" ht="22" customHeight="1" spans="1:5">
      <c r="A30" s="114"/>
      <c r="B30" s="128"/>
      <c r="C30" s="102" t="s">
        <v>76</v>
      </c>
      <c r="D30" s="129">
        <v>0</v>
      </c>
      <c r="E30" s="130"/>
    </row>
    <row r="31" s="119" customFormat="1" ht="22" customHeight="1" spans="1:5">
      <c r="A31" s="114"/>
      <c r="B31" s="128"/>
      <c r="C31" s="102" t="s">
        <v>77</v>
      </c>
      <c r="D31" s="129">
        <v>0</v>
      </c>
      <c r="E31" s="130"/>
    </row>
    <row r="32" s="119" customFormat="1" ht="22" customHeight="1" spans="1:5">
      <c r="A32" s="114"/>
      <c r="B32" s="128"/>
      <c r="C32" s="102" t="s">
        <v>78</v>
      </c>
      <c r="D32" s="129">
        <v>0</v>
      </c>
      <c r="E32" s="130"/>
    </row>
    <row r="33" s="119" customFormat="1" ht="22" customHeight="1" spans="1:5">
      <c r="A33" s="114"/>
      <c r="B33" s="128"/>
      <c r="C33" s="102" t="s">
        <v>79</v>
      </c>
      <c r="D33" s="129">
        <v>0</v>
      </c>
      <c r="E33" s="130"/>
    </row>
    <row r="34" s="119" customFormat="1" ht="22" customHeight="1" spans="1:5">
      <c r="A34" s="114"/>
      <c r="B34" s="128"/>
      <c r="C34" s="102" t="s">
        <v>80</v>
      </c>
      <c r="D34" s="129">
        <v>0</v>
      </c>
      <c r="E34" s="130"/>
    </row>
    <row r="35" ht="22" customHeight="1" spans="1:4">
      <c r="A35" s="116"/>
      <c r="B35" s="131"/>
      <c r="C35" s="132"/>
      <c r="D35" s="133"/>
    </row>
    <row r="36" s="119" customFormat="1" ht="22" customHeight="1" spans="1:5">
      <c r="A36" s="118" t="s">
        <v>81</v>
      </c>
      <c r="B36" s="134">
        <f>B6+B9+B12+B16+B17+B18+B19</f>
        <v>153759</v>
      </c>
      <c r="C36" s="135" t="s">
        <v>82</v>
      </c>
      <c r="D36" s="134">
        <f>SUM(D6:D34)</f>
        <v>153759</v>
      </c>
      <c r="E36" s="130"/>
    </row>
    <row r="37" s="119" customFormat="1" ht="22" customHeight="1" spans="1:5">
      <c r="A37" s="114" t="s">
        <v>83</v>
      </c>
      <c r="B37" s="136">
        <f>B38+B41+B44+B45</f>
        <v>0</v>
      </c>
      <c r="C37" s="102" t="s">
        <v>84</v>
      </c>
      <c r="D37" s="134">
        <v>0</v>
      </c>
      <c r="E37" s="130"/>
    </row>
    <row r="38" s="119" customFormat="1" ht="22" customHeight="1" spans="1:5">
      <c r="A38" s="114" t="s">
        <v>85</v>
      </c>
      <c r="B38" s="129">
        <f>B39+B40</f>
        <v>0</v>
      </c>
      <c r="C38" s="102"/>
      <c r="D38" s="129"/>
      <c r="E38" s="130"/>
    </row>
    <row r="39" s="119" customFormat="1" ht="22" customHeight="1" spans="1:5">
      <c r="A39" s="114" t="s">
        <v>86</v>
      </c>
      <c r="B39" s="129">
        <v>0</v>
      </c>
      <c r="C39" s="137"/>
      <c r="D39" s="129"/>
      <c r="E39" s="130"/>
    </row>
    <row r="40" s="119" customFormat="1" ht="22" customHeight="1" spans="1:5">
      <c r="A40" s="114" t="s">
        <v>87</v>
      </c>
      <c r="B40" s="129">
        <v>0</v>
      </c>
      <c r="C40" s="137"/>
      <c r="D40" s="129"/>
      <c r="E40" s="130"/>
    </row>
    <row r="41" s="119" customFormat="1" ht="22" customHeight="1" spans="1:5">
      <c r="A41" s="114" t="s">
        <v>88</v>
      </c>
      <c r="B41" s="129">
        <f>B43+B42</f>
        <v>0</v>
      </c>
      <c r="C41" s="137"/>
      <c r="D41" s="129"/>
      <c r="E41" s="130"/>
    </row>
    <row r="42" s="119" customFormat="1" ht="22" customHeight="1" spans="1:5">
      <c r="A42" s="114" t="s">
        <v>89</v>
      </c>
      <c r="B42" s="129">
        <v>0</v>
      </c>
      <c r="C42" s="137"/>
      <c r="D42" s="129"/>
      <c r="E42" s="130"/>
    </row>
    <row r="43" s="119" customFormat="1" ht="22" customHeight="1" spans="1:5">
      <c r="A43" s="114" t="s">
        <v>90</v>
      </c>
      <c r="B43" s="129">
        <v>0</v>
      </c>
      <c r="C43" s="137"/>
      <c r="D43" s="129"/>
      <c r="E43" s="130"/>
    </row>
    <row r="44" s="119" customFormat="1" ht="22" customHeight="1" spans="1:5">
      <c r="A44" s="114" t="s">
        <v>91</v>
      </c>
      <c r="B44" s="129">
        <v>0</v>
      </c>
      <c r="C44" s="137"/>
      <c r="D44" s="129"/>
      <c r="E44" s="130"/>
    </row>
    <row r="45" s="119" customFormat="1" ht="22" customHeight="1" spans="1:5">
      <c r="A45" s="114" t="s">
        <v>92</v>
      </c>
      <c r="B45" s="129">
        <v>0</v>
      </c>
      <c r="C45" s="137"/>
      <c r="D45" s="129"/>
      <c r="E45" s="130"/>
    </row>
    <row r="46" s="119" customFormat="1" ht="22" customHeight="1" spans="1:5">
      <c r="A46" s="118" t="s">
        <v>93</v>
      </c>
      <c r="B46" s="134">
        <f>B36+B37</f>
        <v>153759</v>
      </c>
      <c r="C46" s="135" t="s">
        <v>94</v>
      </c>
      <c r="D46" s="134">
        <f>D36+D37</f>
        <v>153759</v>
      </c>
      <c r="E46" s="13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8333333333333" bottom="0.786805555555556" header="0" footer="0.393055555555556"/>
  <pageSetup paperSize="9" scale="70" fitToHeight="10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2" sqref="A2:B2"/>
    </sheetView>
  </sheetViews>
  <sheetFormatPr defaultColWidth="9" defaultRowHeight="12.75" customHeight="1" outlineLevelCol="2"/>
  <cols>
    <col min="1" max="1" width="45.1428571428571" style="38" customWidth="1"/>
    <col min="2" max="2" width="40.7142857142857" style="38" customWidth="1"/>
    <col min="3" max="3" width="31.2857142857143" style="38" customWidth="1"/>
  </cols>
  <sheetData>
    <row r="1" ht="24.75" customHeight="1" spans="1:1">
      <c r="A1" s="48" t="s">
        <v>95</v>
      </c>
    </row>
    <row r="2" ht="24.75" customHeight="1" spans="1:2">
      <c r="A2" s="41" t="s">
        <v>96</v>
      </c>
      <c r="B2" s="41"/>
    </row>
    <row r="3" ht="24.75" customHeight="1" spans="1:2">
      <c r="A3" s="113"/>
      <c r="B3" s="42" t="s">
        <v>33</v>
      </c>
    </row>
    <row r="4" ht="24" customHeight="1" spans="1:2">
      <c r="A4" s="78" t="s">
        <v>36</v>
      </c>
      <c r="B4" s="78" t="s">
        <v>37</v>
      </c>
    </row>
    <row r="5" s="37" customFormat="1" ht="25" customHeight="1" spans="1:3">
      <c r="A5" s="114" t="s">
        <v>38</v>
      </c>
      <c r="B5" s="89">
        <v>153759</v>
      </c>
      <c r="C5" s="47"/>
    </row>
    <row r="6" s="37" customFormat="1" ht="25" customHeight="1" spans="1:3">
      <c r="A6" s="114" t="s">
        <v>40</v>
      </c>
      <c r="B6" s="115">
        <v>153759</v>
      </c>
      <c r="C6" s="47"/>
    </row>
    <row r="7" s="37" customFormat="1" ht="25" customHeight="1" spans="1:3">
      <c r="A7" s="114" t="s">
        <v>42</v>
      </c>
      <c r="B7" s="115"/>
      <c r="C7" s="47"/>
    </row>
    <row r="8" s="37" customFormat="1" ht="25" customHeight="1" spans="1:3">
      <c r="A8" s="114" t="s">
        <v>44</v>
      </c>
      <c r="B8" s="115">
        <f>B9+B10</f>
        <v>0</v>
      </c>
      <c r="C8" s="47"/>
    </row>
    <row r="9" s="37" customFormat="1" ht="25" customHeight="1" spans="1:3">
      <c r="A9" s="114" t="s">
        <v>46</v>
      </c>
      <c r="B9" s="115"/>
      <c r="C9" s="47"/>
    </row>
    <row r="10" s="37" customFormat="1" ht="25" customHeight="1" spans="1:3">
      <c r="A10" s="114" t="s">
        <v>48</v>
      </c>
      <c r="B10" s="115"/>
      <c r="C10" s="47"/>
    </row>
    <row r="11" s="37" customFormat="1" ht="25" customHeight="1" spans="1:3">
      <c r="A11" s="114" t="s">
        <v>50</v>
      </c>
      <c r="B11" s="115">
        <f>SUM(B12:B14)</f>
        <v>0</v>
      </c>
      <c r="C11" s="47"/>
    </row>
    <row r="12" s="37" customFormat="1" ht="25" customHeight="1" spans="1:3">
      <c r="A12" s="114" t="s">
        <v>52</v>
      </c>
      <c r="B12" s="115"/>
      <c r="C12" s="47"/>
    </row>
    <row r="13" s="37" customFormat="1" ht="25" customHeight="1" spans="1:3">
      <c r="A13" s="114" t="s">
        <v>54</v>
      </c>
      <c r="B13" s="115"/>
      <c r="C13" s="47"/>
    </row>
    <row r="14" s="37" customFormat="1" ht="25" customHeight="1" spans="1:3">
      <c r="A14" s="114" t="s">
        <v>56</v>
      </c>
      <c r="B14" s="115"/>
      <c r="C14" s="47"/>
    </row>
    <row r="15" s="37" customFormat="1" ht="25" customHeight="1" spans="1:3">
      <c r="A15" s="114" t="s">
        <v>58</v>
      </c>
      <c r="B15" s="115"/>
      <c r="C15" s="47"/>
    </row>
    <row r="16" s="37" customFormat="1" ht="25" customHeight="1" spans="1:3">
      <c r="A16" s="114" t="s">
        <v>60</v>
      </c>
      <c r="B16" s="115"/>
      <c r="C16" s="47"/>
    </row>
    <row r="17" s="37" customFormat="1" ht="25" customHeight="1" spans="1:3">
      <c r="A17" s="114" t="s">
        <v>62</v>
      </c>
      <c r="B17" s="115"/>
      <c r="C17" s="47"/>
    </row>
    <row r="18" s="37" customFormat="1" ht="25" customHeight="1" spans="1:3">
      <c r="A18" s="114" t="s">
        <v>64</v>
      </c>
      <c r="B18" s="115"/>
      <c r="C18" s="47"/>
    </row>
    <row r="19" s="37" customFormat="1" ht="25" customHeight="1" spans="1:3">
      <c r="A19" s="114" t="s">
        <v>83</v>
      </c>
      <c r="B19" s="89">
        <f>B20+B23+B26+B27</f>
        <v>0</v>
      </c>
      <c r="C19" s="47"/>
    </row>
    <row r="20" s="37" customFormat="1" ht="25" customHeight="1" spans="1:3">
      <c r="A20" s="114" t="s">
        <v>85</v>
      </c>
      <c r="B20" s="89">
        <f>B21+B22</f>
        <v>0</v>
      </c>
      <c r="C20" s="47"/>
    </row>
    <row r="21" s="37" customFormat="1" ht="25" customHeight="1" spans="1:3">
      <c r="A21" s="114" t="s">
        <v>86</v>
      </c>
      <c r="B21" s="89"/>
      <c r="C21" s="47"/>
    </row>
    <row r="22" s="37" customFormat="1" ht="25" customHeight="1" spans="1:3">
      <c r="A22" s="114" t="s">
        <v>87</v>
      </c>
      <c r="B22" s="89"/>
      <c r="C22" s="47"/>
    </row>
    <row r="23" s="37" customFormat="1" ht="25" customHeight="1" spans="1:3">
      <c r="A23" s="114" t="s">
        <v>88</v>
      </c>
      <c r="B23" s="89">
        <f>B24+B25</f>
        <v>0</v>
      </c>
      <c r="C23" s="47"/>
    </row>
    <row r="24" s="37" customFormat="1" ht="25" customHeight="1" spans="1:3">
      <c r="A24" s="114" t="s">
        <v>89</v>
      </c>
      <c r="B24" s="89"/>
      <c r="C24" s="47"/>
    </row>
    <row r="25" s="37" customFormat="1" ht="25" customHeight="1" spans="1:3">
      <c r="A25" s="114" t="s">
        <v>90</v>
      </c>
      <c r="B25" s="89"/>
      <c r="C25" s="47"/>
    </row>
    <row r="26" s="37" customFormat="1" ht="25" customHeight="1" spans="1:3">
      <c r="A26" s="114" t="s">
        <v>91</v>
      </c>
      <c r="B26" s="89"/>
      <c r="C26" s="47"/>
    </row>
    <row r="27" s="37" customFormat="1" ht="25" customHeight="1" spans="1:3">
      <c r="A27" s="114" t="s">
        <v>92</v>
      </c>
      <c r="B27" s="89"/>
      <c r="C27" s="47"/>
    </row>
    <row r="28" ht="25" customHeight="1" spans="1:2">
      <c r="A28" s="116"/>
      <c r="B28" s="117"/>
    </row>
    <row r="29" s="37" customFormat="1" ht="25" customHeight="1" spans="1:3">
      <c r="A29" s="118" t="s">
        <v>93</v>
      </c>
      <c r="B29" s="88">
        <f>B5+B8+B11+B15+B16+B17+B18+B19</f>
        <v>153759</v>
      </c>
      <c r="C29" s="47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topLeftCell="A4" workbookViewId="0">
      <selection activeCell="A6" sqref="$A6:$XFD26"/>
    </sheetView>
  </sheetViews>
  <sheetFormatPr defaultColWidth="9" defaultRowHeight="12.75" customHeight="1" outlineLevelCol="6"/>
  <cols>
    <col min="1" max="1" width="14.4285714285714" style="38" customWidth="1"/>
    <col min="2" max="2" width="25.4285714285714" style="38" customWidth="1"/>
    <col min="3" max="3" width="19.8571428571429" style="38" customWidth="1"/>
    <col min="4" max="5" width="19.7142857142857" style="38" customWidth="1"/>
    <col min="6" max="7" width="6.85714285714286" style="38" customWidth="1"/>
  </cols>
  <sheetData>
    <row r="1" ht="17.25" customHeight="1" spans="1:2">
      <c r="A1" s="48" t="s">
        <v>97</v>
      </c>
      <c r="B1" s="49"/>
    </row>
    <row r="2" ht="24.75" customHeight="1" spans="1:5">
      <c r="A2" s="110" t="s">
        <v>98</v>
      </c>
      <c r="B2" s="110"/>
      <c r="C2" s="110"/>
      <c r="D2" s="110"/>
      <c r="E2" s="110"/>
    </row>
    <row r="3" ht="24.75" customHeight="1" spans="1:5">
      <c r="A3" s="111"/>
      <c r="B3" s="111"/>
      <c r="C3" s="111"/>
      <c r="E3" s="112" t="s">
        <v>33</v>
      </c>
    </row>
    <row r="4" ht="24.75" customHeight="1" spans="1:5">
      <c r="A4" s="78" t="s">
        <v>99</v>
      </c>
      <c r="B4" s="78" t="s">
        <v>100</v>
      </c>
      <c r="C4" s="78" t="s">
        <v>101</v>
      </c>
      <c r="D4" s="78" t="s">
        <v>102</v>
      </c>
      <c r="E4" s="78" t="s">
        <v>103</v>
      </c>
    </row>
    <row r="5" ht="24.75" customHeight="1" spans="1:5">
      <c r="A5" s="78"/>
      <c r="B5" s="78"/>
      <c r="C5" s="78"/>
      <c r="D5" s="78"/>
      <c r="E5" s="78"/>
    </row>
    <row r="6" ht="40" customHeight="1" spans="1:5">
      <c r="A6" s="74" t="s">
        <v>104</v>
      </c>
      <c r="B6" s="74" t="s">
        <v>105</v>
      </c>
      <c r="C6" s="74">
        <v>1</v>
      </c>
      <c r="D6" s="74">
        <v>2</v>
      </c>
      <c r="E6" s="74">
        <v>3</v>
      </c>
    </row>
    <row r="7" s="37" customFormat="1" ht="40" customHeight="1" spans="1:7">
      <c r="A7" s="81"/>
      <c r="B7" s="81" t="s">
        <v>106</v>
      </c>
      <c r="C7" s="86">
        <f>D7+E7</f>
        <v>0</v>
      </c>
      <c r="D7" s="86">
        <f>D11+D14</f>
        <v>0</v>
      </c>
      <c r="E7" s="86"/>
      <c r="F7" s="47"/>
      <c r="G7" s="47"/>
    </row>
    <row r="8" ht="40" customHeight="1" spans="1:5">
      <c r="A8" s="81" t="s">
        <v>107</v>
      </c>
      <c r="B8" s="81" t="s">
        <v>108</v>
      </c>
      <c r="C8" s="86">
        <v>153759</v>
      </c>
      <c r="D8" s="86">
        <v>153759</v>
      </c>
      <c r="E8" s="86"/>
    </row>
    <row r="9" s="109" customFormat="1" ht="40" customHeight="1" spans="1:5">
      <c r="A9" s="65" t="s">
        <v>109</v>
      </c>
      <c r="B9" s="65" t="s">
        <v>110</v>
      </c>
      <c r="C9" s="84">
        <v>153759</v>
      </c>
      <c r="D9" s="84">
        <v>153759</v>
      </c>
      <c r="E9" s="84"/>
    </row>
    <row r="10" s="109" customFormat="1" ht="40" customHeight="1" spans="1:7">
      <c r="A10" s="65" t="s">
        <v>111</v>
      </c>
      <c r="B10" s="65" t="s">
        <v>112</v>
      </c>
      <c r="C10" s="84">
        <v>153759</v>
      </c>
      <c r="D10" s="84">
        <v>153759</v>
      </c>
      <c r="E10" s="84"/>
      <c r="F10" s="38"/>
      <c r="G10" s="38"/>
    </row>
    <row r="11" ht="40" customHeight="1" spans="1:5">
      <c r="A11" s="58"/>
      <c r="B11" s="58"/>
      <c r="C11" s="86"/>
      <c r="D11" s="84"/>
      <c r="E11" s="84"/>
    </row>
    <row r="12" ht="40" customHeight="1" spans="1:5">
      <c r="A12" s="60"/>
      <c r="B12" s="61"/>
      <c r="C12" s="86"/>
      <c r="D12" s="85"/>
      <c r="E12" s="84"/>
    </row>
    <row r="13" ht="40" customHeight="1" spans="1:5">
      <c r="A13" s="60"/>
      <c r="B13" s="61"/>
      <c r="C13" s="86"/>
      <c r="D13" s="85"/>
      <c r="E13" s="84"/>
    </row>
    <row r="14" ht="40" customHeight="1" spans="1:5">
      <c r="A14" s="58"/>
      <c r="B14" s="58"/>
      <c r="C14" s="86"/>
      <c r="D14" s="84"/>
      <c r="E14" s="86"/>
    </row>
    <row r="15" ht="40" customHeight="1" spans="1:5">
      <c r="A15" s="60"/>
      <c r="B15" s="61"/>
      <c r="C15" s="86"/>
      <c r="D15" s="85"/>
      <c r="E15" s="86"/>
    </row>
    <row r="16" ht="40" customHeight="1" spans="1:5">
      <c r="A16" s="60"/>
      <c r="B16" s="61"/>
      <c r="C16" s="86"/>
      <c r="D16" s="85"/>
      <c r="E16" s="84"/>
    </row>
    <row r="17" ht="40" customHeight="1" spans="1:5">
      <c r="A17" s="60"/>
      <c r="B17" s="61"/>
      <c r="C17" s="86"/>
      <c r="D17" s="85"/>
      <c r="E17" s="86"/>
    </row>
    <row r="18" ht="40" customHeight="1" spans="1:5">
      <c r="A18" s="60"/>
      <c r="B18" s="61"/>
      <c r="C18" s="86"/>
      <c r="D18" s="85"/>
      <c r="E18" s="84"/>
    </row>
    <row r="19" ht="40" customHeight="1" spans="1:5">
      <c r="A19" s="60"/>
      <c r="B19" s="61"/>
      <c r="C19" s="86"/>
      <c r="D19" s="85"/>
      <c r="E19" s="86"/>
    </row>
    <row r="20" ht="40" customHeight="1" spans="1:5">
      <c r="A20" s="60"/>
      <c r="B20" s="61"/>
      <c r="C20" s="86"/>
      <c r="D20" s="85"/>
      <c r="E20" s="63"/>
    </row>
    <row r="21" ht="40" customHeight="1" spans="1:5">
      <c r="A21" s="60"/>
      <c r="B21" s="61"/>
      <c r="C21" s="86"/>
      <c r="D21" s="85"/>
      <c r="E21" s="63"/>
    </row>
    <row r="22" ht="40" customHeight="1" spans="1:5">
      <c r="A22" s="60"/>
      <c r="B22" s="61"/>
      <c r="C22" s="86"/>
      <c r="D22" s="85"/>
      <c r="E22" s="63"/>
    </row>
    <row r="23" ht="40" customHeight="1" spans="1:5">
      <c r="A23" s="60"/>
      <c r="B23" s="61"/>
      <c r="C23" s="86"/>
      <c r="D23" s="85"/>
      <c r="E23" s="63"/>
    </row>
    <row r="24" ht="40" customHeight="1" spans="1:5">
      <c r="A24" s="60"/>
      <c r="B24" s="61"/>
      <c r="C24" s="86"/>
      <c r="D24" s="85"/>
      <c r="E24" s="63"/>
    </row>
    <row r="25" ht="40" customHeight="1" spans="1:5">
      <c r="A25" s="60"/>
      <c r="B25" s="61"/>
      <c r="C25" s="86"/>
      <c r="D25" s="85"/>
      <c r="E25" s="63"/>
    </row>
    <row r="26" ht="40" customHeight="1" spans="1:5">
      <c r="A26" s="60"/>
      <c r="B26" s="61"/>
      <c r="C26" s="86"/>
      <c r="D26" s="85"/>
      <c r="E26" s="6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93" fitToHeight="10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7" workbookViewId="0">
      <selection activeCell="A2" sqref="A2:D2"/>
    </sheetView>
  </sheetViews>
  <sheetFormatPr defaultColWidth="9" defaultRowHeight="12.75" customHeight="1"/>
  <cols>
    <col min="1" max="1" width="37.2857142857143" style="38" customWidth="1"/>
    <col min="2" max="2" width="24.5714285714286" style="38" customWidth="1"/>
    <col min="3" max="3" width="35.8571428571429" style="38" customWidth="1"/>
    <col min="4" max="4" width="28" style="38" customWidth="1"/>
    <col min="5" max="99" width="9" style="38" customWidth="1"/>
  </cols>
  <sheetData>
    <row r="1" ht="25.5" customHeight="1" spans="1:98">
      <c r="A1" s="48" t="s">
        <v>113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</row>
    <row r="2" ht="25.5" customHeight="1" spans="1:98">
      <c r="A2" s="91" t="s">
        <v>114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16.5" customHeight="1" spans="2:98">
      <c r="B3" s="93"/>
      <c r="C3" s="94"/>
      <c r="D3" s="42" t="s">
        <v>33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ht="27" customHeight="1" spans="1:98">
      <c r="A4" s="51" t="s">
        <v>115</v>
      </c>
      <c r="B4" s="51"/>
      <c r="C4" s="51" t="s">
        <v>116</v>
      </c>
      <c r="D4" s="5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ht="27" customHeight="1" spans="1:98">
      <c r="A5" s="51" t="s">
        <v>36</v>
      </c>
      <c r="B5" s="51" t="s">
        <v>37</v>
      </c>
      <c r="C5" s="51" t="s">
        <v>36</v>
      </c>
      <c r="D5" s="51" t="s">
        <v>106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</row>
    <row r="6" s="37" customFormat="1" ht="33" customHeight="1" spans="1:99">
      <c r="A6" s="96" t="s">
        <v>117</v>
      </c>
      <c r="B6" s="97">
        <f>B7+B8+B9</f>
        <v>153759</v>
      </c>
      <c r="C6" s="96" t="s">
        <v>118</v>
      </c>
      <c r="D6" s="97">
        <f>SUM(D7:D35)</f>
        <v>153759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47"/>
    </row>
    <row r="7" s="37" customFormat="1" ht="33" customHeight="1" spans="1:99">
      <c r="A7" s="100" t="s">
        <v>119</v>
      </c>
      <c r="B7" s="101">
        <v>153759</v>
      </c>
      <c r="C7" s="102" t="s">
        <v>39</v>
      </c>
      <c r="D7" s="101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47"/>
    </row>
    <row r="8" s="37" customFormat="1" ht="33" customHeight="1" spans="1:99">
      <c r="A8" s="100" t="s">
        <v>120</v>
      </c>
      <c r="B8" s="101">
        <v>0</v>
      </c>
      <c r="C8" s="102" t="s">
        <v>41</v>
      </c>
      <c r="D8" s="101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47"/>
    </row>
    <row r="9" s="37" customFormat="1" ht="33" customHeight="1" spans="1:99">
      <c r="A9" s="100" t="s">
        <v>121</v>
      </c>
      <c r="B9" s="101">
        <v>0</v>
      </c>
      <c r="C9" s="102" t="s">
        <v>43</v>
      </c>
      <c r="D9" s="10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47"/>
    </row>
    <row r="10" s="37" customFormat="1" ht="33" customHeight="1" spans="1:99">
      <c r="A10" s="100"/>
      <c r="B10" s="101"/>
      <c r="C10" s="102" t="s">
        <v>45</v>
      </c>
      <c r="D10" s="101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47"/>
    </row>
    <row r="11" s="37" customFormat="1" ht="33" customHeight="1" spans="1:99">
      <c r="A11" s="100"/>
      <c r="B11" s="101"/>
      <c r="C11" s="102" t="s">
        <v>47</v>
      </c>
      <c r="D11" s="101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47"/>
    </row>
    <row r="12" s="37" customFormat="1" ht="33" customHeight="1" spans="1:99">
      <c r="A12" s="100"/>
      <c r="B12" s="101"/>
      <c r="C12" s="102" t="s">
        <v>49</v>
      </c>
      <c r="D12" s="101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47"/>
    </row>
    <row r="13" s="37" customFormat="1" ht="33" customHeight="1" spans="1:99">
      <c r="A13" s="103"/>
      <c r="B13" s="101"/>
      <c r="C13" s="102" t="s">
        <v>51</v>
      </c>
      <c r="D13" s="101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47"/>
    </row>
    <row r="14" s="37" customFormat="1" ht="33" customHeight="1" spans="1:99">
      <c r="A14" s="103"/>
      <c r="B14" s="101"/>
      <c r="C14" s="102" t="s">
        <v>53</v>
      </c>
      <c r="D14" s="10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47"/>
    </row>
    <row r="15" s="37" customFormat="1" ht="33" customHeight="1" spans="1:99">
      <c r="A15" s="103"/>
      <c r="B15" s="101"/>
      <c r="C15" s="102" t="s">
        <v>55</v>
      </c>
      <c r="D15" s="10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47"/>
    </row>
    <row r="16" s="37" customFormat="1" ht="33" customHeight="1" spans="1:99">
      <c r="A16" s="103"/>
      <c r="B16" s="101"/>
      <c r="C16" s="102" t="s">
        <v>57</v>
      </c>
      <c r="D16" s="101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47"/>
    </row>
    <row r="17" s="37" customFormat="1" ht="33" customHeight="1" spans="1:99">
      <c r="A17" s="103"/>
      <c r="B17" s="101"/>
      <c r="C17" s="102" t="s">
        <v>59</v>
      </c>
      <c r="D17" s="10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47"/>
    </row>
    <row r="18" s="37" customFormat="1" ht="33" customHeight="1" spans="1:99">
      <c r="A18" s="103"/>
      <c r="B18" s="101"/>
      <c r="C18" s="102" t="s">
        <v>61</v>
      </c>
      <c r="D18" s="104">
        <v>153759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47"/>
    </row>
    <row r="19" s="37" customFormat="1" ht="33" customHeight="1" spans="1:99">
      <c r="A19" s="103"/>
      <c r="B19" s="101"/>
      <c r="C19" s="102" t="s">
        <v>63</v>
      </c>
      <c r="D19" s="10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47"/>
    </row>
    <row r="20" s="37" customFormat="1" ht="33" customHeight="1" spans="1:99">
      <c r="A20" s="103"/>
      <c r="B20" s="101"/>
      <c r="C20" s="102" t="s">
        <v>65</v>
      </c>
      <c r="D20" s="10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47"/>
    </row>
    <row r="21" s="37" customFormat="1" ht="33" customHeight="1" spans="1:99">
      <c r="A21" s="103"/>
      <c r="B21" s="101"/>
      <c r="C21" s="102" t="s">
        <v>66</v>
      </c>
      <c r="D21" s="10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47"/>
    </row>
    <row r="22" s="37" customFormat="1" ht="33" customHeight="1" spans="1:99">
      <c r="A22" s="103"/>
      <c r="B22" s="101"/>
      <c r="C22" s="102" t="s">
        <v>67</v>
      </c>
      <c r="D22" s="10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47"/>
    </row>
    <row r="23" s="37" customFormat="1" ht="33" customHeight="1" spans="1:99">
      <c r="A23" s="103"/>
      <c r="B23" s="101"/>
      <c r="C23" s="102" t="s">
        <v>68</v>
      </c>
      <c r="D23" s="10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47"/>
    </row>
    <row r="24" s="37" customFormat="1" ht="33" customHeight="1" spans="1:99">
      <c r="A24" s="103"/>
      <c r="B24" s="101"/>
      <c r="C24" s="102" t="s">
        <v>69</v>
      </c>
      <c r="D24" s="101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47"/>
    </row>
    <row r="25" s="37" customFormat="1" ht="33" customHeight="1" spans="1:99">
      <c r="A25" s="103"/>
      <c r="B25" s="101"/>
      <c r="C25" s="102" t="s">
        <v>70</v>
      </c>
      <c r="D25" s="10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47"/>
    </row>
    <row r="26" s="37" customFormat="1" ht="33" customHeight="1" spans="1:99">
      <c r="A26" s="103"/>
      <c r="B26" s="101"/>
      <c r="C26" s="102" t="s">
        <v>71</v>
      </c>
      <c r="D26" s="10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47"/>
    </row>
    <row r="27" s="37" customFormat="1" ht="33" customHeight="1" spans="1:99">
      <c r="A27" s="103"/>
      <c r="B27" s="101"/>
      <c r="C27" s="102" t="s">
        <v>72</v>
      </c>
      <c r="D27" s="10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47"/>
    </row>
    <row r="28" s="37" customFormat="1" ht="33" customHeight="1" spans="1:99">
      <c r="A28" s="103"/>
      <c r="B28" s="101"/>
      <c r="C28" s="102" t="s">
        <v>73</v>
      </c>
      <c r="D28" s="10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47"/>
    </row>
    <row r="29" s="37" customFormat="1" ht="33" customHeight="1" spans="1:99">
      <c r="A29" s="103"/>
      <c r="B29" s="101"/>
      <c r="C29" s="102" t="s">
        <v>74</v>
      </c>
      <c r="D29" s="10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47"/>
    </row>
    <row r="30" s="37" customFormat="1" ht="33" customHeight="1" spans="1:99">
      <c r="A30" s="103"/>
      <c r="B30" s="101"/>
      <c r="C30" s="102" t="s">
        <v>75</v>
      </c>
      <c r="D30" s="10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47"/>
    </row>
    <row r="31" s="37" customFormat="1" ht="33" customHeight="1" spans="1:99">
      <c r="A31" s="103"/>
      <c r="B31" s="101"/>
      <c r="C31" s="102" t="s">
        <v>76</v>
      </c>
      <c r="D31" s="10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47"/>
    </row>
    <row r="32" s="37" customFormat="1" ht="33" customHeight="1" spans="1:99">
      <c r="A32" s="103"/>
      <c r="B32" s="101"/>
      <c r="C32" s="102" t="s">
        <v>77</v>
      </c>
      <c r="D32" s="10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47"/>
    </row>
    <row r="33" s="37" customFormat="1" ht="33" customHeight="1" spans="1:99">
      <c r="A33" s="103"/>
      <c r="B33" s="101"/>
      <c r="C33" s="102" t="s">
        <v>78</v>
      </c>
      <c r="D33" s="10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47"/>
    </row>
    <row r="34" s="37" customFormat="1" ht="33" customHeight="1" spans="1:99">
      <c r="A34" s="103"/>
      <c r="B34" s="101"/>
      <c r="C34" s="102" t="s">
        <v>79</v>
      </c>
      <c r="D34" s="10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47"/>
    </row>
    <row r="35" s="37" customFormat="1" ht="33" customHeight="1" spans="1:99">
      <c r="A35" s="103"/>
      <c r="B35" s="101"/>
      <c r="C35" s="102" t="s">
        <v>80</v>
      </c>
      <c r="D35" s="10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47"/>
    </row>
    <row r="36" ht="33" customHeight="1" spans="1:98">
      <c r="A36" s="105"/>
      <c r="B36" s="106"/>
      <c r="C36" s="107"/>
      <c r="D36" s="10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</row>
    <row r="37" ht="33" customHeight="1" spans="1:98">
      <c r="A37" s="51" t="s">
        <v>122</v>
      </c>
      <c r="B37" s="97">
        <f>B6</f>
        <v>153759</v>
      </c>
      <c r="C37" s="51" t="s">
        <v>123</v>
      </c>
      <c r="D37" s="97">
        <f>D6</f>
        <v>153759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2" sqref="A2:L2"/>
    </sheetView>
  </sheetViews>
  <sheetFormatPr defaultColWidth="9" defaultRowHeight="12.75" customHeight="1"/>
  <cols>
    <col min="1" max="1" width="16.8571428571429" style="38" customWidth="1"/>
    <col min="2" max="2" width="33.4285714285714" style="38" customWidth="1"/>
    <col min="3" max="3" width="21" style="38" customWidth="1"/>
    <col min="4" max="4" width="15.7142857142857" style="38" customWidth="1"/>
    <col min="5" max="5" width="16.8571428571429" style="38" customWidth="1"/>
    <col min="6" max="12" width="14.2857142857143" style="38" customWidth="1"/>
    <col min="13" max="14" width="6.85714285714286" style="38" customWidth="1"/>
  </cols>
  <sheetData>
    <row r="1" ht="24.75" customHeight="1" spans="1:2">
      <c r="A1" s="48" t="s">
        <v>124</v>
      </c>
      <c r="B1" s="49"/>
    </row>
    <row r="2" ht="24.75" customHeight="1" spans="1:12">
      <c r="A2" s="41" t="s">
        <v>125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4.75" customHeight="1" spans="12:12">
      <c r="L3" s="42" t="s">
        <v>33</v>
      </c>
    </row>
    <row r="4" ht="24.75" customHeight="1" spans="1:12">
      <c r="A4" s="78" t="s">
        <v>126</v>
      </c>
      <c r="B4" s="78" t="s">
        <v>127</v>
      </c>
      <c r="C4" s="78" t="s">
        <v>106</v>
      </c>
      <c r="D4" s="78" t="s">
        <v>128</v>
      </c>
      <c r="E4" s="78"/>
      <c r="F4" s="78"/>
      <c r="G4" s="78" t="s">
        <v>129</v>
      </c>
      <c r="H4" s="78"/>
      <c r="I4" s="78"/>
      <c r="J4" s="78" t="s">
        <v>130</v>
      </c>
      <c r="K4" s="78"/>
      <c r="L4" s="78"/>
    </row>
    <row r="5" ht="24.75" customHeight="1" spans="1:12">
      <c r="A5" s="78"/>
      <c r="B5" s="78"/>
      <c r="C5" s="78"/>
      <c r="D5" s="78" t="s">
        <v>106</v>
      </c>
      <c r="E5" s="78" t="s">
        <v>102</v>
      </c>
      <c r="F5" s="78" t="s">
        <v>103</v>
      </c>
      <c r="G5" s="78" t="s">
        <v>106</v>
      </c>
      <c r="H5" s="78" t="s">
        <v>102</v>
      </c>
      <c r="I5" s="78" t="s">
        <v>103</v>
      </c>
      <c r="J5" s="78" t="s">
        <v>106</v>
      </c>
      <c r="K5" s="78" t="s">
        <v>102</v>
      </c>
      <c r="L5" s="78" t="s">
        <v>103</v>
      </c>
    </row>
    <row r="6" ht="24.75" customHeight="1" spans="1:12">
      <c r="A6" s="74" t="s">
        <v>104</v>
      </c>
      <c r="B6" s="74" t="s">
        <v>104</v>
      </c>
      <c r="C6" s="74">
        <v>1</v>
      </c>
      <c r="D6" s="74">
        <v>2</v>
      </c>
      <c r="E6" s="74">
        <v>3</v>
      </c>
      <c r="F6" s="74">
        <v>4</v>
      </c>
      <c r="G6" s="74">
        <v>2</v>
      </c>
      <c r="H6" s="74">
        <v>3</v>
      </c>
      <c r="I6" s="74">
        <v>4</v>
      </c>
      <c r="J6" s="74">
        <v>2</v>
      </c>
      <c r="K6" s="74">
        <v>3</v>
      </c>
      <c r="L6" s="74">
        <v>4</v>
      </c>
    </row>
    <row r="7" s="37" customFormat="1" ht="24.75" customHeight="1" spans="1:14">
      <c r="A7" s="90" t="s">
        <v>106</v>
      </c>
      <c r="B7" s="81"/>
      <c r="C7" s="82">
        <v>153759</v>
      </c>
      <c r="D7" s="82">
        <v>153759</v>
      </c>
      <c r="E7" s="82">
        <v>153759</v>
      </c>
      <c r="F7" s="82">
        <f t="shared" ref="D7:L7" si="0">SUM(F8:F12)</f>
        <v>0</v>
      </c>
      <c r="G7" s="82">
        <f t="shared" si="0"/>
        <v>0</v>
      </c>
      <c r="H7" s="82">
        <f t="shared" si="0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47"/>
      <c r="N7" s="47"/>
    </row>
    <row r="8" ht="24.75" customHeight="1" spans="1:12">
      <c r="A8" s="74">
        <v>304001</v>
      </c>
      <c r="B8" s="74" t="s">
        <v>131</v>
      </c>
      <c r="C8" s="83">
        <v>153759</v>
      </c>
      <c r="D8" s="83">
        <v>153759</v>
      </c>
      <c r="E8" s="83">
        <v>153759</v>
      </c>
      <c r="F8" s="82"/>
      <c r="G8" s="82">
        <f t="shared" ref="G8:G12" si="1">SUM(H8:I8)</f>
        <v>0</v>
      </c>
      <c r="H8" s="82">
        <v>0</v>
      </c>
      <c r="I8" s="82">
        <v>0</v>
      </c>
      <c r="J8" s="82">
        <f t="shared" ref="J8:J12" si="2">SUM(K8:L8)</f>
        <v>0</v>
      </c>
      <c r="K8" s="82">
        <v>0</v>
      </c>
      <c r="L8" s="82">
        <v>0</v>
      </c>
    </row>
    <row r="9" ht="24.75" customHeight="1" spans="1:12">
      <c r="A9" s="81"/>
      <c r="B9" s="81"/>
      <c r="C9" s="82">
        <f>D9+G9+J9</f>
        <v>0</v>
      </c>
      <c r="D9" s="82">
        <f>SUM(E9:F9)</f>
        <v>0</v>
      </c>
      <c r="E9" s="82"/>
      <c r="F9" s="82"/>
      <c r="G9" s="82">
        <f t="shared" si="1"/>
        <v>0</v>
      </c>
      <c r="H9" s="82"/>
      <c r="I9" s="82"/>
      <c r="J9" s="82">
        <f t="shared" si="2"/>
        <v>0</v>
      </c>
      <c r="K9" s="82"/>
      <c r="L9" s="82"/>
    </row>
    <row r="10" ht="24.75" customHeight="1" spans="1:12">
      <c r="A10" s="81"/>
      <c r="B10" s="81"/>
      <c r="C10" s="82">
        <f>D10+G10+J10</f>
        <v>0</v>
      </c>
      <c r="D10" s="82">
        <f>SUM(E10:F10)</f>
        <v>0</v>
      </c>
      <c r="E10" s="82"/>
      <c r="F10" s="82"/>
      <c r="G10" s="82">
        <f t="shared" si="1"/>
        <v>0</v>
      </c>
      <c r="H10" s="82"/>
      <c r="I10" s="82"/>
      <c r="J10" s="82">
        <f t="shared" si="2"/>
        <v>0</v>
      </c>
      <c r="K10" s="82"/>
      <c r="L10" s="82"/>
    </row>
    <row r="11" ht="24.75" customHeight="1" spans="1:12">
      <c r="A11" s="81"/>
      <c r="B11" s="81"/>
      <c r="C11" s="82">
        <f>D11+G11+J11</f>
        <v>0</v>
      </c>
      <c r="D11" s="82">
        <f>SUM(E11:F11)</f>
        <v>0</v>
      </c>
      <c r="E11" s="82"/>
      <c r="F11" s="82"/>
      <c r="G11" s="82">
        <f t="shared" si="1"/>
        <v>0</v>
      </c>
      <c r="H11" s="82"/>
      <c r="I11" s="82"/>
      <c r="J11" s="82">
        <f t="shared" si="2"/>
        <v>0</v>
      </c>
      <c r="K11" s="82"/>
      <c r="L11" s="82"/>
    </row>
    <row r="12" ht="24.75" customHeight="1" spans="1:12">
      <c r="A12" s="65"/>
      <c r="B12" s="65"/>
      <c r="C12" s="82">
        <f>D12+G12+J12</f>
        <v>0</v>
      </c>
      <c r="D12" s="82">
        <f>SUM(E12:F12)</f>
        <v>0</v>
      </c>
      <c r="E12" s="83"/>
      <c r="F12" s="83"/>
      <c r="G12" s="83">
        <f t="shared" si="1"/>
        <v>0</v>
      </c>
      <c r="H12" s="83">
        <v>0</v>
      </c>
      <c r="I12" s="83">
        <v>0</v>
      </c>
      <c r="J12" s="83">
        <f t="shared" si="2"/>
        <v>0</v>
      </c>
      <c r="K12" s="83">
        <v>0</v>
      </c>
      <c r="L12" s="8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topLeftCell="A5" workbookViewId="0">
      <selection activeCell="A5" sqref="$A5:$XFD24"/>
    </sheetView>
  </sheetViews>
  <sheetFormatPr defaultColWidth="9" defaultRowHeight="12.75" customHeight="1" outlineLevelCol="6"/>
  <cols>
    <col min="1" max="1" width="13.2857142857143" style="38" customWidth="1"/>
    <col min="2" max="2" width="27.4285714285714" style="38" customWidth="1"/>
    <col min="3" max="3" width="21.2857142857143" style="38" customWidth="1"/>
    <col min="4" max="4" width="23.5714285714286" style="38" customWidth="1"/>
    <col min="5" max="5" width="22.4285714285714" style="38" customWidth="1"/>
    <col min="6" max="7" width="6.85714285714286" style="38" customWidth="1"/>
  </cols>
  <sheetData>
    <row r="1" ht="24.75" customHeight="1" spans="1:2">
      <c r="A1" s="48" t="s">
        <v>132</v>
      </c>
      <c r="B1" s="50"/>
    </row>
    <row r="2" ht="24.75" customHeight="1" spans="1:5">
      <c r="A2" s="41" t="s">
        <v>133</v>
      </c>
      <c r="B2" s="41"/>
      <c r="C2" s="41"/>
      <c r="D2" s="41"/>
      <c r="E2" s="41"/>
    </row>
    <row r="3" ht="24.75" customHeight="1" spans="5:5">
      <c r="E3" s="42" t="s">
        <v>33</v>
      </c>
    </row>
    <row r="4" ht="24.75" customHeight="1" spans="1:5">
      <c r="A4" s="78" t="s">
        <v>134</v>
      </c>
      <c r="B4" s="78"/>
      <c r="C4" s="78" t="s">
        <v>128</v>
      </c>
      <c r="D4" s="78"/>
      <c r="E4" s="78"/>
    </row>
    <row r="5" ht="40" customHeight="1" spans="1:5">
      <c r="A5" s="78" t="s">
        <v>135</v>
      </c>
      <c r="B5" s="78" t="s">
        <v>136</v>
      </c>
      <c r="C5" s="78" t="s">
        <v>106</v>
      </c>
      <c r="D5" s="78" t="s">
        <v>102</v>
      </c>
      <c r="E5" s="78" t="s">
        <v>103</v>
      </c>
    </row>
    <row r="6" ht="40" customHeight="1" spans="1:5">
      <c r="A6" s="74" t="s">
        <v>104</v>
      </c>
      <c r="B6" s="74" t="s">
        <v>104</v>
      </c>
      <c r="C6" s="74">
        <v>1</v>
      </c>
      <c r="D6" s="74">
        <v>2</v>
      </c>
      <c r="E6" s="74">
        <v>3</v>
      </c>
    </row>
    <row r="7" s="37" customFormat="1" ht="40" customHeight="1" spans="1:7">
      <c r="A7" s="81"/>
      <c r="B7" s="81" t="s">
        <v>106</v>
      </c>
      <c r="C7" s="88">
        <f>C8</f>
        <v>153759</v>
      </c>
      <c r="D7" s="88">
        <f>D8</f>
        <v>153759</v>
      </c>
      <c r="E7" s="88"/>
      <c r="F7" s="47"/>
      <c r="G7" s="47"/>
    </row>
    <row r="8" ht="40" customHeight="1" spans="1:5">
      <c r="A8" s="81" t="s">
        <v>107</v>
      </c>
      <c r="B8" s="81" t="s">
        <v>108</v>
      </c>
      <c r="C8" s="86">
        <v>153759</v>
      </c>
      <c r="D8" s="86">
        <v>153759</v>
      </c>
      <c r="E8" s="88"/>
    </row>
    <row r="9" ht="40" customHeight="1" spans="1:5">
      <c r="A9" s="65" t="s">
        <v>109</v>
      </c>
      <c r="B9" s="65" t="s">
        <v>110</v>
      </c>
      <c r="C9" s="84">
        <v>153759</v>
      </c>
      <c r="D9" s="84">
        <v>153759</v>
      </c>
      <c r="E9" s="88"/>
    </row>
    <row r="10" ht="40" customHeight="1" spans="1:5">
      <c r="A10" s="65" t="s">
        <v>111</v>
      </c>
      <c r="B10" s="65" t="s">
        <v>112</v>
      </c>
      <c r="C10" s="84">
        <v>153759</v>
      </c>
      <c r="D10" s="84">
        <v>153759</v>
      </c>
      <c r="E10" s="89"/>
    </row>
    <row r="11" ht="40" customHeight="1" spans="1:5">
      <c r="A11" s="60"/>
      <c r="B11" s="61"/>
      <c r="C11" s="86"/>
      <c r="D11" s="85"/>
      <c r="E11" s="89"/>
    </row>
    <row r="12" ht="40" customHeight="1" spans="1:5">
      <c r="A12" s="60"/>
      <c r="B12" s="61"/>
      <c r="C12" s="86"/>
      <c r="D12" s="85"/>
      <c r="E12" s="88"/>
    </row>
    <row r="13" ht="40" customHeight="1" spans="1:5">
      <c r="A13" s="60"/>
      <c r="B13" s="61"/>
      <c r="C13" s="86"/>
      <c r="D13" s="85"/>
      <c r="E13" s="89"/>
    </row>
    <row r="14" ht="40" customHeight="1" spans="1:5">
      <c r="A14" s="60"/>
      <c r="B14" s="61"/>
      <c r="C14" s="86"/>
      <c r="D14" s="85"/>
      <c r="E14" s="89"/>
    </row>
    <row r="15" ht="40" customHeight="1" spans="1:5">
      <c r="A15" s="60"/>
      <c r="B15" s="61"/>
      <c r="C15" s="86"/>
      <c r="D15" s="85"/>
      <c r="E15" s="88"/>
    </row>
    <row r="16" ht="40" customHeight="1" spans="1:5">
      <c r="A16" s="60"/>
      <c r="B16" s="61"/>
      <c r="C16" s="86"/>
      <c r="D16" s="85"/>
      <c r="E16" s="88"/>
    </row>
    <row r="17" ht="40" customHeight="1" spans="1:5">
      <c r="A17" s="60"/>
      <c r="B17" s="61"/>
      <c r="C17" s="86"/>
      <c r="D17" s="85"/>
      <c r="E17" s="89"/>
    </row>
    <row r="18" ht="40" customHeight="1" spans="1:5">
      <c r="A18" s="60"/>
      <c r="B18" s="61"/>
      <c r="C18" s="86"/>
      <c r="D18" s="85"/>
      <c r="E18" s="89"/>
    </row>
    <row r="19" ht="40" customHeight="1" spans="1:5">
      <c r="A19" s="60"/>
      <c r="B19" s="61"/>
      <c r="C19" s="86"/>
      <c r="D19" s="85"/>
      <c r="E19" s="88"/>
    </row>
    <row r="20" ht="40" customHeight="1" spans="1:5">
      <c r="A20" s="60"/>
      <c r="B20" s="61"/>
      <c r="C20" s="86"/>
      <c r="D20" s="85"/>
      <c r="E20" s="88"/>
    </row>
    <row r="21" ht="40" customHeight="1" spans="1:5">
      <c r="A21" s="65"/>
      <c r="B21" s="65"/>
      <c r="C21" s="89"/>
      <c r="D21" s="89"/>
      <c r="E21" s="89"/>
    </row>
    <row r="22" ht="40" customHeight="1" spans="1:5">
      <c r="A22" s="81"/>
      <c r="B22" s="81"/>
      <c r="C22" s="88"/>
      <c r="D22" s="88"/>
      <c r="E22" s="88"/>
    </row>
    <row r="23" ht="40" customHeight="1" spans="1:5">
      <c r="A23" s="81"/>
      <c r="B23" s="81"/>
      <c r="C23" s="88"/>
      <c r="D23" s="88"/>
      <c r="E23" s="88"/>
    </row>
    <row r="24" ht="40" customHeight="1" spans="1:5">
      <c r="A24" s="65"/>
      <c r="B24" s="65"/>
      <c r="C24" s="89"/>
      <c r="D24" s="89"/>
      <c r="E24" s="89"/>
    </row>
    <row r="28" customHeight="1" spans="1:7">
      <c r="A28"/>
      <c r="B28"/>
      <c r="C28"/>
      <c r="D28"/>
      <c r="E28"/>
      <c r="F28"/>
      <c r="G28"/>
    </row>
    <row r="29" customHeight="1" spans="1:7">
      <c r="A29"/>
      <c r="B29"/>
      <c r="C29"/>
      <c r="D29"/>
      <c r="E29"/>
      <c r="F29"/>
      <c r="G2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8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7" workbookViewId="0">
      <selection activeCell="A5" sqref="$A5:$XFD22"/>
    </sheetView>
  </sheetViews>
  <sheetFormatPr defaultColWidth="9" defaultRowHeight="12.75" customHeight="1" outlineLevelCol="6"/>
  <cols>
    <col min="1" max="1" width="13.5714285714286" style="38" customWidth="1"/>
    <col min="2" max="2" width="24.5714285714286" style="38" customWidth="1"/>
    <col min="3" max="3" width="23.2857142857143" style="38" customWidth="1"/>
    <col min="4" max="4" width="22.7142857142857" style="38" customWidth="1"/>
    <col min="5" max="5" width="23.2857142857143" style="38" customWidth="1"/>
    <col min="6" max="7" width="6.85714285714286" style="38" customWidth="1"/>
  </cols>
  <sheetData>
    <row r="1" ht="24.75" customHeight="1" spans="1:2">
      <c r="A1" s="48" t="s">
        <v>137</v>
      </c>
      <c r="B1" s="50"/>
    </row>
    <row r="2" ht="24.75" customHeight="1" spans="1:5">
      <c r="A2" s="77" t="s">
        <v>138</v>
      </c>
      <c r="B2" s="77"/>
      <c r="C2" s="77"/>
      <c r="D2" s="77"/>
      <c r="E2" s="77"/>
    </row>
    <row r="3" ht="24.75" customHeight="1" spans="5:5">
      <c r="E3" s="42" t="s">
        <v>33</v>
      </c>
    </row>
    <row r="4" ht="24.75" customHeight="1" spans="1:5">
      <c r="A4" s="78" t="s">
        <v>139</v>
      </c>
      <c r="B4" s="78"/>
      <c r="C4" s="78" t="s">
        <v>140</v>
      </c>
      <c r="D4" s="78"/>
      <c r="E4" s="78"/>
    </row>
    <row r="5" ht="40" customHeight="1" spans="1:5">
      <c r="A5" s="79" t="s">
        <v>135</v>
      </c>
      <c r="B5" s="78" t="s">
        <v>136</v>
      </c>
      <c r="C5" s="78" t="s">
        <v>106</v>
      </c>
      <c r="D5" s="78" t="s">
        <v>141</v>
      </c>
      <c r="E5" s="78" t="s">
        <v>142</v>
      </c>
    </row>
    <row r="6" ht="40" customHeight="1" spans="1:5">
      <c r="A6" s="80" t="s">
        <v>104</v>
      </c>
      <c r="B6" s="74" t="s">
        <v>104</v>
      </c>
      <c r="C6" s="74">
        <v>1</v>
      </c>
      <c r="D6" s="74">
        <v>2</v>
      </c>
      <c r="E6" s="74">
        <v>3</v>
      </c>
    </row>
    <row r="7" s="37" customFormat="1" ht="40" customHeight="1" spans="1:7">
      <c r="A7" s="81"/>
      <c r="B7" s="81" t="s">
        <v>106</v>
      </c>
      <c r="C7" s="82">
        <f>D7+E7</f>
        <v>153759</v>
      </c>
      <c r="D7" s="82">
        <f>D8+D12</f>
        <v>138774</v>
      </c>
      <c r="E7" s="82">
        <f>E12</f>
        <v>14985</v>
      </c>
      <c r="F7" s="47"/>
      <c r="G7" s="47"/>
    </row>
    <row r="8" ht="40" customHeight="1" spans="1:5">
      <c r="A8" s="58">
        <v>301</v>
      </c>
      <c r="B8" s="58" t="s">
        <v>143</v>
      </c>
      <c r="C8" s="83">
        <f>D8+E8</f>
        <v>138774</v>
      </c>
      <c r="D8" s="84">
        <f>D9+D10+D11</f>
        <v>138774</v>
      </c>
      <c r="E8" s="83"/>
    </row>
    <row r="9" ht="40" customHeight="1" spans="1:5">
      <c r="A9" s="60" t="s">
        <v>144</v>
      </c>
      <c r="B9" s="61" t="s">
        <v>145</v>
      </c>
      <c r="C9" s="83">
        <f>D9+E9</f>
        <v>88332</v>
      </c>
      <c r="D9" s="85">
        <v>88332</v>
      </c>
      <c r="E9" s="83"/>
    </row>
    <row r="10" ht="40" customHeight="1" spans="1:5">
      <c r="A10" s="60" t="s">
        <v>146</v>
      </c>
      <c r="B10" s="61" t="s">
        <v>147</v>
      </c>
      <c r="C10" s="83">
        <f>D10+E10</f>
        <v>50442</v>
      </c>
      <c r="D10" s="85">
        <v>50442</v>
      </c>
      <c r="E10" s="83"/>
    </row>
    <row r="11" ht="40" customHeight="1" spans="1:5">
      <c r="A11" s="60" t="s">
        <v>148</v>
      </c>
      <c r="B11" s="61" t="s">
        <v>149</v>
      </c>
      <c r="C11" s="83"/>
      <c r="D11" s="85"/>
      <c r="E11" s="83"/>
    </row>
    <row r="12" ht="40" customHeight="1" spans="1:5">
      <c r="A12" s="58" t="s">
        <v>150</v>
      </c>
      <c r="B12" s="58" t="s">
        <v>151</v>
      </c>
      <c r="C12" s="82">
        <f>D12+E12</f>
        <v>14985</v>
      </c>
      <c r="D12" s="84"/>
      <c r="E12" s="86">
        <f>E13+E14+E15+E16+E17+E18+E19+E20+E21+E22</f>
        <v>14985</v>
      </c>
    </row>
    <row r="13" ht="40" customHeight="1" spans="1:5">
      <c r="A13" s="60" t="s">
        <v>144</v>
      </c>
      <c r="B13" s="61" t="s">
        <v>152</v>
      </c>
      <c r="C13" s="83">
        <f t="shared" ref="C13:C22" si="0">D13+E13</f>
        <v>3800</v>
      </c>
      <c r="D13" s="85"/>
      <c r="E13" s="87">
        <v>3800</v>
      </c>
    </row>
    <row r="14" ht="40" customHeight="1" spans="1:5">
      <c r="A14" s="60" t="s">
        <v>146</v>
      </c>
      <c r="B14" s="61" t="s">
        <v>153</v>
      </c>
      <c r="C14" s="83">
        <f t="shared" si="0"/>
        <v>600</v>
      </c>
      <c r="D14" s="85"/>
      <c r="E14" s="87">
        <v>600</v>
      </c>
    </row>
    <row r="15" ht="40" customHeight="1" spans="1:5">
      <c r="A15" s="60" t="s">
        <v>154</v>
      </c>
      <c r="B15" s="61" t="s">
        <v>155</v>
      </c>
      <c r="C15" s="83">
        <f t="shared" si="0"/>
        <v>300</v>
      </c>
      <c r="D15" s="85"/>
      <c r="E15" s="87">
        <v>300</v>
      </c>
    </row>
    <row r="16" ht="40" customHeight="1" spans="1:5">
      <c r="A16" s="60" t="s">
        <v>156</v>
      </c>
      <c r="B16" s="61" t="s">
        <v>157</v>
      </c>
      <c r="C16" s="83">
        <f t="shared" si="0"/>
        <v>300</v>
      </c>
      <c r="D16" s="85"/>
      <c r="E16" s="87">
        <v>300</v>
      </c>
    </row>
    <row r="17" ht="40" customHeight="1" spans="1:5">
      <c r="A17" s="60" t="s">
        <v>158</v>
      </c>
      <c r="B17" s="61" t="s">
        <v>159</v>
      </c>
      <c r="C17" s="83">
        <f t="shared" si="0"/>
        <v>400</v>
      </c>
      <c r="D17" s="85"/>
      <c r="E17" s="87">
        <v>400</v>
      </c>
    </row>
    <row r="18" ht="40" customHeight="1" spans="1:5">
      <c r="A18" s="60" t="s">
        <v>160</v>
      </c>
      <c r="B18" s="61" t="s">
        <v>161</v>
      </c>
      <c r="C18" s="83">
        <f t="shared" si="0"/>
        <v>2000</v>
      </c>
      <c r="D18" s="85"/>
      <c r="E18" s="87">
        <v>2000</v>
      </c>
    </row>
    <row r="19" ht="40" customHeight="1" spans="1:5">
      <c r="A19" s="60" t="s">
        <v>162</v>
      </c>
      <c r="B19" s="61" t="s">
        <v>163</v>
      </c>
      <c r="C19" s="83">
        <f t="shared" si="0"/>
        <v>2776</v>
      </c>
      <c r="D19" s="63"/>
      <c r="E19" s="87">
        <v>2776</v>
      </c>
    </row>
    <row r="20" ht="40" customHeight="1" spans="1:5">
      <c r="A20" s="60" t="s">
        <v>164</v>
      </c>
      <c r="B20" s="61" t="s">
        <v>165</v>
      </c>
      <c r="C20" s="83">
        <f t="shared" si="0"/>
        <v>2209</v>
      </c>
      <c r="D20" s="63"/>
      <c r="E20" s="87">
        <v>2209</v>
      </c>
    </row>
    <row r="21" ht="40" customHeight="1" spans="1:5">
      <c r="A21" s="60" t="s">
        <v>166</v>
      </c>
      <c r="B21" s="61" t="s">
        <v>167</v>
      </c>
      <c r="C21" s="83">
        <f t="shared" si="0"/>
        <v>1000</v>
      </c>
      <c r="D21" s="63"/>
      <c r="E21" s="87">
        <v>1000</v>
      </c>
    </row>
    <row r="22" ht="40" customHeight="1" spans="1:5">
      <c r="A22" s="60" t="s">
        <v>168</v>
      </c>
      <c r="B22" s="61" t="s">
        <v>169</v>
      </c>
      <c r="C22" s="83">
        <f t="shared" si="0"/>
        <v>1600</v>
      </c>
      <c r="D22" s="63"/>
      <c r="E22" s="87">
        <v>1600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 verticalCentered="1"/>
  <pageMargins left="0.393055555555556" right="0.393055555555556" top="0.118055555555556" bottom="0" header="0" footer="0.393055555555556"/>
  <pageSetup paperSize="9" scale="9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2018-01-17T04:55:00Z</dcterms:created>
  <cp:lastPrinted>2019-02-14T01:19:00Z</cp:lastPrinted>
  <dcterms:modified xsi:type="dcterms:W3CDTF">2023-03-31T01:35:03Z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0EBF1D0E8755418095BED2ADF9ED066B_13</vt:lpwstr>
  </property>
</Properties>
</file>