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 firstSheet="2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<sst xmlns="http://schemas.openxmlformats.org/spreadsheetml/2006/main" count="523" uniqueCount="382">
  <si>
    <t>单位代码：</t>
  </si>
  <si>
    <t>单位名称：</t>
  </si>
  <si>
    <t>宁县早胜小学</t>
  </si>
  <si>
    <t>部门预算公开表</t>
  </si>
  <si>
    <t xml:space="preserve">     </t>
  </si>
  <si>
    <t>编制日期：</t>
  </si>
  <si>
    <t>部门领导：</t>
  </si>
  <si>
    <t>刘春年</t>
  </si>
  <si>
    <t>财务负责人：</t>
  </si>
  <si>
    <t>牛建勋</t>
  </si>
  <si>
    <t>制表人：</t>
  </si>
  <si>
    <t>张海林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</si>
  <si>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</si>
  <si>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</si>
  <si>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</si>
  <si>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</si>
  <si>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</si>
  <si>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</si>
  <si>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</si>
  <si>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</si>
  <si>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</si>
  <si>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</si>
  <si>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</si>
  <si>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</si>
  <si>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</si>
  <si>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</si>
  <si>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</si>
  <si>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</si>
  <si>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</si>
  <si>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</si>
  <si>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</si>
  <si>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</si>
  <si>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</si>
  <si>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</si>
  <si>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</si>
  <si>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</si>
  <si>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</si>
  <si>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</si>
  <si>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</si>
  <si>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</si>
  <si>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</si>
  <si>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</si>
  <si>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</si>
  <si>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</si>
  <si>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</si>
  <si>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</si>
  <si>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</si>
  <si>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</si>
  <si>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</si>
  <si>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</si>
  <si>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</si>
  <si>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</si>
  <si>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</si>
  <si>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</si>
  <si>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</si>
  <si>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</si>
  <si>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</si>
  <si>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</si>
  <si>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</si>
  <si>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</si>
  <si>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</si>
  <si>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</si>
  <si>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</si>
  <si>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</si>
  <si>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</si>
  <si>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</si>
  <si>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</si>
  <si>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</si>
  <si>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</si>
  <si>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</si>
  <si>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</si>
  <si>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</si>
  <si>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</si>
  <si>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</si>
  <si>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</si>
  <si>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</si>
  <si>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</si>
  <si>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</si>
  <si>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</si>
  <si>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</si>
  <si>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</si>
  <si>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</si>
  <si>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</si>
  <si>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</si>
  <si>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</si>
  <si>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</si>
  <si>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</si>
  <si>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</si>
  <si>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</si>
  <si>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</si>
  <si>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</si>
  <si>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</si>
  <si>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</si>
  <si>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</si>
  <si>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</si>
  <si>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</si>
  <si>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</si>
  <si>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</si>
  <si>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</si>
  <si>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</si>
  <si>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</si>
  <si>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</si>
  <si>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</si>
  <si>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</si>
  <si>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</si>
  <si>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</si>
  <si>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</si>
  <si>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</si>
  <si>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</si>
  <si>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</si>
  <si>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</si>
  <si>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科目编码</t>
  </si>
  <si>
    <t>科目名称</t>
  </si>
  <si>
    <t>支出合计</t>
  </si>
  <si>
    <t>基本支出</t>
  </si>
  <si>
    <t>项目支出</t>
  </si>
  <si>
    <t>上年结转</t>
  </si>
  <si>
    <t>合计</t>
  </si>
  <si>
    <t>205</t>
  </si>
  <si>
    <t>教育支出</t>
  </si>
  <si>
    <t xml:space="preserve">  20502</t>
  </si>
  <si>
    <t xml:space="preserve">  普通教育</t>
  </si>
  <si>
    <t xml:space="preserve">    2050202</t>
  </si>
  <si>
    <t xml:space="preserve">    小学教育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</si>
  <si>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</si>
  <si>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</si>
  <si>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</si>
  <si>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</si>
  <si>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</si>
  <si>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</si>
  <si>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</si>
  <si>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</si>
  <si>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</si>
  <si>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</si>
  <si>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</si>
  <si>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</si>
  <si>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</si>
  <si>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</si>
  <si>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</si>
  <si>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</si>
  <si>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</si>
  <si>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</si>
  <si>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</si>
  <si>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</si>
  <si>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</si>
  <si>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</si>
  <si>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</si>
  <si>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</si>
  <si>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</si>
  <si>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</si>
  <si>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</si>
  <si>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</si>
  <si>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</si>
  <si>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</si>
  <si>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</si>
  <si>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</si>
  <si>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</si>
  <si>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</si>
  <si>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</si>
  <si>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</si>
  <si>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</si>
  <si>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</si>
  <si>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</si>
  <si>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</si>
  <si>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</si>
  <si>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</si>
  <si>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</si>
  <si>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</si>
  <si>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</si>
  <si>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</si>
  <si>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</si>
  <si>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</si>
  <si>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</si>
  <si>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</si>
  <si>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</si>
  <si>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</si>
  <si>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</si>
  <si>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</si>
  <si>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</si>
  <si>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</si>
  <si>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</si>
  <si>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</si>
  <si>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</si>
  <si>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功能分类科目</t>
  </si>
  <si>
    <t>一般公共预算基本支出表</t>
  </si>
  <si>
    <t>208020-宁县早胜小学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</si>
  <si>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</si>
  <si>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</si>
  <si>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</si>
  <si>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</si>
  <si>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</si>
  <si>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</si>
  <si>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</si>
  <si>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</si>
  <si>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</si>
  <si>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</si>
  <si>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</si>
  <si>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</si>
  <si>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</si>
  <si>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</si>
  <si>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</si>
  <si>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</si>
  <si>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</si>
  <si>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</si>
  <si>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</si>
  <si>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</si>
  <si>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</si>
  <si>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</si>
  <si>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</si>
  <si>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</si>
  <si>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</si>
  <si>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</si>
  <si>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</si>
  <si>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</si>
  <si>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</si>
  <si>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</si>
  <si>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</si>
  <si>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</si>
  <si>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</si>
  <si>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</si>
  <si>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</si>
  <si>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</si>
  <si>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</si>
  <si>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</si>
  <si>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</si>
  <si>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</si>
  <si>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</si>
  <si>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</si>
  <si>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</si>
  <si>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</si>
  <si>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</si>
  <si>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</si>
  <si>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</si>
  <si>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</si>
  <si>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</si>
  <si>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</si>
  <si>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</si>
  <si>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</si>
  <si>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</si>
  <si>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</si>
  <si>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</si>
  <si>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</si>
  <si>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</si>
  <si>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</si>
  <si>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</si>
  <si>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</si>
  <si>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</si>
  <si>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</si>
  <si>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</si>
  <si>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</si>
  <si>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</si>
  <si>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</si>
  <si>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</si>
  <si>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</si>
  <si>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</si>
  <si>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</si>
  <si>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</si>
  <si>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</si>
  <si>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</si>
  <si>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</si>
  <si>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</si>
  <si>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</si>
  <si>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</si>
  <si>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</si>
  <si>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</si>
  <si>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</si>
  <si>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</si>
  <si>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</si>
  <si>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</si>
  <si>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</si>
  <si>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</si>
  <si>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</si>
  <si>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</si>
  <si>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</si>
  <si>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</si>
  <si>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</si>
  <si>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</si>
  <si>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</si>
  <si>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</si>
  <si>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</si>
  <si>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</si>
  <si>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</si>
  <si>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</si>
  <si>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</si>
  <si>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</si>
  <si>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</si>
  <si>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</si>
  <si>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</si>
  <si>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</si>
  <si>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</si>
  <si>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</si>
  <si>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</si>
  <si>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r>
      <rPr>
        <sz val="10"/>
        <rFont val="Arial"/>
        <charset val="134"/>
      </rPr>
      <t>208020-</t>
    </r>
    <r>
      <rPr>
        <sz val="10"/>
        <rFont val="宋体"/>
        <charset val="134"/>
      </rPr>
      <t>宁县早胜小学</t>
    </r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</si>
  <si>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</si>
  <si>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</si>
  <si>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</si>
  <si>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</si>
  <si>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</si>
  <si>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</si>
  <si>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</si>
  <si>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</si>
  <si>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</si>
  <si>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</si>
  <si>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</si>
  <si>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</si>
  <si>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</si>
  <si>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</si>
  <si>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</si>
  <si>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</si>
  <si>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</si>
  <si>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</si>
  <si>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</si>
  <si>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</si>
  <si>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党和国家的教育方针、政策、法规。</t>
  </si>
  <si>
    <t>职能概述</t>
  </si>
  <si>
    <t>实施小学及学前教育，促进基础教育发展、保障辖区内适龄儿童入学及相关社会服务。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</si>
  <si>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</si>
  <si>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</si>
  <si>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</si>
  <si>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</si>
  <si>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</si>
  <si>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</si>
  <si>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</si>
  <si>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宁县早胜小学是全额财政拨款事业单位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</si>
  <si>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</si>
  <si>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</si>
  <si>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</si>
  <si>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</si>
  <si>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</si>
  <si>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</si>
  <si>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我单位各项制度健全，各项工作严格落实内控要求。严格执行《宁县早胜小学财务管理制度》，工作中不断完善和加强内控体系建设，完善制度和流程，确保内控机制健全，并有效运行。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</si>
  <si>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</si>
  <si>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</si>
  <si>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</si>
  <si>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</si>
  <si>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</si>
  <si>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</si>
  <si>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</si>
  <si>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</si>
  <si>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</si>
  <si>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</si>
  <si>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</si>
  <si>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</si>
  <si>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</si>
  <si>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</si>
  <si>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</si>
  <si>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</si>
  <si>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</si>
  <si>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</si>
  <si>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</si>
  <si>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</si>
  <si>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</si>
  <si>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</si>
  <si>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入学率等指标、各项补助资助率、各项经费标准</t>
  </si>
  <si>
    <t>不低于国家规定标准</t>
  </si>
  <si>
    <t>质量指标</t>
  </si>
  <si>
    <t>教育教学质量</t>
  </si>
  <si>
    <t>提升</t>
  </si>
  <si>
    <t>成本指标</t>
  </si>
  <si>
    <t>各项补助资助生均标准、各项经费标准</t>
  </si>
  <si>
    <t>效益指标</t>
  </si>
  <si>
    <t>社会效益指标</t>
  </si>
  <si>
    <t>教师队伍素质、学生素质、教育教学质量</t>
  </si>
  <si>
    <t>满意度指标</t>
  </si>
  <si>
    <t>服务对象满意度指标</t>
  </si>
  <si>
    <t>学校和老师满意度、家长和学生满意度</t>
  </si>
  <si>
    <t>≥85%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</si>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</sst>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64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b/>
      <sz val="9"/>
      <color rgb="FF000000"/>
      <name val="宋体"/>
      <charset val="1"/>
    </font>
    <font>
      <b/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1"/>
      <name val="宋体"/>
      <charset val="134"/>
    </font>
    <font>
      <b/>
      <sz val="11"/>
      <color indexed="8"/>
      <name val="宋体"/>
      <charset val="1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5" borderId="8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9" borderId="9" applyNumberFormat="0" applyFon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6" fillId="13" borderId="12" applyNumberFormat="0" applyAlignment="0" applyProtection="0">
      <alignment vertical="center"/>
    </xf>
    <xf numFmtId="0" fontId="57" fillId="13" borderId="8" applyNumberFormat="0" applyAlignment="0" applyProtection="0">
      <alignment vertical="center"/>
    </xf>
    <xf numFmtId="0" fontId="58" fillId="14" borderId="13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9" fillId="0" borderId="0"/>
  </cellStyleXfs>
  <cellXfs count="14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indent="2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right" vertical="center" wrapText="1"/>
    </xf>
    <xf numFmtId="0" fontId="19" fillId="0" borderId="0" xfId="0" applyFont="1" applyFill="1" applyAlignment="1"/>
    <xf numFmtId="0" fontId="20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6" fontId="25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1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 wrapText="1"/>
    </xf>
    <xf numFmtId="49" fontId="27" fillId="0" borderId="1" xfId="0" applyNumberFormat="1" applyFont="1" applyFill="1" applyBorder="1" applyAlignment="1" applyProtection="1">
      <alignment horizontal="center" vertical="center"/>
    </xf>
    <xf numFmtId="177" fontId="28" fillId="0" borderId="1" xfId="0" applyNumberFormat="1" applyFont="1" applyFill="1" applyBorder="1" applyAlignment="1">
      <alignment horizontal="center" vertical="center" shrinkToFit="1"/>
    </xf>
    <xf numFmtId="177" fontId="24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right" vertical="center"/>
    </xf>
    <xf numFmtId="0" fontId="28" fillId="0" borderId="1" xfId="0" applyFont="1" applyFill="1" applyBorder="1" applyAlignment="1">
      <alignment vertical="center"/>
    </xf>
    <xf numFmtId="0" fontId="0" fillId="0" borderId="1" xfId="0" applyFont="1" applyBorder="1">
      <alignment vertical="center"/>
    </xf>
    <xf numFmtId="176" fontId="23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vertical="center" wrapText="1"/>
    </xf>
    <xf numFmtId="177" fontId="28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/>
    <xf numFmtId="0" fontId="3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31" fillId="0" borderId="5" xfId="0" applyFont="1" applyBorder="1" applyAlignment="1">
      <alignment vertical="center" wrapText="1"/>
    </xf>
    <xf numFmtId="0" fontId="31" fillId="0" borderId="5" xfId="0" applyFont="1" applyBorder="1" applyAlignment="1">
      <alignment horizontal="right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32" fillId="0" borderId="0" xfId="0" applyFont="1" applyFill="1" applyAlignment="1">
      <alignment vertical="center"/>
    </xf>
    <xf numFmtId="177" fontId="28" fillId="0" borderId="0" xfId="0" applyNumberFormat="1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177" fontId="17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wrapText="1"/>
    </xf>
    <xf numFmtId="177" fontId="18" fillId="0" borderId="0" xfId="0" applyNumberFormat="1" applyFont="1" applyFill="1" applyBorder="1" applyAlignment="1">
      <alignment vertical="center" wrapText="1"/>
    </xf>
    <xf numFmtId="177" fontId="31" fillId="0" borderId="0" xfId="0" applyNumberFormat="1" applyFont="1" applyFill="1" applyBorder="1" applyAlignment="1">
      <alignment horizontal="right" vertical="center" wrapText="1"/>
    </xf>
    <xf numFmtId="0" fontId="31" fillId="0" borderId="1" xfId="0" applyFont="1" applyFill="1" applyBorder="1" applyAlignment="1">
      <alignment horizontal="center" vertical="center" wrapText="1"/>
    </xf>
    <xf numFmtId="177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177" fontId="33" fillId="0" borderId="1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left" vertical="center" wrapText="1"/>
    </xf>
    <xf numFmtId="49" fontId="29" fillId="0" borderId="1" xfId="0" applyNumberFormat="1" applyFont="1" applyFill="1" applyBorder="1" applyAlignment="1">
      <alignment horizontal="left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4" fontId="31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 wrapText="1"/>
    </xf>
    <xf numFmtId="177" fontId="24" fillId="0" borderId="1" xfId="0" applyNumberFormat="1" applyFont="1" applyFill="1" applyBorder="1" applyAlignment="1">
      <alignment horizontal="right" vertical="center"/>
    </xf>
    <xf numFmtId="0" fontId="31" fillId="3" borderId="1" xfId="0" applyFont="1" applyFill="1" applyBorder="1" applyAlignment="1">
      <alignment vertical="center" wrapText="1"/>
    </xf>
    <xf numFmtId="49" fontId="24" fillId="0" borderId="1" xfId="0" applyNumberFormat="1" applyFont="1" applyFill="1" applyBorder="1" applyAlignment="1">
      <alignment horizontal="left" vertical="center"/>
    </xf>
    <xf numFmtId="0" fontId="31" fillId="0" borderId="1" xfId="0" applyFont="1" applyBorder="1" applyAlignment="1">
      <alignment horizontal="right" vertical="center" wrapText="1"/>
    </xf>
    <xf numFmtId="49" fontId="25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>
      <alignment horizontal="left" vertical="center"/>
    </xf>
    <xf numFmtId="177" fontId="25" fillId="0" borderId="1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right" vertical="center" wrapText="1"/>
    </xf>
    <xf numFmtId="0" fontId="31" fillId="0" borderId="5" xfId="0" applyFont="1" applyBorder="1" applyAlignment="1">
      <alignment horizontal="center" vertical="center" wrapText="1"/>
    </xf>
    <xf numFmtId="4" fontId="31" fillId="0" borderId="5" xfId="0" applyNumberFormat="1" applyFont="1" applyBorder="1" applyAlignment="1">
      <alignment horizontal="right" vertical="center" wrapText="1"/>
    </xf>
    <xf numFmtId="4" fontId="31" fillId="0" borderId="1" xfId="0" applyNumberFormat="1" applyFont="1" applyFill="1" applyBorder="1" applyAlignment="1">
      <alignment vertical="center" wrapText="1"/>
    </xf>
    <xf numFmtId="4" fontId="31" fillId="0" borderId="5" xfId="0" applyNumberFormat="1" applyFont="1" applyBorder="1" applyAlignment="1">
      <alignment vertical="center" wrapText="1"/>
    </xf>
    <xf numFmtId="0" fontId="18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right" vertical="center" wrapText="1"/>
    </xf>
    <xf numFmtId="178" fontId="31" fillId="0" borderId="5" xfId="0" applyNumberFormat="1" applyFont="1" applyFill="1" applyBorder="1" applyAlignment="1">
      <alignment horizontal="right" vertical="center" wrapText="1"/>
    </xf>
    <xf numFmtId="178" fontId="31" fillId="0" borderId="5" xfId="0" applyNumberFormat="1" applyFont="1" applyBorder="1" applyAlignment="1">
      <alignment vertical="center" wrapText="1"/>
    </xf>
    <xf numFmtId="4" fontId="25" fillId="0" borderId="6" xfId="0" applyNumberFormat="1" applyFont="1" applyFill="1" applyBorder="1" applyAlignment="1" applyProtection="1">
      <alignment horizontal="right" vertical="center" shrinkToFit="1"/>
    </xf>
    <xf numFmtId="178" fontId="36" fillId="0" borderId="5" xfId="0" applyNumberFormat="1" applyFont="1" applyFill="1" applyBorder="1" applyAlignment="1">
      <alignment horizontal="right" vertical="center" wrapText="1"/>
    </xf>
    <xf numFmtId="178" fontId="36" fillId="0" borderId="5" xfId="0" applyNumberFormat="1" applyFont="1" applyBorder="1" applyAlignment="1">
      <alignment horizontal="right" vertical="center" wrapText="1"/>
    </xf>
    <xf numFmtId="4" fontId="18" fillId="0" borderId="5" xfId="0" applyNumberFormat="1" applyFont="1" applyBorder="1" applyAlignment="1">
      <alignment vertical="center" wrapText="1"/>
    </xf>
    <xf numFmtId="177" fontId="36" fillId="0" borderId="5" xfId="0" applyNumberFormat="1" applyFont="1" applyFill="1" applyBorder="1" applyAlignment="1">
      <alignment horizontal="right" vertical="center" wrapText="1"/>
    </xf>
    <xf numFmtId="0" fontId="31" fillId="0" borderId="0" xfId="0" applyFont="1" applyBorder="1" applyAlignment="1">
      <alignment vertical="center" wrapText="1"/>
    </xf>
    <xf numFmtId="178" fontId="18" fillId="0" borderId="5" xfId="0" applyNumberFormat="1" applyFont="1" applyBorder="1" applyAlignment="1">
      <alignment horizontal="right" vertical="center" wrapText="1"/>
    </xf>
    <xf numFmtId="0" fontId="18" fillId="0" borderId="7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31" fillId="0" borderId="1" xfId="0" applyFont="1" applyFill="1" applyBorder="1" applyAlignment="1">
      <alignment horizontal="right" vertical="center" wrapText="1"/>
    </xf>
    <xf numFmtId="0" fontId="23" fillId="0" borderId="0" xfId="0" applyFont="1" applyFill="1" applyBorder="1" applyAlignment="1" applyProtection="1">
      <alignment vertical="center"/>
    </xf>
    <xf numFmtId="0" fontId="23" fillId="0" borderId="1" xfId="49" applyFont="1" applyFill="1" applyBorder="1" applyAlignment="1" applyProtection="1">
      <alignment vertical="center"/>
    </xf>
    <xf numFmtId="179" fontId="37" fillId="0" borderId="1" xfId="0" applyNumberFormat="1" applyFont="1" applyFill="1" applyBorder="1" applyAlignment="1">
      <alignment horizontal="right" vertical="center"/>
    </xf>
    <xf numFmtId="179" fontId="23" fillId="0" borderId="1" xfId="0" applyNumberFormat="1" applyFont="1" applyFill="1" applyBorder="1" applyAlignment="1" applyProtection="1">
      <alignment horizontal="right" vertical="center"/>
    </xf>
    <xf numFmtId="0" fontId="23" fillId="0" borderId="1" xfId="49" applyFont="1" applyBorder="1" applyAlignment="1" applyProtection="1">
      <alignment vertical="center"/>
    </xf>
    <xf numFmtId="0" fontId="27" fillId="0" borderId="1" xfId="49" applyFont="1" applyFill="1" applyBorder="1" applyAlignment="1" applyProtection="1">
      <alignment horizontal="center" vertical="center"/>
    </xf>
    <xf numFmtId="179" fontId="27" fillId="0" borderId="1" xfId="0" applyNumberFormat="1" applyFont="1" applyFill="1" applyBorder="1" applyAlignment="1" applyProtection="1">
      <alignment horizontal="right" vertical="center"/>
    </xf>
    <xf numFmtId="0" fontId="38" fillId="0" borderId="0" xfId="0" applyFont="1" applyBorder="1" applyAlignment="1">
      <alignment vertical="center" wrapText="1"/>
    </xf>
    <xf numFmtId="0" fontId="39" fillId="0" borderId="0" xfId="0" applyFont="1" applyBorder="1" applyAlignment="1">
      <alignment horizontal="right" vertical="center" wrapText="1"/>
    </xf>
    <xf numFmtId="0" fontId="16" fillId="0" borderId="5" xfId="0" applyFont="1" applyBorder="1" applyAlignment="1">
      <alignment vertical="center" wrapText="1"/>
    </xf>
    <xf numFmtId="0" fontId="36" fillId="0" borderId="5" xfId="0" applyFont="1" applyBorder="1" applyAlignment="1">
      <alignment horizontal="right" vertical="center" wrapText="1"/>
    </xf>
    <xf numFmtId="4" fontId="16" fillId="0" borderId="5" xfId="0" applyNumberFormat="1" applyFont="1" applyBorder="1" applyAlignment="1">
      <alignment vertical="center" wrapText="1"/>
    </xf>
    <xf numFmtId="0" fontId="39" fillId="0" borderId="5" xfId="0" applyFont="1" applyBorder="1" applyAlignment="1">
      <alignment vertical="center" wrapText="1"/>
    </xf>
    <xf numFmtId="4" fontId="39" fillId="0" borderId="5" xfId="0" applyNumberFormat="1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0" fontId="40" fillId="0" borderId="5" xfId="0" applyFont="1" applyBorder="1" applyAlignment="1">
      <alignment horizontal="center" vertical="center" wrapText="1"/>
    </xf>
    <xf numFmtId="0" fontId="41" fillId="0" borderId="5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vertical="center" wrapText="1"/>
    </xf>
    <xf numFmtId="180" fontId="18" fillId="0" borderId="0" xfId="0" applyNumberFormat="1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0" sqref="I10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ht="14.3" customHeight="1" spans="1:1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2.75" customHeight="1" spans="1:11">
      <c r="A3" s="33"/>
      <c r="B3" s="33" t="s">
        <v>0</v>
      </c>
      <c r="C3" s="137">
        <v>208020</v>
      </c>
      <c r="D3" s="137"/>
      <c r="E3" s="33"/>
      <c r="F3" s="33"/>
      <c r="G3" s="33"/>
      <c r="H3" s="33"/>
      <c r="I3" s="33"/>
      <c r="J3" s="33"/>
      <c r="K3" s="33"/>
    </row>
    <row r="4" ht="22.75" customHeight="1" spans="1:11">
      <c r="A4" s="33"/>
      <c r="B4" s="33" t="s">
        <v>1</v>
      </c>
      <c r="C4" s="33" t="s">
        <v>2</v>
      </c>
      <c r="D4" s="33"/>
      <c r="E4" s="33"/>
      <c r="F4" s="33"/>
      <c r="G4" s="33"/>
      <c r="H4" s="33"/>
      <c r="I4" s="33"/>
      <c r="J4" s="33"/>
      <c r="K4" s="33"/>
    </row>
    <row r="5" ht="14.3" customHeight="1" spans="1:1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ht="78.55" customHeight="1" spans="1:11">
      <c r="A6" s="31"/>
      <c r="B6" s="138" t="s">
        <v>3</v>
      </c>
      <c r="C6" s="138"/>
      <c r="D6" s="138"/>
      <c r="E6" s="138"/>
      <c r="F6" s="138"/>
      <c r="G6" s="138"/>
      <c r="H6" s="138"/>
      <c r="I6" s="138"/>
      <c r="J6" s="138"/>
      <c r="K6" s="138"/>
    </row>
    <row r="7" ht="22.75" customHeight="1" spans="1:1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ht="22.75" customHeight="1" spans="1:1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</row>
    <row r="9" ht="22.75" customHeight="1" spans="1:1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</row>
    <row r="10" ht="22.75" customHeight="1" spans="1:11">
      <c r="A10" s="33"/>
      <c r="B10" s="33" t="s">
        <v>4</v>
      </c>
      <c r="C10" s="33"/>
      <c r="F10" s="139" t="s">
        <v>5</v>
      </c>
      <c r="G10" s="140">
        <v>44963</v>
      </c>
      <c r="H10" s="33"/>
      <c r="I10" s="33"/>
      <c r="J10" s="33"/>
      <c r="K10" s="33"/>
    </row>
    <row r="11" ht="22.75" customHeight="1" spans="1:1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ht="22.75" customHeight="1" spans="1:11">
      <c r="A12" s="33"/>
      <c r="B12" s="139" t="s">
        <v>6</v>
      </c>
      <c r="C12" s="141" t="s">
        <v>7</v>
      </c>
      <c r="D12" s="33"/>
      <c r="E12" s="139" t="s">
        <v>8</v>
      </c>
      <c r="F12" s="31" t="s">
        <v>9</v>
      </c>
      <c r="G12" s="33"/>
      <c r="H12" s="139" t="s">
        <v>10</v>
      </c>
      <c r="I12" s="31" t="s">
        <v>11</v>
      </c>
      <c r="J12" s="33"/>
      <c r="K12" s="33"/>
    </row>
    <row r="13" ht="14.3" customHeight="1" spans="1:11">
      <c r="A13" s="31"/>
      <c r="B13" s="31"/>
      <c r="C13" s="31" t="s">
        <v>12</v>
      </c>
      <c r="D13" s="31"/>
      <c r="E13" s="31"/>
      <c r="F13" s="31"/>
      <c r="G13" s="31"/>
      <c r="H13" s="31"/>
      <c r="I13" s="31"/>
      <c r="J13" s="31"/>
      <c r="K13" s="31"/>
    </row>
    <row r="14" ht="14.3" customHeight="1" spans="1:1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ht="14.3" customHeight="1" spans="1:1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31"/>
      <c r="B1" s="31"/>
    </row>
    <row r="2" ht="39.15" customHeight="1" spans="1:3">
      <c r="A2" s="31"/>
      <c r="B2" s="133" t="s">
        <v>13</v>
      </c>
      <c r="C2" s="133"/>
    </row>
    <row r="3" ht="29.35" customHeight="1" spans="1:3">
      <c r="A3" s="134"/>
      <c r="B3" s="135" t="s">
        <v>14</v>
      </c>
      <c r="C3" s="135" t="s">
        <v>15</v>
      </c>
    </row>
    <row r="4" ht="28.45" customHeight="1" spans="1:3">
      <c r="A4" s="126"/>
      <c r="B4" s="136" t="s">
        <v>16</v>
      </c>
      <c r="C4" s="68" t="s">
        <v>17</v>
      </c>
    </row>
    <row r="5" ht="28.45" customHeight="1" spans="1:3">
      <c r="A5" s="126"/>
      <c r="B5" s="136" t="s">
        <v>18</v>
      </c>
      <c r="C5" s="68" t="s">
        <v>19</v>
      </c>
    </row>
    <row r="6" ht="28.45" customHeight="1" spans="1:3">
      <c r="A6" s="126"/>
      <c r="B6" s="136" t="s">
        <v>20</v>
      </c>
      <c r="C6" s="68" t="s">
        <v>21</v>
      </c>
    </row>
    <row r="7" ht="28.45" customHeight="1" spans="1:3">
      <c r="A7" s="126"/>
      <c r="B7" s="136" t="s">
        <v>22</v>
      </c>
      <c r="C7" s="68"/>
    </row>
    <row r="8" ht="28.45" customHeight="1" spans="1:3">
      <c r="A8" s="126"/>
      <c r="B8" s="136" t="s">
        <v>23</v>
      </c>
      <c r="C8" s="68" t="s">
        <v>24</v>
      </c>
    </row>
    <row r="9" ht="28.45" customHeight="1" spans="1:3">
      <c r="A9" s="126"/>
      <c r="B9" s="136" t="s">
        <v>25</v>
      </c>
      <c r="C9" s="68" t="s">
        <v>26</v>
      </c>
    </row>
    <row r="10" ht="28.45" customHeight="1" spans="1:3">
      <c r="A10" s="126"/>
      <c r="B10" s="136" t="s">
        <v>27</v>
      </c>
      <c r="C10" s="68" t="s">
        <v>28</v>
      </c>
    </row>
    <row r="11" ht="28.45" customHeight="1" spans="1:3">
      <c r="A11" s="126"/>
      <c r="B11" s="136" t="s">
        <v>29</v>
      </c>
      <c r="C11" s="68" t="s">
        <v>30</v>
      </c>
    </row>
    <row r="12" ht="28.45" customHeight="1" spans="1:3">
      <c r="A12" s="126"/>
      <c r="B12" s="136" t="s">
        <v>31</v>
      </c>
      <c r="C12" s="68"/>
    </row>
    <row r="13" ht="28.45" customHeight="1" spans="1:3">
      <c r="A13" s="31"/>
      <c r="B13" s="136" t="s">
        <v>32</v>
      </c>
      <c r="C13" s="68"/>
    </row>
    <row r="14" ht="28.45" customHeight="1" spans="1:3">
      <c r="A14" s="31"/>
      <c r="B14" s="136" t="s">
        <v>33</v>
      </c>
      <c r="C14" s="68" t="s">
        <v>17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2" workbookViewId="0">
      <selection activeCell="D39" sqref="D39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31"/>
      <c r="B1" s="31"/>
      <c r="C1" s="31"/>
      <c r="D1" s="31"/>
    </row>
    <row r="2" ht="39.85" customHeight="1" spans="1:4">
      <c r="A2" s="32" t="s">
        <v>34</v>
      </c>
      <c r="B2" s="32"/>
      <c r="C2" s="32"/>
      <c r="D2" s="32"/>
    </row>
    <row r="3" ht="22.75" customHeight="1" spans="1:4">
      <c r="A3" s="126"/>
      <c r="B3" s="126"/>
      <c r="C3" s="126"/>
      <c r="D3" s="127" t="s">
        <v>35</v>
      </c>
    </row>
    <row r="4" ht="22.75" customHeight="1" spans="1:4">
      <c r="A4" s="101" t="s">
        <v>36</v>
      </c>
      <c r="B4" s="101"/>
      <c r="C4" s="101" t="s">
        <v>37</v>
      </c>
      <c r="D4" s="101"/>
    </row>
    <row r="5" ht="22.75" customHeight="1" spans="1:4">
      <c r="A5" s="101" t="s">
        <v>38</v>
      </c>
      <c r="B5" s="101" t="s">
        <v>39</v>
      </c>
      <c r="C5" s="101" t="s">
        <v>38</v>
      </c>
      <c r="D5" s="101" t="s">
        <v>39</v>
      </c>
    </row>
    <row r="6" ht="22.75" customHeight="1" spans="1:4">
      <c r="A6" s="128" t="s">
        <v>40</v>
      </c>
      <c r="B6" s="109">
        <v>8134586.1708</v>
      </c>
      <c r="C6" s="128" t="s">
        <v>41</v>
      </c>
      <c r="D6" s="111"/>
    </row>
    <row r="7" ht="22.75" customHeight="1" spans="1:4">
      <c r="A7" s="128" t="s">
        <v>42</v>
      </c>
      <c r="B7" s="111"/>
      <c r="C7" s="128" t="s">
        <v>43</v>
      </c>
      <c r="D7" s="129"/>
    </row>
    <row r="8" ht="22.75" customHeight="1" spans="1:4">
      <c r="A8" s="128" t="s">
        <v>44</v>
      </c>
      <c r="B8" s="111"/>
      <c r="C8" s="128" t="s">
        <v>45</v>
      </c>
      <c r="D8" s="129"/>
    </row>
    <row r="9" ht="22.75" customHeight="1" spans="1:4">
      <c r="A9" s="128" t="s">
        <v>46</v>
      </c>
      <c r="B9" s="111"/>
      <c r="C9" s="128" t="s">
        <v>47</v>
      </c>
      <c r="D9" s="129"/>
    </row>
    <row r="10" ht="22.75" customHeight="1" spans="1:4">
      <c r="A10" s="128" t="s">
        <v>48</v>
      </c>
      <c r="B10" s="111"/>
      <c r="C10" s="128" t="s">
        <v>49</v>
      </c>
      <c r="D10" s="109">
        <v>7530137.056</v>
      </c>
    </row>
    <row r="11" ht="22.75" customHeight="1" spans="1:4">
      <c r="A11" s="128" t="s">
        <v>50</v>
      </c>
      <c r="B11" s="111"/>
      <c r="C11" s="128" t="s">
        <v>51</v>
      </c>
      <c r="D11" s="113"/>
    </row>
    <row r="12" ht="22.75" customHeight="1" spans="1:4">
      <c r="A12" s="128" t="s">
        <v>52</v>
      </c>
      <c r="B12" s="111"/>
      <c r="C12" s="128" t="s">
        <v>53</v>
      </c>
      <c r="D12" s="113"/>
    </row>
    <row r="13" ht="22.75" customHeight="1" spans="1:4">
      <c r="A13" s="128" t="s">
        <v>54</v>
      </c>
      <c r="B13" s="111"/>
      <c r="C13" s="128" t="s">
        <v>55</v>
      </c>
      <c r="D13" s="109">
        <v>152035.38</v>
      </c>
    </row>
    <row r="14" ht="22.75" customHeight="1" spans="1:4">
      <c r="A14" s="128" t="s">
        <v>56</v>
      </c>
      <c r="B14" s="111"/>
      <c r="C14" s="128" t="s">
        <v>57</v>
      </c>
      <c r="D14" s="113"/>
    </row>
    <row r="15" ht="22.75" customHeight="1" spans="1:4">
      <c r="A15" s="128"/>
      <c r="B15" s="130"/>
      <c r="C15" s="128" t="s">
        <v>58</v>
      </c>
      <c r="D15" s="109">
        <v>452413.737</v>
      </c>
    </row>
    <row r="16" ht="22.75" customHeight="1" spans="1:4">
      <c r="A16" s="128"/>
      <c r="B16" s="130"/>
      <c r="C16" s="128" t="s">
        <v>59</v>
      </c>
      <c r="D16" s="129"/>
    </row>
    <row r="17" ht="22.75" customHeight="1" spans="1:4">
      <c r="A17" s="128"/>
      <c r="B17" s="130"/>
      <c r="C17" s="128" t="s">
        <v>60</v>
      </c>
      <c r="D17" s="129"/>
    </row>
    <row r="18" ht="22.75" customHeight="1" spans="1:4">
      <c r="A18" s="128"/>
      <c r="B18" s="130"/>
      <c r="C18" s="128" t="s">
        <v>61</v>
      </c>
      <c r="D18" s="129"/>
    </row>
    <row r="19" ht="22.75" customHeight="1" spans="1:4">
      <c r="A19" s="128"/>
      <c r="B19" s="130"/>
      <c r="C19" s="128" t="s">
        <v>62</v>
      </c>
      <c r="D19" s="129"/>
    </row>
    <row r="20" ht="22.75" customHeight="1" spans="1:4">
      <c r="A20" s="131"/>
      <c r="B20" s="132"/>
      <c r="C20" s="128" t="s">
        <v>63</v>
      </c>
      <c r="D20" s="129"/>
    </row>
    <row r="21" ht="22.75" customHeight="1" spans="1:4">
      <c r="A21" s="131"/>
      <c r="B21" s="132"/>
      <c r="C21" s="128" t="s">
        <v>64</v>
      </c>
      <c r="D21" s="129"/>
    </row>
    <row r="22" ht="22.75" customHeight="1" spans="1:4">
      <c r="A22" s="131"/>
      <c r="B22" s="132"/>
      <c r="C22" s="128" t="s">
        <v>65</v>
      </c>
      <c r="D22" s="129"/>
    </row>
    <row r="23" ht="22.75" customHeight="1" spans="1:4">
      <c r="A23" s="131"/>
      <c r="B23" s="132"/>
      <c r="C23" s="128" t="s">
        <v>66</v>
      </c>
      <c r="D23" s="129"/>
    </row>
    <row r="24" ht="22.75" customHeight="1" spans="1:4">
      <c r="A24" s="131"/>
      <c r="B24" s="132"/>
      <c r="C24" s="128" t="s">
        <v>67</v>
      </c>
      <c r="D24" s="129"/>
    </row>
    <row r="25" ht="22.75" customHeight="1" spans="1:4">
      <c r="A25" s="128"/>
      <c r="B25" s="130"/>
      <c r="C25" s="128" t="s">
        <v>68</v>
      </c>
      <c r="D25" s="129"/>
    </row>
    <row r="26" ht="22.75" customHeight="1" spans="1:4">
      <c r="A26" s="128"/>
      <c r="B26" s="130"/>
      <c r="C26" s="128" t="s">
        <v>69</v>
      </c>
      <c r="D26" s="129"/>
    </row>
    <row r="27" ht="22.75" customHeight="1" spans="1:4">
      <c r="A27" s="128"/>
      <c r="B27" s="130"/>
      <c r="C27" s="128" t="s">
        <v>70</v>
      </c>
      <c r="D27" s="129"/>
    </row>
    <row r="28" ht="22.75" customHeight="1" spans="1:4">
      <c r="A28" s="131"/>
      <c r="B28" s="132"/>
      <c r="C28" s="128" t="s">
        <v>71</v>
      </c>
      <c r="D28" s="129"/>
    </row>
    <row r="29" ht="22.75" customHeight="1" spans="1:4">
      <c r="A29" s="131"/>
      <c r="B29" s="132"/>
      <c r="C29" s="128" t="s">
        <v>72</v>
      </c>
      <c r="D29" s="129"/>
    </row>
    <row r="30" ht="22.75" customHeight="1" spans="1:4">
      <c r="A30" s="131"/>
      <c r="B30" s="132"/>
      <c r="C30" s="128" t="s">
        <v>73</v>
      </c>
      <c r="D30" s="129"/>
    </row>
    <row r="31" ht="22.75" customHeight="1" spans="1:4">
      <c r="A31" s="131"/>
      <c r="B31" s="132"/>
      <c r="C31" s="128" t="s">
        <v>74</v>
      </c>
      <c r="D31" s="129"/>
    </row>
    <row r="32" ht="22.75" customHeight="1" spans="1:4">
      <c r="A32" s="131"/>
      <c r="B32" s="132"/>
      <c r="C32" s="128" t="s">
        <v>75</v>
      </c>
      <c r="D32" s="129"/>
    </row>
    <row r="33" ht="22.75" customHeight="1" spans="1:4">
      <c r="A33" s="128"/>
      <c r="B33" s="128"/>
      <c r="C33" s="128" t="s">
        <v>76</v>
      </c>
      <c r="D33" s="129"/>
    </row>
    <row r="34" ht="22.75" customHeight="1" spans="1:4">
      <c r="A34" s="128"/>
      <c r="B34" s="128"/>
      <c r="C34" s="128" t="s">
        <v>77</v>
      </c>
      <c r="D34" s="129"/>
    </row>
    <row r="35" ht="22.75" customHeight="1" spans="1:4">
      <c r="A35" s="128"/>
      <c r="B35" s="128"/>
      <c r="C35" s="128" t="s">
        <v>78</v>
      </c>
      <c r="D35" s="129"/>
    </row>
    <row r="36" ht="22.75" customHeight="1" spans="1:4">
      <c r="A36" s="128"/>
      <c r="B36" s="128"/>
      <c r="C36" s="128"/>
      <c r="D36" s="128"/>
    </row>
    <row r="37" ht="22.75" customHeight="1" spans="1:4">
      <c r="A37" s="128"/>
      <c r="B37" s="128"/>
      <c r="C37" s="128"/>
      <c r="D37" s="128"/>
    </row>
    <row r="38" ht="22.75" customHeight="1" spans="1:4">
      <c r="A38" s="128"/>
      <c r="B38" s="128"/>
      <c r="C38" s="128"/>
      <c r="D38" s="128"/>
    </row>
    <row r="39" ht="22.75" customHeight="1" spans="1:4">
      <c r="A39" s="131" t="s">
        <v>79</v>
      </c>
      <c r="B39" s="132">
        <f>SUM(B6:B14)</f>
        <v>8134586.1708</v>
      </c>
      <c r="C39" s="131" t="s">
        <v>80</v>
      </c>
      <c r="D39" s="132">
        <f>SUM(D6:D38)</f>
        <v>8134586.173</v>
      </c>
    </row>
    <row r="40" ht="22.75" customHeight="1" spans="1:4">
      <c r="A40" s="131" t="s">
        <v>81</v>
      </c>
      <c r="B40" s="132"/>
      <c r="C40" s="131" t="s">
        <v>82</v>
      </c>
      <c r="D40" s="132"/>
    </row>
    <row r="41" ht="22.75" customHeight="1" spans="1:4">
      <c r="A41" s="128"/>
      <c r="B41" s="130"/>
      <c r="C41" s="128"/>
      <c r="D41" s="130"/>
    </row>
    <row r="42" ht="22.75" customHeight="1" spans="1:4">
      <c r="A42" s="131" t="s">
        <v>83</v>
      </c>
      <c r="B42" s="132">
        <f>B39+B40</f>
        <v>8134586.1708</v>
      </c>
      <c r="C42" s="131" t="s">
        <v>84</v>
      </c>
      <c r="D42" s="132">
        <f>D39+D40</f>
        <v>8134586.173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14" workbookViewId="0">
      <selection activeCell="B5" sqref="B5:B6"/>
    </sheetView>
  </sheetViews>
  <sheetFormatPr defaultColWidth="7.875" defaultRowHeight="12.75" customHeight="1" outlineLevelCol="2"/>
  <cols>
    <col min="1" max="1" width="39.5" style="39" customWidth="1"/>
    <col min="2" max="2" width="35.625" style="39" customWidth="1"/>
    <col min="3" max="3" width="27.375" style="39" customWidth="1"/>
    <col min="4" max="16384" width="7.875" style="38"/>
  </cols>
  <sheetData>
    <row r="1" ht="24.75" customHeight="1" spans="1:1">
      <c r="A1" s="47"/>
    </row>
    <row r="2" ht="24.75" customHeight="1" spans="1:2">
      <c r="A2" s="41" t="s">
        <v>85</v>
      </c>
      <c r="B2" s="41"/>
    </row>
    <row r="3" ht="24.75" customHeight="1" spans="1:2">
      <c r="A3" s="119"/>
      <c r="B3" s="42" t="s">
        <v>35</v>
      </c>
    </row>
    <row r="4" ht="24" customHeight="1" spans="1:2">
      <c r="A4" s="51" t="s">
        <v>38</v>
      </c>
      <c r="B4" s="51" t="s">
        <v>39</v>
      </c>
    </row>
    <row r="5" s="38" customFormat="1" ht="25" customHeight="1" spans="1:3">
      <c r="A5" s="120" t="s">
        <v>86</v>
      </c>
      <c r="B5" s="109">
        <v>8134586.1708</v>
      </c>
      <c r="C5" s="39"/>
    </row>
    <row r="6" s="38" customFormat="1" ht="25" customHeight="1" spans="1:3">
      <c r="A6" s="120" t="s">
        <v>87</v>
      </c>
      <c r="B6" s="109">
        <v>8134586.1708</v>
      </c>
      <c r="C6" s="39"/>
    </row>
    <row r="7" s="38" customFormat="1" ht="25" customHeight="1" spans="1:3">
      <c r="A7" s="120" t="s">
        <v>88</v>
      </c>
      <c r="B7" s="121"/>
      <c r="C7" s="39"/>
    </row>
    <row r="8" s="38" customFormat="1" ht="25" customHeight="1" spans="1:3">
      <c r="A8" s="120" t="s">
        <v>89</v>
      </c>
      <c r="B8" s="121">
        <f>B9+B10</f>
        <v>0</v>
      </c>
      <c r="C8" s="39"/>
    </row>
    <row r="9" s="38" customFormat="1" ht="25" customHeight="1" spans="1:3">
      <c r="A9" s="120" t="s">
        <v>90</v>
      </c>
      <c r="B9" s="121"/>
      <c r="C9" s="39"/>
    </row>
    <row r="10" s="38" customFormat="1" ht="25" customHeight="1" spans="1:3">
      <c r="A10" s="120" t="s">
        <v>91</v>
      </c>
      <c r="B10" s="121"/>
      <c r="C10" s="39"/>
    </row>
    <row r="11" s="38" customFormat="1" ht="25" customHeight="1" spans="1:3">
      <c r="A11" s="120" t="s">
        <v>92</v>
      </c>
      <c r="B11" s="121">
        <f>SUM(B12:B14)</f>
        <v>0</v>
      </c>
      <c r="C11" s="39"/>
    </row>
    <row r="12" s="38" customFormat="1" ht="25" customHeight="1" spans="1:3">
      <c r="A12" s="120" t="s">
        <v>93</v>
      </c>
      <c r="B12" s="121"/>
      <c r="C12" s="39"/>
    </row>
    <row r="13" s="38" customFormat="1" ht="25" customHeight="1" spans="1:3">
      <c r="A13" s="120" t="s">
        <v>94</v>
      </c>
      <c r="B13" s="121"/>
      <c r="C13" s="39"/>
    </row>
    <row r="14" s="38" customFormat="1" ht="25" customHeight="1" spans="1:3">
      <c r="A14" s="120" t="s">
        <v>95</v>
      </c>
      <c r="B14" s="121"/>
      <c r="C14" s="39"/>
    </row>
    <row r="15" s="38" customFormat="1" ht="25" customHeight="1" spans="1:3">
      <c r="A15" s="120" t="s">
        <v>96</v>
      </c>
      <c r="B15" s="121"/>
      <c r="C15" s="39"/>
    </row>
    <row r="16" s="38" customFormat="1" ht="25" customHeight="1" spans="1:3">
      <c r="A16" s="120" t="s">
        <v>97</v>
      </c>
      <c r="B16" s="121"/>
      <c r="C16" s="39"/>
    </row>
    <row r="17" s="38" customFormat="1" ht="25" customHeight="1" spans="1:3">
      <c r="A17" s="120" t="s">
        <v>98</v>
      </c>
      <c r="B17" s="121"/>
      <c r="C17" s="39"/>
    </row>
    <row r="18" s="38" customFormat="1" ht="25" customHeight="1" spans="1:3">
      <c r="A18" s="120" t="s">
        <v>99</v>
      </c>
      <c r="B18" s="121"/>
      <c r="C18" s="39"/>
    </row>
    <row r="19" s="38" customFormat="1" ht="25" customHeight="1" spans="1:3">
      <c r="A19" s="120" t="s">
        <v>100</v>
      </c>
      <c r="B19" s="122">
        <f>B20+B23+B26+B27</f>
        <v>0</v>
      </c>
      <c r="C19" s="39"/>
    </row>
    <row r="20" s="38" customFormat="1" ht="25" customHeight="1" spans="1:3">
      <c r="A20" s="120" t="s">
        <v>101</v>
      </c>
      <c r="B20" s="122">
        <f>B21+B22</f>
        <v>0</v>
      </c>
      <c r="C20" s="39"/>
    </row>
    <row r="21" s="38" customFormat="1" ht="25" customHeight="1" spans="1:3">
      <c r="A21" s="120" t="s">
        <v>102</v>
      </c>
      <c r="B21" s="122"/>
      <c r="C21" s="39"/>
    </row>
    <row r="22" s="38" customFormat="1" ht="25" customHeight="1" spans="1:3">
      <c r="A22" s="120" t="s">
        <v>103</v>
      </c>
      <c r="B22" s="122"/>
      <c r="C22" s="39"/>
    </row>
    <row r="23" s="38" customFormat="1" ht="25" customHeight="1" spans="1:3">
      <c r="A23" s="120" t="s">
        <v>104</v>
      </c>
      <c r="B23" s="122">
        <f>B24+B25</f>
        <v>0</v>
      </c>
      <c r="C23" s="39"/>
    </row>
    <row r="24" s="38" customFormat="1" ht="25" customHeight="1" spans="1:3">
      <c r="A24" s="120" t="s">
        <v>105</v>
      </c>
      <c r="B24" s="122"/>
      <c r="C24" s="39"/>
    </row>
    <row r="25" s="38" customFormat="1" ht="25" customHeight="1" spans="1:3">
      <c r="A25" s="120" t="s">
        <v>106</v>
      </c>
      <c r="B25" s="122"/>
      <c r="C25" s="39"/>
    </row>
    <row r="26" s="38" customFormat="1" ht="25" customHeight="1" spans="1:3">
      <c r="A26" s="120" t="s">
        <v>107</v>
      </c>
      <c r="B26" s="122"/>
      <c r="C26" s="39"/>
    </row>
    <row r="27" s="38" customFormat="1" ht="25" customHeight="1" spans="1:3">
      <c r="A27" s="120" t="s">
        <v>108</v>
      </c>
      <c r="B27" s="122"/>
      <c r="C27" s="39"/>
    </row>
    <row r="28" ht="25" customHeight="1" spans="1:2">
      <c r="A28" s="123"/>
      <c r="B28" s="122"/>
    </row>
    <row r="29" s="38" customFormat="1" ht="25" customHeight="1" spans="1:3">
      <c r="A29" s="124" t="s">
        <v>109</v>
      </c>
      <c r="B29" s="125">
        <f>B5+B8+B11+B15+B16+B17+B18+B19</f>
        <v>8134586.1708</v>
      </c>
      <c r="C29" s="39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A5" sqref="A5"/>
    </sheetView>
  </sheetViews>
  <sheetFormatPr defaultColWidth="10" defaultRowHeight="13.5" outlineLevelCol="5"/>
  <cols>
    <col min="1" max="1" width="22.5" customWidth="1"/>
    <col min="2" max="2" width="21.75" customWidth="1"/>
    <col min="3" max="3" width="15.0666666666667" customWidth="1"/>
    <col min="4" max="4" width="13.7" customWidth="1"/>
    <col min="5" max="5" width="13.3" customWidth="1"/>
    <col min="6" max="6" width="12.625" customWidth="1"/>
  </cols>
  <sheetData>
    <row r="1" ht="14.3" customHeight="1" spans="1:6">
      <c r="A1" s="31"/>
      <c r="B1" s="31"/>
      <c r="C1" s="31"/>
      <c r="D1" s="31"/>
      <c r="E1" s="31"/>
      <c r="F1" s="31"/>
    </row>
    <row r="2" ht="39.85" customHeight="1" spans="1:6">
      <c r="A2" s="32" t="s">
        <v>110</v>
      </c>
      <c r="B2" s="32"/>
      <c r="C2" s="32"/>
      <c r="D2" s="32"/>
      <c r="E2" s="32"/>
      <c r="F2" s="32"/>
    </row>
    <row r="3" ht="22.75" customHeight="1" spans="1:6">
      <c r="A3" s="33"/>
      <c r="B3" s="33"/>
      <c r="C3" s="33"/>
      <c r="D3" s="33"/>
      <c r="E3" s="33"/>
      <c r="F3" s="33" t="s">
        <v>35</v>
      </c>
    </row>
    <row r="4" ht="22.75" customHeight="1" spans="1:6">
      <c r="A4" s="36" t="s">
        <v>111</v>
      </c>
      <c r="B4" s="36" t="s">
        <v>112</v>
      </c>
      <c r="C4" s="116" t="s">
        <v>113</v>
      </c>
      <c r="D4" s="116" t="s">
        <v>114</v>
      </c>
      <c r="E4" s="116" t="s">
        <v>115</v>
      </c>
      <c r="F4" s="116" t="s">
        <v>116</v>
      </c>
    </row>
    <row r="5" ht="22.75" customHeight="1" spans="1:6">
      <c r="A5" s="117" t="s">
        <v>117</v>
      </c>
      <c r="B5" s="118"/>
      <c r="C5" s="93">
        <f>C8+C11+C13+C16</f>
        <v>8134586.1708</v>
      </c>
      <c r="D5" s="93">
        <f>D6+D9+D14</f>
        <v>8134586.1708</v>
      </c>
      <c r="E5" s="93"/>
      <c r="F5" s="96"/>
    </row>
    <row r="6" ht="24" customHeight="1" spans="1:6">
      <c r="A6" s="95" t="s">
        <v>118</v>
      </c>
      <c r="B6" s="95" t="s">
        <v>119</v>
      </c>
      <c r="C6" s="93">
        <f>C7</f>
        <v>7530137.056</v>
      </c>
      <c r="D6" s="93">
        <f>D7</f>
        <v>7530137.056</v>
      </c>
      <c r="E6" s="93"/>
      <c r="F6" s="96"/>
    </row>
    <row r="7" ht="24" customHeight="1" spans="1:6">
      <c r="A7" s="95" t="s">
        <v>120</v>
      </c>
      <c r="B7" s="95" t="s">
        <v>121</v>
      </c>
      <c r="C7" s="93">
        <f>C8</f>
        <v>7530137.056</v>
      </c>
      <c r="D7" s="93">
        <f>D8</f>
        <v>7530137.056</v>
      </c>
      <c r="E7" s="93"/>
      <c r="F7" s="96"/>
    </row>
    <row r="8" ht="24" customHeight="1" spans="1:6">
      <c r="A8" s="98" t="s">
        <v>122</v>
      </c>
      <c r="B8" s="97" t="s">
        <v>123</v>
      </c>
      <c r="C8" s="99">
        <v>7530137.056</v>
      </c>
      <c r="D8" s="99">
        <v>7530137.056</v>
      </c>
      <c r="E8" s="99"/>
      <c r="F8" s="100"/>
    </row>
    <row r="9" ht="24" customHeight="1" spans="1:6">
      <c r="A9" s="95" t="s">
        <v>124</v>
      </c>
      <c r="B9" s="95" t="s">
        <v>125</v>
      </c>
      <c r="C9" s="93">
        <f>C10+C12</f>
        <v>152035.3778</v>
      </c>
      <c r="D9" s="93">
        <f>D10+D12</f>
        <v>152035.3778</v>
      </c>
      <c r="E9" s="93"/>
      <c r="F9" s="100"/>
    </row>
    <row r="10" ht="24" customHeight="1" spans="1:6">
      <c r="A10" s="95" t="s">
        <v>126</v>
      </c>
      <c r="B10" s="95" t="s">
        <v>127</v>
      </c>
      <c r="C10" s="93">
        <f>D10</f>
        <v>92836.13</v>
      </c>
      <c r="D10" s="93">
        <v>92836.13</v>
      </c>
      <c r="E10" s="93"/>
      <c r="F10" s="100"/>
    </row>
    <row r="11" ht="24" customHeight="1" spans="1:6">
      <c r="A11" s="97" t="s">
        <v>128</v>
      </c>
      <c r="B11" s="97" t="s">
        <v>129</v>
      </c>
      <c r="C11" s="99">
        <v>92836.13</v>
      </c>
      <c r="D11" s="99">
        <v>92836.13</v>
      </c>
      <c r="E11" s="99"/>
      <c r="F11" s="100"/>
    </row>
    <row r="12" ht="24" customHeight="1" spans="1:6">
      <c r="A12" s="95" t="s">
        <v>130</v>
      </c>
      <c r="B12" s="95" t="s">
        <v>131</v>
      </c>
      <c r="C12" s="93">
        <f>D12</f>
        <v>59199.2478</v>
      </c>
      <c r="D12" s="93">
        <v>59199.2478</v>
      </c>
      <c r="E12" s="93"/>
      <c r="F12" s="100"/>
    </row>
    <row r="13" ht="24" customHeight="1" spans="1:6">
      <c r="A13" s="97" t="s">
        <v>132</v>
      </c>
      <c r="B13" s="97" t="s">
        <v>133</v>
      </c>
      <c r="C13" s="99">
        <v>59199.2478</v>
      </c>
      <c r="D13" s="99">
        <v>59199.2478</v>
      </c>
      <c r="E13" s="99"/>
      <c r="F13" s="100"/>
    </row>
    <row r="14" ht="24" customHeight="1" spans="1:6">
      <c r="A14" s="95">
        <v>210</v>
      </c>
      <c r="B14" s="95" t="s">
        <v>134</v>
      </c>
      <c r="C14" s="93">
        <f>C15</f>
        <v>452413.737</v>
      </c>
      <c r="D14" s="93">
        <f>D15</f>
        <v>452413.737</v>
      </c>
      <c r="E14" s="93"/>
      <c r="F14" s="61"/>
    </row>
    <row r="15" ht="24" customHeight="1" spans="1:6">
      <c r="A15" s="95" t="s">
        <v>135</v>
      </c>
      <c r="B15" s="95" t="s">
        <v>136</v>
      </c>
      <c r="C15" s="93">
        <v>452413.737</v>
      </c>
      <c r="D15" s="93">
        <v>452413.737</v>
      </c>
      <c r="E15" s="93"/>
      <c r="F15" s="61"/>
    </row>
    <row r="16" ht="24" customHeight="1" spans="1:6">
      <c r="A16" s="97" t="s">
        <v>137</v>
      </c>
      <c r="B16" s="97" t="s">
        <v>138</v>
      </c>
      <c r="C16" s="99">
        <v>452413.737</v>
      </c>
      <c r="D16" s="99">
        <v>452413.737</v>
      </c>
      <c r="E16" s="99"/>
      <c r="F16" s="61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33" sqref="D33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31"/>
      <c r="B1" s="31"/>
      <c r="C1" s="31"/>
      <c r="D1" s="31"/>
      <c r="E1" s="31"/>
      <c r="F1" s="31"/>
      <c r="G1" s="31"/>
    </row>
    <row r="2" ht="39.85" customHeight="1" spans="1:7">
      <c r="A2" s="32" t="s">
        <v>139</v>
      </c>
      <c r="B2" s="32"/>
      <c r="C2" s="32"/>
      <c r="D2" s="32"/>
      <c r="E2" s="31"/>
      <c r="F2" s="31"/>
      <c r="G2" s="31"/>
    </row>
    <row r="3" ht="22.75" customHeight="1" spans="1:7">
      <c r="A3" s="33"/>
      <c r="B3" s="33"/>
      <c r="C3" s="87" t="s">
        <v>35</v>
      </c>
      <c r="D3" s="87"/>
      <c r="E3" s="33"/>
      <c r="F3" s="33"/>
      <c r="G3" s="33"/>
    </row>
    <row r="4" ht="22.75" customHeight="1" spans="1:7">
      <c r="A4" s="101" t="s">
        <v>36</v>
      </c>
      <c r="B4" s="101"/>
      <c r="C4" s="101" t="s">
        <v>37</v>
      </c>
      <c r="D4" s="101"/>
      <c r="E4" s="33"/>
      <c r="F4" s="33"/>
      <c r="G4" s="33"/>
    </row>
    <row r="5" ht="22.75" customHeight="1" spans="1:7">
      <c r="A5" s="101" t="s">
        <v>38</v>
      </c>
      <c r="B5" s="101" t="s">
        <v>39</v>
      </c>
      <c r="C5" s="101" t="s">
        <v>38</v>
      </c>
      <c r="D5" s="101" t="s">
        <v>117</v>
      </c>
      <c r="E5" s="33"/>
      <c r="F5" s="33"/>
      <c r="G5" s="33"/>
    </row>
    <row r="6" ht="22.75" customHeight="1" spans="1:7">
      <c r="A6" s="71" t="s">
        <v>140</v>
      </c>
      <c r="B6" s="107">
        <f>SUM(B7:B9)</f>
        <v>8134586.1708</v>
      </c>
      <c r="C6" s="71" t="s">
        <v>141</v>
      </c>
      <c r="D6" s="108">
        <v>8134586.1708</v>
      </c>
      <c r="E6" s="33"/>
      <c r="F6" s="33"/>
      <c r="G6" s="33"/>
    </row>
    <row r="7" ht="22.75" customHeight="1" spans="1:7">
      <c r="A7" s="71" t="s">
        <v>142</v>
      </c>
      <c r="B7" s="109">
        <v>8134586.1708</v>
      </c>
      <c r="C7" s="71" t="s">
        <v>143</v>
      </c>
      <c r="D7" s="110"/>
      <c r="E7" s="33"/>
      <c r="F7" s="33"/>
      <c r="G7" s="33"/>
    </row>
    <row r="8" ht="22.75" customHeight="1" spans="1:7">
      <c r="A8" s="71" t="s">
        <v>144</v>
      </c>
      <c r="B8" s="111"/>
      <c r="C8" s="71" t="s">
        <v>145</v>
      </c>
      <c r="D8" s="110"/>
      <c r="E8" s="33"/>
      <c r="F8" s="33"/>
      <c r="G8" s="33"/>
    </row>
    <row r="9" ht="22.75" customHeight="1" spans="1:7">
      <c r="A9" s="71" t="s">
        <v>146</v>
      </c>
      <c r="B9" s="111"/>
      <c r="C9" s="71" t="s">
        <v>147</v>
      </c>
      <c r="D9" s="110"/>
      <c r="E9" s="33"/>
      <c r="F9" s="33"/>
      <c r="G9" s="33"/>
    </row>
    <row r="10" ht="22.75" customHeight="1" spans="1:7">
      <c r="A10" s="71"/>
      <c r="B10" s="112"/>
      <c r="C10" s="71" t="s">
        <v>148</v>
      </c>
      <c r="D10" s="110"/>
      <c r="E10" s="33"/>
      <c r="F10" s="33"/>
      <c r="G10" s="33"/>
    </row>
    <row r="11" ht="22.75" customHeight="1" spans="1:7">
      <c r="A11" s="71"/>
      <c r="B11" s="112"/>
      <c r="C11" s="71" t="s">
        <v>149</v>
      </c>
      <c r="D11" s="109">
        <v>7530137.056</v>
      </c>
      <c r="E11" s="33"/>
      <c r="F11" s="33"/>
      <c r="G11" s="33"/>
    </row>
    <row r="12" ht="22.75" customHeight="1" spans="1:7">
      <c r="A12" s="71"/>
      <c r="B12" s="112"/>
      <c r="C12" s="71" t="s">
        <v>150</v>
      </c>
      <c r="D12" s="113"/>
      <c r="E12" s="33"/>
      <c r="F12" s="33"/>
      <c r="G12" s="33"/>
    </row>
    <row r="13" ht="22.75" customHeight="1" spans="1:7">
      <c r="A13" s="68"/>
      <c r="B13" s="104"/>
      <c r="C13" s="71" t="s">
        <v>151</v>
      </c>
      <c r="D13" s="113"/>
      <c r="E13" s="33"/>
      <c r="F13" s="33"/>
      <c r="G13" s="33"/>
    </row>
    <row r="14" ht="22.75" customHeight="1" spans="1:7">
      <c r="A14" s="71"/>
      <c r="B14" s="112"/>
      <c r="C14" s="71" t="s">
        <v>152</v>
      </c>
      <c r="D14" s="109">
        <v>152035.38</v>
      </c>
      <c r="E14" s="33"/>
      <c r="F14" s="33"/>
      <c r="G14" s="114"/>
    </row>
    <row r="15" ht="22.75" customHeight="1" spans="1:7">
      <c r="A15" s="71"/>
      <c r="B15" s="112"/>
      <c r="C15" s="71" t="s">
        <v>153</v>
      </c>
      <c r="D15" s="113"/>
      <c r="E15" s="33"/>
      <c r="F15" s="33"/>
      <c r="G15" s="33"/>
    </row>
    <row r="16" ht="22.75" customHeight="1" spans="1:7">
      <c r="A16" s="71"/>
      <c r="B16" s="112"/>
      <c r="C16" s="71" t="s">
        <v>154</v>
      </c>
      <c r="D16" s="109">
        <v>452413.737</v>
      </c>
      <c r="E16" s="33"/>
      <c r="F16" s="33"/>
      <c r="G16" s="33"/>
    </row>
    <row r="17" ht="22.75" customHeight="1" spans="1:7">
      <c r="A17" s="71"/>
      <c r="B17" s="112"/>
      <c r="C17" s="71" t="s">
        <v>155</v>
      </c>
      <c r="D17" s="111"/>
      <c r="E17" s="33"/>
      <c r="F17" s="33"/>
      <c r="G17" s="33"/>
    </row>
    <row r="18" ht="22.75" customHeight="1" spans="1:7">
      <c r="A18" s="71"/>
      <c r="B18" s="112"/>
      <c r="C18" s="71" t="s">
        <v>156</v>
      </c>
      <c r="D18" s="111"/>
      <c r="E18" s="33"/>
      <c r="F18" s="33"/>
      <c r="G18" s="33"/>
    </row>
    <row r="19" ht="22.75" customHeight="1" spans="1:7">
      <c r="A19" s="71"/>
      <c r="B19" s="71"/>
      <c r="C19" s="71" t="s">
        <v>157</v>
      </c>
      <c r="D19" s="111"/>
      <c r="E19" s="33"/>
      <c r="F19" s="33"/>
      <c r="G19" s="33"/>
    </row>
    <row r="20" ht="22.75" customHeight="1" spans="1:7">
      <c r="A20" s="71"/>
      <c r="B20" s="71"/>
      <c r="C20" s="71" t="s">
        <v>158</v>
      </c>
      <c r="D20" s="111"/>
      <c r="E20" s="33"/>
      <c r="F20" s="33"/>
      <c r="G20" s="33"/>
    </row>
    <row r="21" ht="22.75" customHeight="1" spans="1:7">
      <c r="A21" s="71"/>
      <c r="B21" s="71"/>
      <c r="C21" s="71" t="s">
        <v>159</v>
      </c>
      <c r="D21" s="111"/>
      <c r="E21" s="33"/>
      <c r="F21" s="33"/>
      <c r="G21" s="33"/>
    </row>
    <row r="22" ht="22.75" customHeight="1" spans="1:7">
      <c r="A22" s="71"/>
      <c r="B22" s="71"/>
      <c r="C22" s="71" t="s">
        <v>160</v>
      </c>
      <c r="D22" s="111"/>
      <c r="E22" s="33"/>
      <c r="F22" s="33"/>
      <c r="G22" s="33"/>
    </row>
    <row r="23" ht="22.75" customHeight="1" spans="1:7">
      <c r="A23" s="71"/>
      <c r="B23" s="71"/>
      <c r="C23" s="71" t="s">
        <v>161</v>
      </c>
      <c r="D23" s="111"/>
      <c r="E23" s="33"/>
      <c r="F23" s="33"/>
      <c r="G23" s="33"/>
    </row>
    <row r="24" ht="22.75" customHeight="1" spans="1:7">
      <c r="A24" s="71"/>
      <c r="B24" s="71"/>
      <c r="C24" s="71" t="s">
        <v>162</v>
      </c>
      <c r="D24" s="111"/>
      <c r="E24" s="33"/>
      <c r="F24" s="33"/>
      <c r="G24" s="33"/>
    </row>
    <row r="25" ht="22.75" customHeight="1" spans="1:7">
      <c r="A25" s="71"/>
      <c r="B25" s="71"/>
      <c r="C25" s="71" t="s">
        <v>163</v>
      </c>
      <c r="D25" s="111"/>
      <c r="E25" s="33"/>
      <c r="F25" s="33"/>
      <c r="G25" s="33"/>
    </row>
    <row r="26" ht="22.75" customHeight="1" spans="1:7">
      <c r="A26" s="71"/>
      <c r="B26" s="71"/>
      <c r="C26" s="71" t="s">
        <v>164</v>
      </c>
      <c r="D26" s="111"/>
      <c r="E26" s="33"/>
      <c r="F26" s="33"/>
      <c r="G26" s="33"/>
    </row>
    <row r="27" ht="22.75" customHeight="1" spans="1:7">
      <c r="A27" s="71"/>
      <c r="B27" s="71"/>
      <c r="C27" s="71" t="s">
        <v>165</v>
      </c>
      <c r="D27" s="111"/>
      <c r="E27" s="33"/>
      <c r="F27" s="33"/>
      <c r="G27" s="33"/>
    </row>
    <row r="28" ht="22.75" customHeight="1" spans="1:7">
      <c r="A28" s="71"/>
      <c r="B28" s="71"/>
      <c r="C28" s="71" t="s">
        <v>166</v>
      </c>
      <c r="D28" s="111"/>
      <c r="E28" s="33"/>
      <c r="F28" s="33"/>
      <c r="G28" s="33"/>
    </row>
    <row r="29" ht="22.75" customHeight="1" spans="1:7">
      <c r="A29" s="71"/>
      <c r="B29" s="71"/>
      <c r="C29" s="71" t="s">
        <v>167</v>
      </c>
      <c r="D29" s="111"/>
      <c r="E29" s="33"/>
      <c r="F29" s="33"/>
      <c r="G29" s="33"/>
    </row>
    <row r="30" ht="22.75" customHeight="1" spans="1:7">
      <c r="A30" s="71"/>
      <c r="B30" s="71"/>
      <c r="C30" s="71" t="s">
        <v>168</v>
      </c>
      <c r="D30" s="111"/>
      <c r="E30" s="33"/>
      <c r="F30" s="33"/>
      <c r="G30" s="33"/>
    </row>
    <row r="31" ht="22.75" customHeight="1" spans="1:7">
      <c r="A31" s="71"/>
      <c r="B31" s="71"/>
      <c r="C31" s="71" t="s">
        <v>169</v>
      </c>
      <c r="D31" s="111"/>
      <c r="E31" s="33"/>
      <c r="F31" s="33"/>
      <c r="G31" s="33"/>
    </row>
    <row r="32" ht="22.75" customHeight="1" spans="1:7">
      <c r="A32" s="71"/>
      <c r="B32" s="71"/>
      <c r="C32" s="71" t="s">
        <v>170</v>
      </c>
      <c r="D32" s="111"/>
      <c r="E32" s="33"/>
      <c r="F32" s="33"/>
      <c r="G32" s="33"/>
    </row>
    <row r="33" ht="22.75" customHeight="1" spans="1:7">
      <c r="A33" s="71"/>
      <c r="B33" s="71"/>
      <c r="C33" s="71" t="s">
        <v>171</v>
      </c>
      <c r="D33" s="111"/>
      <c r="E33" s="33"/>
      <c r="F33" s="33"/>
      <c r="G33" s="33"/>
    </row>
    <row r="34" ht="22.75" customHeight="1" spans="1:7">
      <c r="A34" s="71"/>
      <c r="B34" s="71"/>
      <c r="C34" s="71" t="s">
        <v>172</v>
      </c>
      <c r="D34" s="111"/>
      <c r="E34" s="33"/>
      <c r="F34" s="33"/>
      <c r="G34" s="33"/>
    </row>
    <row r="35" ht="22.75" customHeight="1" spans="1:7">
      <c r="A35" s="71"/>
      <c r="B35" s="71"/>
      <c r="C35" s="71" t="s">
        <v>173</v>
      </c>
      <c r="D35" s="111"/>
      <c r="E35" s="33"/>
      <c r="F35" s="33"/>
      <c r="G35" s="33"/>
    </row>
    <row r="36" ht="22.75" customHeight="1" spans="1:7">
      <c r="A36" s="71"/>
      <c r="B36" s="71"/>
      <c r="C36" s="71" t="s">
        <v>174</v>
      </c>
      <c r="D36" s="115"/>
      <c r="E36" s="33"/>
      <c r="F36" s="33"/>
      <c r="G36" s="33"/>
    </row>
    <row r="37" ht="22.75" customHeight="1" spans="1:7">
      <c r="A37" s="101" t="s">
        <v>175</v>
      </c>
      <c r="B37" s="108">
        <f>B6</f>
        <v>8134586.1708</v>
      </c>
      <c r="C37" s="101" t="s">
        <v>176</v>
      </c>
      <c r="D37" s="108">
        <f>D6</f>
        <v>8134586.1708</v>
      </c>
      <c r="E37" s="114"/>
      <c r="F37" s="33"/>
      <c r="G37" s="3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10" sqref="D10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ht="39.85" customHeight="1" spans="1:11">
      <c r="A2" s="32" t="s">
        <v>177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2.75" customHeight="1" spans="1:11">
      <c r="A3" s="33"/>
      <c r="B3" s="33"/>
      <c r="C3" s="33"/>
      <c r="D3" s="33"/>
      <c r="E3" s="33"/>
      <c r="F3" s="33"/>
      <c r="G3" s="33"/>
      <c r="H3" s="33"/>
      <c r="I3" s="33"/>
      <c r="J3" s="87" t="s">
        <v>35</v>
      </c>
      <c r="K3" s="87"/>
    </row>
    <row r="4" ht="22.75" customHeight="1" spans="1:11">
      <c r="A4" s="101" t="s">
        <v>178</v>
      </c>
      <c r="B4" s="101" t="s">
        <v>117</v>
      </c>
      <c r="C4" s="101" t="s">
        <v>179</v>
      </c>
      <c r="D4" s="101"/>
      <c r="E4" s="101"/>
      <c r="F4" s="101" t="s">
        <v>180</v>
      </c>
      <c r="G4" s="101"/>
      <c r="H4" s="101"/>
      <c r="I4" s="101" t="s">
        <v>181</v>
      </c>
      <c r="J4" s="101"/>
      <c r="K4" s="101"/>
    </row>
    <row r="5" ht="22.75" customHeight="1" spans="1:11">
      <c r="A5" s="101"/>
      <c r="B5" s="101"/>
      <c r="C5" s="35" t="s">
        <v>117</v>
      </c>
      <c r="D5" s="35" t="s">
        <v>114</v>
      </c>
      <c r="E5" s="35" t="s">
        <v>115</v>
      </c>
      <c r="F5" s="35" t="s">
        <v>117</v>
      </c>
      <c r="G5" s="35" t="s">
        <v>114</v>
      </c>
      <c r="H5" s="35" t="s">
        <v>115</v>
      </c>
      <c r="I5" s="35" t="s">
        <v>117</v>
      </c>
      <c r="J5" s="35" t="s">
        <v>114</v>
      </c>
      <c r="K5" s="35" t="s">
        <v>115</v>
      </c>
    </row>
    <row r="6" ht="22.75" customHeight="1" spans="1:11">
      <c r="A6" s="68" t="s">
        <v>117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ht="22.75" customHeight="1" spans="1:11">
      <c r="A7" s="79" t="s">
        <v>2</v>
      </c>
      <c r="B7" s="103">
        <v>8134586.1708</v>
      </c>
      <c r="C7" s="103">
        <v>8134586.1708</v>
      </c>
      <c r="D7" s="103">
        <v>8134586.1708</v>
      </c>
      <c r="E7" s="104"/>
      <c r="F7" s="104"/>
      <c r="G7" s="104"/>
      <c r="H7" s="104"/>
      <c r="I7" s="104"/>
      <c r="J7" s="104"/>
      <c r="K7" s="104"/>
    </row>
    <row r="8" ht="22.75" customHeight="1" spans="1:11">
      <c r="A8" s="105"/>
      <c r="B8" s="106"/>
      <c r="C8" s="106"/>
      <c r="D8" s="104"/>
      <c r="E8" s="104"/>
      <c r="F8" s="104"/>
      <c r="G8" s="104"/>
      <c r="H8" s="104"/>
      <c r="I8" s="104"/>
      <c r="J8" s="104"/>
      <c r="K8" s="10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D8" sqref="D8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86"/>
    </row>
    <row r="2" ht="36.9" customHeight="1" spans="1:5">
      <c r="A2" s="32" t="s">
        <v>182</v>
      </c>
      <c r="B2" s="32"/>
      <c r="C2" s="32"/>
      <c r="D2" s="32"/>
      <c r="E2" s="32"/>
    </row>
    <row r="3" ht="21.85" customHeight="1" spans="1:5">
      <c r="A3" s="33"/>
      <c r="B3" s="33"/>
      <c r="C3" s="87" t="s">
        <v>35</v>
      </c>
      <c r="D3" s="87"/>
      <c r="E3" s="87"/>
    </row>
    <row r="4" ht="22.75" customHeight="1" spans="1:5">
      <c r="A4" s="88" t="s">
        <v>183</v>
      </c>
      <c r="B4" s="88"/>
      <c r="C4" s="88" t="s">
        <v>179</v>
      </c>
      <c r="D4" s="88"/>
      <c r="E4" s="88"/>
    </row>
    <row r="5" ht="22.75" customHeight="1" spans="1:5">
      <c r="A5" s="89" t="s">
        <v>111</v>
      </c>
      <c r="B5" s="89" t="s">
        <v>112</v>
      </c>
      <c r="C5" s="90" t="s">
        <v>117</v>
      </c>
      <c r="D5" s="89" t="s">
        <v>114</v>
      </c>
      <c r="E5" s="89" t="s">
        <v>115</v>
      </c>
    </row>
    <row r="6" ht="22.75" customHeight="1" spans="1:5">
      <c r="A6" s="91"/>
      <c r="B6" s="92" t="s">
        <v>117</v>
      </c>
      <c r="C6" s="93">
        <f>C9+C12+C14+C17</f>
        <v>8134586.1708</v>
      </c>
      <c r="D6" s="93">
        <f>D7+D10+D15</f>
        <v>8134586.1708</v>
      </c>
      <c r="E6" s="94"/>
    </row>
    <row r="7" ht="29" customHeight="1" spans="1:5">
      <c r="A7" s="95" t="s">
        <v>118</v>
      </c>
      <c r="B7" s="95" t="s">
        <v>119</v>
      </c>
      <c r="C7" s="93">
        <f>C8</f>
        <v>7530137.056</v>
      </c>
      <c r="D7" s="93">
        <f>D8</f>
        <v>7530137.056</v>
      </c>
      <c r="E7" s="96"/>
    </row>
    <row r="8" ht="29" customHeight="1" spans="1:5">
      <c r="A8" s="95" t="s">
        <v>120</v>
      </c>
      <c r="B8" s="95" t="s">
        <v>121</v>
      </c>
      <c r="C8" s="93">
        <f>C9</f>
        <v>7530137.056</v>
      </c>
      <c r="D8" s="93">
        <f>D9</f>
        <v>7530137.056</v>
      </c>
      <c r="E8" s="96"/>
    </row>
    <row r="9" ht="29" customHeight="1" spans="1:5">
      <c r="A9" s="97" t="s">
        <v>122</v>
      </c>
      <c r="B9" s="98" t="s">
        <v>123</v>
      </c>
      <c r="C9" s="99">
        <v>7530137.056</v>
      </c>
      <c r="D9" s="99">
        <v>7530137.056</v>
      </c>
      <c r="E9" s="96"/>
    </row>
    <row r="10" ht="29" customHeight="1" spans="1:5">
      <c r="A10" s="95" t="s">
        <v>124</v>
      </c>
      <c r="B10" s="95" t="s">
        <v>125</v>
      </c>
      <c r="C10" s="93">
        <f>C11+C13</f>
        <v>152035.3778</v>
      </c>
      <c r="D10" s="93">
        <f>D11+D13</f>
        <v>152035.3778</v>
      </c>
      <c r="E10" s="96"/>
    </row>
    <row r="11" ht="29" customHeight="1" spans="1:5">
      <c r="A11" s="95" t="s">
        <v>126</v>
      </c>
      <c r="B11" s="95" t="s">
        <v>127</v>
      </c>
      <c r="C11" s="93">
        <f>D11</f>
        <v>92836.13</v>
      </c>
      <c r="D11" s="93">
        <v>92836.13</v>
      </c>
      <c r="E11" s="96"/>
    </row>
    <row r="12" ht="29" customHeight="1" spans="1:5">
      <c r="A12" s="97" t="s">
        <v>128</v>
      </c>
      <c r="B12" s="97" t="s">
        <v>129</v>
      </c>
      <c r="C12" s="99">
        <v>92836.13</v>
      </c>
      <c r="D12" s="99">
        <v>92836.13</v>
      </c>
      <c r="E12" s="96"/>
    </row>
    <row r="13" ht="29" customHeight="1" spans="1:5">
      <c r="A13" s="95" t="s">
        <v>130</v>
      </c>
      <c r="B13" s="95" t="s">
        <v>131</v>
      </c>
      <c r="C13" s="93">
        <f>D13</f>
        <v>59199.2478</v>
      </c>
      <c r="D13" s="93">
        <v>59199.2478</v>
      </c>
      <c r="E13" s="96"/>
    </row>
    <row r="14" ht="29" customHeight="1" spans="1:5">
      <c r="A14" s="97" t="s">
        <v>132</v>
      </c>
      <c r="B14" s="97" t="s">
        <v>133</v>
      </c>
      <c r="C14" s="99">
        <v>59199.2478</v>
      </c>
      <c r="D14" s="99">
        <v>59199.2478</v>
      </c>
      <c r="E14" s="100"/>
    </row>
    <row r="15" ht="29" customHeight="1" spans="1:5">
      <c r="A15" s="95">
        <v>210</v>
      </c>
      <c r="B15" s="95" t="s">
        <v>134</v>
      </c>
      <c r="C15" s="93">
        <f>C16</f>
        <v>452413.737</v>
      </c>
      <c r="D15" s="93">
        <f>D16</f>
        <v>452413.737</v>
      </c>
      <c r="E15" s="61"/>
    </row>
    <row r="16" ht="29" customHeight="1" spans="1:5">
      <c r="A16" s="95" t="s">
        <v>135</v>
      </c>
      <c r="B16" s="95" t="s">
        <v>136</v>
      </c>
      <c r="C16" s="93">
        <v>452413.737</v>
      </c>
      <c r="D16" s="93">
        <v>452413.737</v>
      </c>
      <c r="E16" s="61"/>
    </row>
    <row r="17" ht="29" customHeight="1" spans="1:5">
      <c r="A17" s="97" t="s">
        <v>137</v>
      </c>
      <c r="B17" s="97" t="s">
        <v>138</v>
      </c>
      <c r="C17" s="99">
        <v>452413.737</v>
      </c>
      <c r="D17" s="99">
        <v>452413.737</v>
      </c>
      <c r="E17" s="61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workbookViewId="0">
      <selection activeCell="C5" sqref="C5"/>
    </sheetView>
  </sheetViews>
  <sheetFormatPr defaultColWidth="10" defaultRowHeight="13.5" outlineLevelCol="4"/>
  <cols>
    <col min="1" max="1" width="13.7" style="72" customWidth="1"/>
    <col min="2" max="2" width="37.25" style="72" customWidth="1"/>
    <col min="3" max="5" width="23.375" style="73" customWidth="1"/>
    <col min="6" max="6" width="12.625" style="72"/>
    <col min="7" max="16384" width="10" style="72"/>
  </cols>
  <sheetData>
    <row r="1" s="72" customFormat="1" ht="39.85" customHeight="1" spans="1:5">
      <c r="A1" s="74" t="s">
        <v>184</v>
      </c>
      <c r="B1" s="74"/>
      <c r="C1" s="75"/>
      <c r="D1" s="75"/>
      <c r="E1" s="75"/>
    </row>
    <row r="2" s="72" customFormat="1" ht="22.75" customHeight="1" spans="1:5">
      <c r="A2" s="76" t="s">
        <v>185</v>
      </c>
      <c r="B2" s="76"/>
      <c r="C2" s="77"/>
      <c r="D2" s="77"/>
      <c r="E2" s="78" t="s">
        <v>35</v>
      </c>
    </row>
    <row r="3" s="72" customFormat="1" ht="17" customHeight="1" spans="1:5">
      <c r="A3" s="79" t="s">
        <v>186</v>
      </c>
      <c r="B3" s="79"/>
      <c r="C3" s="80" t="s">
        <v>187</v>
      </c>
      <c r="D3" s="80"/>
      <c r="E3" s="80"/>
    </row>
    <row r="4" s="72" customFormat="1" ht="17" customHeight="1" spans="1:5">
      <c r="A4" s="79" t="s">
        <v>111</v>
      </c>
      <c r="B4" s="79" t="s">
        <v>112</v>
      </c>
      <c r="C4" s="80" t="s">
        <v>117</v>
      </c>
      <c r="D4" s="80" t="s">
        <v>188</v>
      </c>
      <c r="E4" s="80" t="s">
        <v>189</v>
      </c>
    </row>
    <row r="5" s="72" customFormat="1" ht="17" customHeight="1" spans="1:5">
      <c r="A5" s="79"/>
      <c r="B5" s="81" t="s">
        <v>117</v>
      </c>
      <c r="C5" s="82">
        <v>8134586.1708</v>
      </c>
      <c r="D5" s="82">
        <f>C5-E5</f>
        <v>7938965.5548</v>
      </c>
      <c r="E5" s="82">
        <f>E17</f>
        <v>195620.616</v>
      </c>
    </row>
    <row r="6" s="72" customFormat="1" ht="17" customHeight="1" spans="1:5">
      <c r="A6" s="83" t="s">
        <v>190</v>
      </c>
      <c r="B6" s="83" t="s">
        <v>191</v>
      </c>
      <c r="C6" s="82">
        <f>C5-C43</f>
        <v>8041750.0408</v>
      </c>
      <c r="D6" s="82">
        <f>D5-D43</f>
        <v>7846129.4248</v>
      </c>
      <c r="E6" s="80"/>
    </row>
    <row r="7" s="72" customFormat="1" ht="17" customHeight="1" spans="1:5">
      <c r="A7" s="84" t="s">
        <v>192</v>
      </c>
      <c r="B7" s="84" t="s">
        <v>193</v>
      </c>
      <c r="C7" s="64">
        <v>5381749.8</v>
      </c>
      <c r="D7" s="64">
        <v>5381749.8</v>
      </c>
      <c r="E7" s="85"/>
    </row>
    <row r="8" s="72" customFormat="1" ht="17" customHeight="1" spans="1:5">
      <c r="A8" s="84" t="s">
        <v>194</v>
      </c>
      <c r="B8" s="84" t="s">
        <v>195</v>
      </c>
      <c r="C8" s="64">
        <f>C6-C7-C9-C13-C14</f>
        <v>913187.256000001</v>
      </c>
      <c r="D8" s="64">
        <f>D6-D7-D9-D13-D14</f>
        <v>717566.64</v>
      </c>
      <c r="E8" s="64"/>
    </row>
    <row r="9" s="72" customFormat="1" ht="17" customHeight="1" spans="1:5">
      <c r="A9" s="84" t="s">
        <v>196</v>
      </c>
      <c r="B9" s="84" t="s">
        <v>197</v>
      </c>
      <c r="C9" s="64">
        <v>1235200</v>
      </c>
      <c r="D9" s="64">
        <v>1235200</v>
      </c>
      <c r="E9" s="64"/>
    </row>
    <row r="10" s="72" customFormat="1" ht="17" customHeight="1" spans="1:5">
      <c r="A10" s="84" t="s">
        <v>198</v>
      </c>
      <c r="B10" s="84" t="s">
        <v>199</v>
      </c>
      <c r="C10" s="64"/>
      <c r="D10" s="64"/>
      <c r="E10" s="64"/>
    </row>
    <row r="11" s="72" customFormat="1" ht="17" customHeight="1" spans="1:5">
      <c r="A11" s="84" t="s">
        <v>200</v>
      </c>
      <c r="B11" s="84" t="s">
        <v>201</v>
      </c>
      <c r="C11" s="64"/>
      <c r="D11" s="64"/>
      <c r="E11" s="64"/>
    </row>
    <row r="12" s="72" customFormat="1" ht="17" customHeight="1" spans="1:5">
      <c r="A12" s="84" t="s">
        <v>202</v>
      </c>
      <c r="B12" s="84" t="s">
        <v>203</v>
      </c>
      <c r="C12" s="64"/>
      <c r="D12" s="64"/>
      <c r="E12" s="64"/>
    </row>
    <row r="13" s="72" customFormat="1" ht="17" customHeight="1" spans="1:5">
      <c r="A13" s="84" t="s">
        <v>204</v>
      </c>
      <c r="B13" s="84" t="s">
        <v>205</v>
      </c>
      <c r="C13" s="64">
        <v>452413.737</v>
      </c>
      <c r="D13" s="64">
        <v>452413.737</v>
      </c>
      <c r="E13" s="64"/>
    </row>
    <row r="14" s="72" customFormat="1" ht="17" customHeight="1" spans="1:5">
      <c r="A14" s="84" t="s">
        <v>206</v>
      </c>
      <c r="B14" s="84" t="s">
        <v>207</v>
      </c>
      <c r="C14" s="64">
        <v>59199.2478</v>
      </c>
      <c r="D14" s="64">
        <v>59199.2478</v>
      </c>
      <c r="E14" s="64"/>
    </row>
    <row r="15" s="72" customFormat="1" ht="17" customHeight="1" spans="1:5">
      <c r="A15" s="84" t="s">
        <v>208</v>
      </c>
      <c r="B15" s="84" t="s">
        <v>209</v>
      </c>
      <c r="C15" s="64"/>
      <c r="D15" s="64"/>
      <c r="E15" s="64"/>
    </row>
    <row r="16" s="72" customFormat="1" ht="17" customHeight="1" spans="1:5">
      <c r="A16" s="84" t="s">
        <v>210</v>
      </c>
      <c r="B16" s="84" t="s">
        <v>211</v>
      </c>
      <c r="C16" s="64"/>
      <c r="D16" s="64"/>
      <c r="E16" s="64"/>
    </row>
    <row r="17" s="72" customFormat="1" ht="17" customHeight="1" spans="1:5">
      <c r="A17" s="83" t="s">
        <v>212</v>
      </c>
      <c r="B17" s="83" t="s">
        <v>213</v>
      </c>
      <c r="C17" s="82">
        <f>E17</f>
        <v>195620.616</v>
      </c>
      <c r="D17" s="64"/>
      <c r="E17" s="82">
        <f>SUM(E18:E42)</f>
        <v>195620.616</v>
      </c>
    </row>
    <row r="18" s="72" customFormat="1" ht="17" customHeight="1" spans="1:5">
      <c r="A18" s="84" t="s">
        <v>214</v>
      </c>
      <c r="B18" s="84" t="s">
        <v>215</v>
      </c>
      <c r="C18" s="64"/>
      <c r="D18" s="64"/>
      <c r="E18" s="64"/>
    </row>
    <row r="19" s="72" customFormat="1" ht="17" customHeight="1" spans="1:5">
      <c r="A19" s="84" t="s">
        <v>216</v>
      </c>
      <c r="B19" s="84" t="s">
        <v>217</v>
      </c>
      <c r="C19" s="64"/>
      <c r="D19" s="64"/>
      <c r="E19" s="64"/>
    </row>
    <row r="20" s="72" customFormat="1" ht="17" customHeight="1" spans="1:5">
      <c r="A20" s="84" t="s">
        <v>218</v>
      </c>
      <c r="B20" s="84" t="s">
        <v>219</v>
      </c>
      <c r="C20" s="64"/>
      <c r="D20" s="64"/>
      <c r="E20" s="64"/>
    </row>
    <row r="21" s="72" customFormat="1" ht="17" customHeight="1" spans="1:5">
      <c r="A21" s="84" t="s">
        <v>220</v>
      </c>
      <c r="B21" s="84" t="s">
        <v>221</v>
      </c>
      <c r="C21" s="64"/>
      <c r="D21" s="64"/>
      <c r="E21" s="64"/>
    </row>
    <row r="22" s="72" customFormat="1" ht="17" customHeight="1" spans="1:5">
      <c r="A22" s="84" t="s">
        <v>222</v>
      </c>
      <c r="B22" s="84" t="s">
        <v>223</v>
      </c>
      <c r="C22" s="64"/>
      <c r="D22" s="64"/>
      <c r="E22" s="64"/>
    </row>
    <row r="23" s="72" customFormat="1" ht="17" customHeight="1" spans="1:5">
      <c r="A23" s="84" t="s">
        <v>224</v>
      </c>
      <c r="B23" s="84" t="s">
        <v>225</v>
      </c>
      <c r="C23" s="64"/>
      <c r="D23" s="64"/>
      <c r="E23" s="64"/>
    </row>
    <row r="24" s="72" customFormat="1" ht="17" customHeight="1" spans="1:5">
      <c r="A24" s="84" t="s">
        <v>226</v>
      </c>
      <c r="B24" s="84" t="s">
        <v>227</v>
      </c>
      <c r="C24" s="64"/>
      <c r="D24" s="64"/>
      <c r="E24" s="64"/>
    </row>
    <row r="25" s="72" customFormat="1" ht="17" customHeight="1" spans="1:5">
      <c r="A25" s="84" t="s">
        <v>228</v>
      </c>
      <c r="B25" s="84" t="s">
        <v>229</v>
      </c>
      <c r="C25" s="64"/>
      <c r="D25" s="64"/>
      <c r="E25" s="64"/>
    </row>
    <row r="26" s="72" customFormat="1" ht="17" customHeight="1" spans="1:5">
      <c r="A26" s="84" t="s">
        <v>230</v>
      </c>
      <c r="B26" s="84" t="s">
        <v>231</v>
      </c>
      <c r="C26" s="64"/>
      <c r="D26" s="64"/>
      <c r="E26" s="64"/>
    </row>
    <row r="27" s="72" customFormat="1" ht="17" customHeight="1" spans="1:5">
      <c r="A27" s="84" t="s">
        <v>232</v>
      </c>
      <c r="B27" s="84" t="s">
        <v>233</v>
      </c>
      <c r="C27" s="64"/>
      <c r="D27" s="64"/>
      <c r="E27" s="64"/>
    </row>
    <row r="28" s="72" customFormat="1" ht="17" customHeight="1" spans="1:5">
      <c r="A28" s="84" t="s">
        <v>234</v>
      </c>
      <c r="B28" s="84" t="s">
        <v>235</v>
      </c>
      <c r="C28" s="64"/>
      <c r="D28" s="64"/>
      <c r="E28" s="64"/>
    </row>
    <row r="29" s="72" customFormat="1" ht="17" customHeight="1" spans="1:5">
      <c r="A29" s="84" t="s">
        <v>236</v>
      </c>
      <c r="B29" s="84" t="s">
        <v>237</v>
      </c>
      <c r="C29" s="64"/>
      <c r="D29" s="64"/>
      <c r="E29" s="64"/>
    </row>
    <row r="30" s="72" customFormat="1" ht="17" customHeight="1" spans="1:5">
      <c r="A30" s="84" t="s">
        <v>238</v>
      </c>
      <c r="B30" s="84" t="s">
        <v>239</v>
      </c>
      <c r="C30" s="64"/>
      <c r="D30" s="64"/>
      <c r="E30" s="64"/>
    </row>
    <row r="31" s="72" customFormat="1" ht="17" customHeight="1" spans="1:5">
      <c r="A31" s="84" t="s">
        <v>240</v>
      </c>
      <c r="B31" s="84" t="s">
        <v>241</v>
      </c>
      <c r="C31" s="64"/>
      <c r="D31" s="64"/>
      <c r="E31" s="64"/>
    </row>
    <row r="32" s="72" customFormat="1" ht="17" customHeight="1" spans="1:5">
      <c r="A32" s="84" t="s">
        <v>242</v>
      </c>
      <c r="B32" s="84" t="s">
        <v>243</v>
      </c>
      <c r="C32" s="64"/>
      <c r="D32" s="64"/>
      <c r="E32" s="64"/>
    </row>
    <row r="33" s="72" customFormat="1" ht="17" customHeight="1" spans="1:5">
      <c r="A33" s="84" t="s">
        <v>244</v>
      </c>
      <c r="B33" s="84" t="s">
        <v>245</v>
      </c>
      <c r="C33" s="64"/>
      <c r="D33" s="64"/>
      <c r="E33" s="64"/>
    </row>
    <row r="34" s="72" customFormat="1" ht="17" customHeight="1" spans="1:5">
      <c r="A34" s="84" t="s">
        <v>246</v>
      </c>
      <c r="B34" s="84" t="s">
        <v>247</v>
      </c>
      <c r="C34" s="64"/>
      <c r="D34" s="64"/>
      <c r="E34" s="64"/>
    </row>
    <row r="35" s="72" customFormat="1" ht="17" customHeight="1" spans="1:5">
      <c r="A35" s="84" t="s">
        <v>248</v>
      </c>
      <c r="B35" s="84" t="s">
        <v>249</v>
      </c>
      <c r="C35" s="64"/>
      <c r="D35" s="64"/>
      <c r="E35" s="64"/>
    </row>
    <row r="36" s="72" customFormat="1" ht="17" customHeight="1" spans="1:5">
      <c r="A36" s="84" t="s">
        <v>250</v>
      </c>
      <c r="B36" s="84" t="s">
        <v>251</v>
      </c>
      <c r="C36" s="64"/>
      <c r="D36" s="64"/>
      <c r="E36" s="64"/>
    </row>
    <row r="37" s="72" customFormat="1" ht="17" customHeight="1" spans="1:5">
      <c r="A37" s="84" t="s">
        <v>252</v>
      </c>
      <c r="B37" s="84" t="s">
        <v>253</v>
      </c>
      <c r="C37" s="64"/>
      <c r="D37" s="64"/>
      <c r="E37" s="64"/>
    </row>
    <row r="38" s="72" customFormat="1" ht="17" customHeight="1" spans="1:5">
      <c r="A38" s="84" t="s">
        <v>254</v>
      </c>
      <c r="B38" s="84" t="s">
        <v>255</v>
      </c>
      <c r="C38" s="64">
        <v>107634.996</v>
      </c>
      <c r="D38" s="64"/>
      <c r="E38" s="64">
        <v>107634.996</v>
      </c>
    </row>
    <row r="39" s="72" customFormat="1" ht="17" customHeight="1" spans="1:5">
      <c r="A39" s="84" t="s">
        <v>256</v>
      </c>
      <c r="B39" s="84" t="s">
        <v>257</v>
      </c>
      <c r="C39" s="64">
        <v>87985.62</v>
      </c>
      <c r="D39" s="64"/>
      <c r="E39" s="64">
        <v>87985.62</v>
      </c>
    </row>
    <row r="40" s="72" customFormat="1" ht="17" customHeight="1" spans="1:5">
      <c r="A40" s="84" t="s">
        <v>258</v>
      </c>
      <c r="B40" s="84" t="s">
        <v>259</v>
      </c>
      <c r="C40" s="64"/>
      <c r="D40" s="64"/>
      <c r="E40" s="64"/>
    </row>
    <row r="41" s="72" customFormat="1" ht="17" customHeight="1" spans="1:5">
      <c r="A41" s="84" t="s">
        <v>260</v>
      </c>
      <c r="B41" s="84" t="s">
        <v>261</v>
      </c>
      <c r="C41" s="64"/>
      <c r="D41" s="64"/>
      <c r="E41" s="64"/>
    </row>
    <row r="42" s="72" customFormat="1" ht="17" customHeight="1" spans="1:5">
      <c r="A42" s="84" t="s">
        <v>262</v>
      </c>
      <c r="B42" s="84" t="s">
        <v>263</v>
      </c>
      <c r="C42" s="64"/>
      <c r="D42" s="64"/>
      <c r="E42" s="64"/>
    </row>
    <row r="43" s="72" customFormat="1" ht="17" customHeight="1" spans="1:5">
      <c r="A43" s="83" t="s">
        <v>264</v>
      </c>
      <c r="B43" s="83" t="s">
        <v>265</v>
      </c>
      <c r="C43" s="82">
        <f>SUM(C44:C49)</f>
        <v>92836.13</v>
      </c>
      <c r="D43" s="82">
        <f>SUM(D44:D49)</f>
        <v>92836.13</v>
      </c>
      <c r="E43" s="64"/>
    </row>
    <row r="44" s="72" customFormat="1" ht="17" customHeight="1" spans="1:5">
      <c r="A44" s="84" t="s">
        <v>266</v>
      </c>
      <c r="B44" s="84" t="s">
        <v>267</v>
      </c>
      <c r="C44" s="64"/>
      <c r="D44" s="64"/>
      <c r="E44" s="64"/>
    </row>
    <row r="45" s="72" customFormat="1" ht="17" customHeight="1" spans="1:5">
      <c r="A45" s="84" t="s">
        <v>268</v>
      </c>
      <c r="B45" s="84" t="s">
        <v>269</v>
      </c>
      <c r="C45" s="64"/>
      <c r="D45" s="64"/>
      <c r="E45" s="64"/>
    </row>
    <row r="46" s="72" customFormat="1" ht="17" customHeight="1" spans="1:5">
      <c r="A46" s="84" t="s">
        <v>270</v>
      </c>
      <c r="B46" s="84" t="s">
        <v>271</v>
      </c>
      <c r="C46" s="64">
        <v>92836.13</v>
      </c>
      <c r="D46" s="64">
        <v>92836.13</v>
      </c>
      <c r="E46" s="64"/>
    </row>
    <row r="47" s="72" customFormat="1" ht="17" customHeight="1" spans="1:5">
      <c r="A47" s="84" t="s">
        <v>272</v>
      </c>
      <c r="B47" s="84" t="s">
        <v>273</v>
      </c>
      <c r="C47" s="64"/>
      <c r="D47" s="64"/>
      <c r="E47" s="64"/>
    </row>
    <row r="48" s="72" customFormat="1" ht="17" customHeight="1" spans="1:5">
      <c r="A48" s="84" t="s">
        <v>274</v>
      </c>
      <c r="B48" s="84" t="s">
        <v>275</v>
      </c>
      <c r="C48" s="64"/>
      <c r="D48" s="64"/>
      <c r="E48" s="64"/>
    </row>
    <row r="49" s="72" customFormat="1" ht="17" customHeight="1" spans="1:5">
      <c r="A49" s="84" t="s">
        <v>276</v>
      </c>
      <c r="B49" s="84" t="s">
        <v>277</v>
      </c>
      <c r="C49" s="64"/>
      <c r="D49" s="64"/>
      <c r="E49" s="64"/>
    </row>
  </sheetData>
  <mergeCells count="4">
    <mergeCell ref="A1:E1"/>
    <mergeCell ref="A2:B2"/>
    <mergeCell ref="A3:B3"/>
    <mergeCell ref="C3:E3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8" sqref="A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31"/>
      <c r="B1" s="31"/>
      <c r="C1" s="31"/>
      <c r="D1" s="31"/>
      <c r="E1" s="31"/>
      <c r="F1" s="31"/>
      <c r="G1" s="31"/>
      <c r="H1" s="31"/>
    </row>
    <row r="2" ht="39.85" customHeight="1" spans="1:8">
      <c r="A2" s="66" t="s">
        <v>278</v>
      </c>
      <c r="B2" s="66"/>
      <c r="C2" s="66"/>
      <c r="D2" s="66"/>
      <c r="E2" s="66"/>
      <c r="F2" s="66"/>
      <c r="G2" s="66"/>
      <c r="H2" s="66"/>
    </row>
    <row r="3" ht="22.75" customHeight="1" spans="1:8">
      <c r="A3" s="31"/>
      <c r="B3" s="31"/>
      <c r="C3" s="31"/>
      <c r="D3" s="31"/>
      <c r="E3" s="31"/>
      <c r="F3" s="31"/>
      <c r="G3" s="31"/>
      <c r="H3" s="67" t="s">
        <v>35</v>
      </c>
    </row>
    <row r="4" ht="22.75" customHeight="1" spans="1:8">
      <c r="A4" s="35" t="s">
        <v>178</v>
      </c>
      <c r="B4" s="35" t="s">
        <v>279</v>
      </c>
      <c r="C4" s="35"/>
      <c r="D4" s="35"/>
      <c r="E4" s="35"/>
      <c r="F4" s="35"/>
      <c r="G4" s="35" t="s">
        <v>280</v>
      </c>
      <c r="H4" s="35" t="s">
        <v>281</v>
      </c>
    </row>
    <row r="5" ht="22.75" customHeight="1" spans="1:8">
      <c r="A5" s="35"/>
      <c r="B5" s="35" t="s">
        <v>117</v>
      </c>
      <c r="C5" s="35" t="s">
        <v>282</v>
      </c>
      <c r="D5" s="35" t="s">
        <v>283</v>
      </c>
      <c r="E5" s="35" t="s">
        <v>284</v>
      </c>
      <c r="F5" s="35"/>
      <c r="G5" s="35"/>
      <c r="H5" s="35"/>
    </row>
    <row r="6" ht="22.75" customHeight="1" spans="1:8">
      <c r="A6" s="35"/>
      <c r="B6" s="35"/>
      <c r="C6" s="35"/>
      <c r="D6" s="35"/>
      <c r="E6" s="35" t="s">
        <v>285</v>
      </c>
      <c r="F6" s="35" t="s">
        <v>286</v>
      </c>
      <c r="G6" s="35"/>
      <c r="H6" s="35"/>
    </row>
    <row r="7" ht="22.75" customHeight="1" spans="1:8">
      <c r="A7" s="68" t="s">
        <v>117</v>
      </c>
      <c r="B7" s="69"/>
      <c r="C7" s="69"/>
      <c r="D7" s="69"/>
      <c r="E7" s="69"/>
      <c r="F7" s="69"/>
      <c r="G7" s="69"/>
      <c r="H7" s="69"/>
    </row>
    <row r="8" ht="22.75" customHeight="1" spans="1:8">
      <c r="A8" s="70" t="s">
        <v>2</v>
      </c>
      <c r="B8" s="69"/>
      <c r="C8" s="69"/>
      <c r="D8" s="69"/>
      <c r="E8" s="69"/>
      <c r="F8" s="69"/>
      <c r="G8" s="69"/>
      <c r="H8" s="69"/>
    </row>
    <row r="9" ht="22.75" customHeight="1" spans="1:8">
      <c r="A9" s="71"/>
      <c r="B9" s="37"/>
      <c r="C9" s="37"/>
      <c r="D9" s="37"/>
      <c r="E9" s="37"/>
      <c r="F9" s="37"/>
      <c r="G9" s="37"/>
      <c r="H9" s="3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opLeftCell="A2" workbookViewId="0">
      <selection activeCell="D5" sqref="D5"/>
    </sheetView>
  </sheetViews>
  <sheetFormatPr defaultColWidth="10" defaultRowHeight="15"/>
  <cols>
    <col min="1" max="1" width="9.76666666666667" customWidth="1"/>
    <col min="2" max="2" width="12" style="39" customWidth="1"/>
    <col min="3" max="3" width="29.625" style="39" customWidth="1"/>
    <col min="4" max="4" width="9.76666666666667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31"/>
      <c r="B1" s="47"/>
      <c r="C1" s="48"/>
      <c r="D1" s="31"/>
      <c r="E1" s="31"/>
      <c r="F1" s="31"/>
      <c r="G1" s="31"/>
      <c r="H1" s="31"/>
      <c r="I1" s="31"/>
      <c r="J1" s="31"/>
      <c r="K1" s="31"/>
    </row>
    <row r="2" ht="39.85" customHeight="1" spans="1:11">
      <c r="A2" s="32" t="s">
        <v>287</v>
      </c>
      <c r="B2" s="41"/>
      <c r="C2" s="41"/>
      <c r="D2" s="32"/>
      <c r="E2" s="32"/>
      <c r="F2" s="32"/>
      <c r="G2" s="31"/>
      <c r="H2" s="31"/>
      <c r="I2" s="31"/>
      <c r="J2" s="31"/>
      <c r="K2" s="31"/>
    </row>
    <row r="3" ht="22.75" customHeight="1" spans="1:11">
      <c r="A3" s="33"/>
      <c r="D3" s="33"/>
      <c r="E3" s="33"/>
      <c r="F3" s="33" t="s">
        <v>35</v>
      </c>
      <c r="G3" s="31"/>
      <c r="H3" s="31"/>
      <c r="I3" s="31"/>
      <c r="J3" s="31"/>
      <c r="K3" s="31"/>
    </row>
    <row r="4" ht="22.75" customHeight="1" spans="1:11">
      <c r="A4" s="49" t="s">
        <v>288</v>
      </c>
      <c r="B4" s="50" t="s">
        <v>289</v>
      </c>
      <c r="C4" s="51" t="s">
        <v>290</v>
      </c>
      <c r="D4" s="49" t="s">
        <v>117</v>
      </c>
      <c r="E4" s="49" t="s">
        <v>114</v>
      </c>
      <c r="F4" s="49" t="s">
        <v>115</v>
      </c>
      <c r="G4" s="31"/>
      <c r="H4" s="31"/>
      <c r="I4" s="31"/>
      <c r="J4" s="31"/>
      <c r="K4" s="31"/>
    </row>
    <row r="5" ht="28" customHeight="1" spans="1:11">
      <c r="A5" s="49"/>
      <c r="B5" s="52"/>
      <c r="C5" s="53" t="s">
        <v>117</v>
      </c>
      <c r="D5" s="54">
        <f>D26+D27</f>
        <v>195620.616</v>
      </c>
      <c r="E5" s="55">
        <f>E26+E27</f>
        <v>195620.616</v>
      </c>
      <c r="F5" s="56"/>
      <c r="G5" s="33"/>
      <c r="H5" s="33"/>
      <c r="I5" s="33"/>
      <c r="J5" s="33"/>
      <c r="K5" s="33"/>
    </row>
    <row r="6" ht="28" customHeight="1" spans="1:6">
      <c r="A6" s="57">
        <v>1</v>
      </c>
      <c r="B6" s="58" t="s">
        <v>214</v>
      </c>
      <c r="C6" s="58" t="s">
        <v>215</v>
      </c>
      <c r="D6" s="59"/>
      <c r="E6" s="60"/>
      <c r="F6" s="61"/>
    </row>
    <row r="7" ht="28" customHeight="1" spans="1:6">
      <c r="A7" s="57">
        <v>2</v>
      </c>
      <c r="B7" s="58" t="s">
        <v>216</v>
      </c>
      <c r="C7" s="58" t="s">
        <v>217</v>
      </c>
      <c r="D7" s="62"/>
      <c r="E7" s="60"/>
      <c r="F7" s="61"/>
    </row>
    <row r="8" ht="28" customHeight="1" spans="1:6">
      <c r="A8" s="57">
        <v>3</v>
      </c>
      <c r="B8" s="58" t="s">
        <v>218</v>
      </c>
      <c r="C8" s="58" t="s">
        <v>219</v>
      </c>
      <c r="D8" s="62"/>
      <c r="E8" s="60"/>
      <c r="F8" s="61"/>
    </row>
    <row r="9" ht="28" customHeight="1" spans="1:6">
      <c r="A9" s="57">
        <v>4</v>
      </c>
      <c r="B9" s="58" t="s">
        <v>220</v>
      </c>
      <c r="C9" s="58" t="s">
        <v>221</v>
      </c>
      <c r="D9" s="62"/>
      <c r="E9" s="60"/>
      <c r="F9" s="61"/>
    </row>
    <row r="10" ht="28" customHeight="1" spans="1:6">
      <c r="A10" s="57">
        <v>5</v>
      </c>
      <c r="B10" s="58" t="s">
        <v>222</v>
      </c>
      <c r="C10" s="58" t="s">
        <v>223</v>
      </c>
      <c r="D10" s="62"/>
      <c r="E10" s="60"/>
      <c r="F10" s="61"/>
    </row>
    <row r="11" ht="28" customHeight="1" spans="1:6">
      <c r="A11" s="57">
        <v>6</v>
      </c>
      <c r="B11" s="58" t="s">
        <v>224</v>
      </c>
      <c r="C11" s="58" t="s">
        <v>225</v>
      </c>
      <c r="D11" s="62"/>
      <c r="E11" s="60"/>
      <c r="F11" s="61"/>
    </row>
    <row r="12" ht="28" customHeight="1" spans="1:6">
      <c r="A12" s="57">
        <v>7</v>
      </c>
      <c r="B12" s="58" t="s">
        <v>226</v>
      </c>
      <c r="C12" s="58" t="s">
        <v>227</v>
      </c>
      <c r="D12" s="62"/>
      <c r="E12" s="63"/>
      <c r="F12" s="61"/>
    </row>
    <row r="13" ht="28" customHeight="1" spans="1:6">
      <c r="A13" s="57">
        <v>8</v>
      </c>
      <c r="B13" s="58" t="s">
        <v>228</v>
      </c>
      <c r="C13" s="58" t="s">
        <v>229</v>
      </c>
      <c r="D13" s="62"/>
      <c r="E13" s="60"/>
      <c r="F13" s="61"/>
    </row>
    <row r="14" ht="28" customHeight="1" spans="1:6">
      <c r="A14" s="57">
        <v>9</v>
      </c>
      <c r="B14" s="58" t="s">
        <v>230</v>
      </c>
      <c r="C14" s="58" t="s">
        <v>231</v>
      </c>
      <c r="D14" s="62"/>
      <c r="E14" s="60"/>
      <c r="F14" s="61"/>
    </row>
    <row r="15" ht="28" customHeight="1" spans="1:6">
      <c r="A15" s="57">
        <v>10</v>
      </c>
      <c r="B15" s="58" t="s">
        <v>232</v>
      </c>
      <c r="C15" s="58" t="s">
        <v>233</v>
      </c>
      <c r="D15" s="62"/>
      <c r="E15" s="60"/>
      <c r="F15" s="61"/>
    </row>
    <row r="16" ht="28" customHeight="1" spans="1:6">
      <c r="A16" s="57">
        <v>11</v>
      </c>
      <c r="B16" s="58" t="s">
        <v>234</v>
      </c>
      <c r="C16" s="58" t="s">
        <v>235</v>
      </c>
      <c r="D16" s="62"/>
      <c r="E16" s="60"/>
      <c r="F16" s="61"/>
    </row>
    <row r="17" ht="28" customHeight="1" spans="1:6">
      <c r="A17" s="57">
        <v>12</v>
      </c>
      <c r="B17" s="58" t="s">
        <v>236</v>
      </c>
      <c r="C17" s="58" t="s">
        <v>237</v>
      </c>
      <c r="D17" s="62"/>
      <c r="E17" s="60"/>
      <c r="F17" s="61"/>
    </row>
    <row r="18" ht="28" customHeight="1" spans="1:6">
      <c r="A18" s="57">
        <v>13</v>
      </c>
      <c r="B18" s="58" t="s">
        <v>238</v>
      </c>
      <c r="C18" s="58" t="s">
        <v>239</v>
      </c>
      <c r="D18" s="62"/>
      <c r="E18" s="60"/>
      <c r="F18" s="61"/>
    </row>
    <row r="19" ht="28" customHeight="1" spans="1:6">
      <c r="A19" s="57">
        <v>14</v>
      </c>
      <c r="B19" s="58" t="s">
        <v>240</v>
      </c>
      <c r="C19" s="58" t="s">
        <v>241</v>
      </c>
      <c r="D19" s="62"/>
      <c r="E19" s="60"/>
      <c r="F19" s="61"/>
    </row>
    <row r="20" ht="28" customHeight="1" spans="1:6">
      <c r="A20" s="57">
        <v>15</v>
      </c>
      <c r="B20" s="58" t="s">
        <v>242</v>
      </c>
      <c r="C20" s="58" t="s">
        <v>243</v>
      </c>
      <c r="D20" s="62"/>
      <c r="E20" s="60"/>
      <c r="F20" s="61"/>
    </row>
    <row r="21" ht="28" customHeight="1" spans="1:6">
      <c r="A21" s="57">
        <v>16</v>
      </c>
      <c r="B21" s="58" t="s">
        <v>244</v>
      </c>
      <c r="C21" s="58" t="s">
        <v>245</v>
      </c>
      <c r="D21" s="62"/>
      <c r="E21" s="60"/>
      <c r="F21" s="61"/>
    </row>
    <row r="22" ht="28" customHeight="1" spans="1:6">
      <c r="A22" s="57">
        <v>17</v>
      </c>
      <c r="B22" s="58" t="s">
        <v>246</v>
      </c>
      <c r="C22" s="58" t="s">
        <v>247</v>
      </c>
      <c r="D22" s="62"/>
      <c r="E22" s="60"/>
      <c r="F22" s="61"/>
    </row>
    <row r="23" ht="28" customHeight="1" spans="1:6">
      <c r="A23" s="57">
        <v>18</v>
      </c>
      <c r="B23" s="58" t="s">
        <v>248</v>
      </c>
      <c r="C23" s="58" t="s">
        <v>249</v>
      </c>
      <c r="D23" s="62"/>
      <c r="E23" s="60"/>
      <c r="F23" s="61"/>
    </row>
    <row r="24" ht="28" customHeight="1" spans="1:6">
      <c r="A24" s="57">
        <v>19</v>
      </c>
      <c r="B24" s="58" t="s">
        <v>250</v>
      </c>
      <c r="C24" s="58" t="s">
        <v>251</v>
      </c>
      <c r="D24" s="62"/>
      <c r="E24" s="60"/>
      <c r="F24" s="61"/>
    </row>
    <row r="25" ht="28" customHeight="1" spans="1:6">
      <c r="A25" s="57">
        <v>20</v>
      </c>
      <c r="B25" s="58" t="s">
        <v>252</v>
      </c>
      <c r="C25" s="58" t="s">
        <v>253</v>
      </c>
      <c r="D25" s="62"/>
      <c r="E25" s="60"/>
      <c r="F25" s="61"/>
    </row>
    <row r="26" ht="13.5" spans="1:5">
      <c r="A26" s="57">
        <v>21</v>
      </c>
      <c r="B26" s="58" t="s">
        <v>254</v>
      </c>
      <c r="C26" s="58" t="s">
        <v>255</v>
      </c>
      <c r="D26" s="54">
        <v>107634.996</v>
      </c>
      <c r="E26" s="64">
        <v>107634.996</v>
      </c>
    </row>
    <row r="27" ht="13.5" spans="1:5">
      <c r="A27" s="57">
        <v>22</v>
      </c>
      <c r="B27" s="58" t="s">
        <v>256</v>
      </c>
      <c r="C27" s="58" t="s">
        <v>257</v>
      </c>
      <c r="D27" s="64">
        <v>87985.62</v>
      </c>
      <c r="E27" s="64">
        <v>87985.62</v>
      </c>
    </row>
    <row r="28" spans="1:5">
      <c r="A28" s="57">
        <v>23</v>
      </c>
      <c r="B28" s="58" t="s">
        <v>258</v>
      </c>
      <c r="C28" s="58" t="s">
        <v>259</v>
      </c>
      <c r="D28" s="65"/>
      <c r="E28" s="60"/>
    </row>
    <row r="29" spans="1:5">
      <c r="A29" s="57">
        <v>24</v>
      </c>
      <c r="B29" s="58" t="s">
        <v>260</v>
      </c>
      <c r="C29" s="58" t="s">
        <v>261</v>
      </c>
      <c r="D29" s="65"/>
      <c r="E29" s="60"/>
    </row>
    <row r="30" spans="1:5">
      <c r="A30" s="57">
        <v>25</v>
      </c>
      <c r="B30" s="58" t="s">
        <v>262</v>
      </c>
      <c r="C30" s="58" t="s">
        <v>263</v>
      </c>
      <c r="D30" s="65"/>
      <c r="E30" s="60"/>
    </row>
    <row r="31" ht="13.5" spans="2:3">
      <c r="B31" s="38"/>
      <c r="C31" s="38"/>
    </row>
    <row r="32" ht="13.5" spans="2:3">
      <c r="B32" s="38"/>
      <c r="C32" s="38"/>
    </row>
    <row r="33" ht="13.5" spans="2:3">
      <c r="B33" s="38"/>
      <c r="C33" s="38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5" sqref="A5"/>
    </sheetView>
  </sheetViews>
  <sheetFormatPr defaultColWidth="7.875" defaultRowHeight="12.75" customHeight="1"/>
  <cols>
    <col min="1" max="1" width="17" style="39" customWidth="1"/>
    <col min="2" max="2" width="41.375" style="39" customWidth="1"/>
    <col min="3" max="3" width="29.375" style="39" customWidth="1"/>
    <col min="4" max="4" width="2.5" style="39" customWidth="1"/>
    <col min="5" max="16" width="8" style="39"/>
    <col min="17" max="16384" width="7.875" style="38"/>
  </cols>
  <sheetData>
    <row r="1" ht="15" customHeight="1" spans="1:16">
      <c r="A1" s="40"/>
      <c r="B1" s="40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ht="32.25" customHeight="1" spans="1:16">
      <c r="A2" s="41" t="s">
        <v>291</v>
      </c>
      <c r="B2" s="41"/>
      <c r="C2" s="41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ht="15" customHeight="1" spans="1:16">
      <c r="A3" s="38" t="s">
        <v>292</v>
      </c>
      <c r="B3" s="38"/>
      <c r="C3" s="42" t="s">
        <v>35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ht="25.5" customHeight="1" spans="1:16">
      <c r="A4" s="43" t="s">
        <v>293</v>
      </c>
      <c r="B4" s="43"/>
      <c r="C4" s="44" t="s">
        <v>39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ht="25.5" customHeight="1" spans="1:16">
      <c r="A5" s="43" t="s">
        <v>294</v>
      </c>
      <c r="B5" s="43" t="s">
        <v>295</v>
      </c>
      <c r="C5" s="44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="38" customFormat="1" ht="25.5" customHeight="1" spans="1:3">
      <c r="A6" s="43" t="s">
        <v>117</v>
      </c>
      <c r="B6" s="43"/>
      <c r="C6" s="44"/>
    </row>
    <row r="7" s="38" customFormat="1" ht="26.25" customHeight="1" spans="1:4">
      <c r="A7" s="45"/>
      <c r="B7" s="45"/>
      <c r="C7" s="46">
        <v>0</v>
      </c>
      <c r="D7" s="39"/>
    </row>
    <row r="8" ht="26.25" customHeight="1" spans="1:16">
      <c r="A8" s="45"/>
      <c r="B8" s="45"/>
      <c r="C8" s="46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ht="26.25" customHeight="1" spans="1:16">
      <c r="A9" s="45"/>
      <c r="B9" s="45"/>
      <c r="C9" s="46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ht="26.25" customHeight="1" spans="1:3">
      <c r="A10" s="45"/>
      <c r="B10" s="45"/>
      <c r="C10" s="46"/>
    </row>
    <row r="11" ht="26.25" customHeight="1" spans="1:3">
      <c r="A11" s="45"/>
      <c r="B11" s="45"/>
      <c r="C11" s="46"/>
    </row>
    <row r="12" ht="26.25" customHeight="1" spans="1:3">
      <c r="A12" s="45"/>
      <c r="B12" s="45"/>
      <c r="C12" s="4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5" sqref="A5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31"/>
      <c r="B1" s="31"/>
      <c r="C1" s="31"/>
      <c r="D1" s="31"/>
      <c r="E1" s="31"/>
    </row>
    <row r="2" ht="39.85" customHeight="1" spans="1:5">
      <c r="A2" s="32" t="s">
        <v>296</v>
      </c>
      <c r="B2" s="32"/>
      <c r="C2" s="32"/>
      <c r="D2" s="32"/>
      <c r="E2" s="32"/>
    </row>
    <row r="3" ht="22.75" customHeight="1" spans="1:5">
      <c r="A3" s="33"/>
      <c r="B3" s="33"/>
      <c r="C3" s="33"/>
      <c r="D3" s="33"/>
      <c r="E3" s="34" t="s">
        <v>35</v>
      </c>
    </row>
    <row r="4" ht="22.75" customHeight="1" spans="1:5">
      <c r="A4" s="35" t="s">
        <v>178</v>
      </c>
      <c r="B4" s="35" t="s">
        <v>117</v>
      </c>
      <c r="C4" s="35" t="s">
        <v>297</v>
      </c>
      <c r="D4" s="35" t="s">
        <v>298</v>
      </c>
      <c r="E4" s="35" t="s">
        <v>299</v>
      </c>
    </row>
    <row r="5" ht="22.75" customHeight="1" spans="1:5">
      <c r="A5" s="36" t="s">
        <v>2</v>
      </c>
      <c r="B5" s="37"/>
      <c r="C5" s="37"/>
      <c r="D5" s="37"/>
      <c r="E5" s="3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E30" sqref="E30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23" t="s">
        <v>300</v>
      </c>
      <c r="B1" s="23"/>
    </row>
    <row r="2" spans="1:1">
      <c r="A2" s="24" t="s">
        <v>301</v>
      </c>
    </row>
    <row r="3" ht="15" customHeight="1" spans="1:2">
      <c r="A3" s="25" t="s">
        <v>38</v>
      </c>
      <c r="B3" s="26" t="s">
        <v>39</v>
      </c>
    </row>
    <row r="4" spans="1:2">
      <c r="A4" s="25"/>
      <c r="B4" s="26"/>
    </row>
    <row r="5" spans="1:2">
      <c r="A5" s="15" t="s">
        <v>302</v>
      </c>
      <c r="B5" s="26">
        <v>1</v>
      </c>
    </row>
    <row r="6" spans="1:2">
      <c r="A6" s="27" t="s">
        <v>303</v>
      </c>
      <c r="B6" s="28"/>
    </row>
    <row r="7" spans="1:2">
      <c r="A7" s="29" t="s">
        <v>304</v>
      </c>
      <c r="B7" s="28"/>
    </row>
    <row r="8" spans="1:2">
      <c r="A8" s="29"/>
      <c r="B8" s="28"/>
    </row>
    <row r="9" spans="1:2">
      <c r="A9" s="29"/>
      <c r="B9" s="28"/>
    </row>
    <row r="10" spans="1:2">
      <c r="A10" s="29"/>
      <c r="B10" s="28"/>
    </row>
    <row r="11" spans="1:2">
      <c r="A11" s="29"/>
      <c r="B11" s="28"/>
    </row>
    <row r="12" spans="1:2">
      <c r="A12" s="29"/>
      <c r="B12" s="28"/>
    </row>
    <row r="13" spans="1:2">
      <c r="A13" s="29"/>
      <c r="B13" s="28"/>
    </row>
    <row r="14" spans="1:2">
      <c r="A14" s="29"/>
      <c r="B14" s="28"/>
    </row>
    <row r="15" spans="1:2">
      <c r="A15" s="29"/>
      <c r="B15" s="28"/>
    </row>
    <row r="16" spans="1:1">
      <c r="A16" s="30" t="s">
        <v>305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7"/>
  <sheetViews>
    <sheetView tabSelected="1" view="pageBreakPreview" zoomScaleNormal="100" topLeftCell="A7" workbookViewId="0">
      <selection activeCell="G15" sqref="G15:J15"/>
    </sheetView>
  </sheetViews>
  <sheetFormatPr defaultColWidth="9" defaultRowHeight="13.5"/>
  <cols>
    <col min="4" max="16" width="5.75" customWidth="1"/>
  </cols>
  <sheetData>
    <row r="1" ht="18.75" spans="1:16">
      <c r="A1" s="1" t="s">
        <v>306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307</v>
      </c>
    </row>
    <row r="3" ht="33" customHeight="1" spans="1:16">
      <c r="A3" s="3" t="s">
        <v>308</v>
      </c>
      <c r="B3" s="9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ht="27" customHeight="1" spans="1:16">
      <c r="A4" s="3" t="s">
        <v>309</v>
      </c>
      <c r="B4" s="11" t="s">
        <v>11</v>
      </c>
      <c r="C4" s="5"/>
      <c r="D4" s="5"/>
      <c r="E4" s="5"/>
      <c r="F4" s="3" t="s">
        <v>310</v>
      </c>
      <c r="G4" s="3"/>
      <c r="H4" s="3"/>
      <c r="I4" s="3"/>
      <c r="J4" s="5">
        <v>13830470851</v>
      </c>
      <c r="K4" s="5"/>
      <c r="L4" s="5"/>
      <c r="M4" s="5"/>
      <c r="N4" s="5"/>
      <c r="O4" s="5"/>
      <c r="P4" s="5"/>
    </row>
    <row r="5" ht="30" customHeight="1" spans="1:16">
      <c r="A5" s="3" t="s">
        <v>311</v>
      </c>
      <c r="B5" s="3" t="s">
        <v>312</v>
      </c>
      <c r="C5" s="3"/>
      <c r="D5" s="12" t="s">
        <v>313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ht="30" customHeight="1" spans="1:16">
      <c r="A6" s="3"/>
      <c r="B6" s="3" t="s">
        <v>314</v>
      </c>
      <c r="C6" s="3"/>
      <c r="D6" s="12" t="s">
        <v>315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ht="30" customHeight="1" spans="1:16">
      <c r="A7" s="3"/>
      <c r="B7" s="3" t="s">
        <v>316</v>
      </c>
      <c r="C7" s="3"/>
      <c r="D7" s="14" t="s">
        <v>317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ht="30" customHeight="1" spans="1:16">
      <c r="A8" s="3"/>
      <c r="B8" s="3" t="s">
        <v>318</v>
      </c>
      <c r="C8" s="3"/>
      <c r="D8" s="12" t="s">
        <v>319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ht="30" customHeight="1" spans="1:16">
      <c r="A9" s="3" t="s">
        <v>320</v>
      </c>
      <c r="B9" s="3" t="s">
        <v>321</v>
      </c>
      <c r="C9" s="3"/>
      <c r="D9" s="14" t="s">
        <v>319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ht="30" customHeight="1" spans="1:16">
      <c r="A10" s="3"/>
      <c r="B10" s="15" t="s">
        <v>322</v>
      </c>
      <c r="C10" s="15"/>
      <c r="D10" s="12" t="s">
        <v>323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ht="30" customHeight="1" spans="1:16">
      <c r="A11" s="3"/>
      <c r="B11" s="15" t="s">
        <v>324</v>
      </c>
      <c r="C11" s="15"/>
      <c r="D11" s="3" t="s">
        <v>325</v>
      </c>
      <c r="E11" s="3"/>
      <c r="F11" s="3"/>
      <c r="G11" s="3"/>
      <c r="H11" s="3" t="s">
        <v>326</v>
      </c>
      <c r="I11" s="3"/>
      <c r="J11" s="3"/>
      <c r="K11" s="3"/>
      <c r="L11" s="3" t="s">
        <v>327</v>
      </c>
      <c r="M11" s="3"/>
      <c r="N11" s="3"/>
      <c r="O11" s="3"/>
      <c r="P11" s="3" t="s">
        <v>328</v>
      </c>
    </row>
    <row r="12" ht="30" customHeight="1" spans="1:16">
      <c r="A12" s="3"/>
      <c r="B12" s="16">
        <v>52</v>
      </c>
      <c r="C12" s="16"/>
      <c r="D12" s="4">
        <v>64</v>
      </c>
      <c r="E12" s="4"/>
      <c r="F12" s="4"/>
      <c r="G12" s="4"/>
      <c r="H12" s="4"/>
      <c r="I12" s="4"/>
      <c r="J12" s="4"/>
      <c r="K12" s="4"/>
      <c r="L12" s="4">
        <v>52</v>
      </c>
      <c r="M12" s="4"/>
      <c r="N12" s="4"/>
      <c r="O12" s="4"/>
      <c r="P12" s="4">
        <v>12</v>
      </c>
    </row>
    <row r="13" ht="36" customHeight="1" spans="1:16">
      <c r="A13" s="3" t="s">
        <v>329</v>
      </c>
      <c r="B13" s="12" t="s">
        <v>330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ht="36" customHeight="1" spans="1:16">
      <c r="A14" s="3" t="s">
        <v>331</v>
      </c>
      <c r="B14" s="3" t="s">
        <v>332</v>
      </c>
      <c r="C14" s="3" t="s">
        <v>333</v>
      </c>
      <c r="D14" s="3"/>
      <c r="E14" s="3"/>
      <c r="F14" s="3"/>
      <c r="G14" s="3" t="s">
        <v>334</v>
      </c>
      <c r="H14" s="3"/>
      <c r="I14" s="3"/>
      <c r="J14" s="3"/>
      <c r="K14" s="3" t="s">
        <v>335</v>
      </c>
      <c r="L14" s="3"/>
      <c r="M14" s="3"/>
      <c r="N14" s="3"/>
      <c r="O14" s="3" t="s">
        <v>336</v>
      </c>
      <c r="P14" s="3"/>
    </row>
    <row r="15" ht="36" customHeight="1" spans="1:16">
      <c r="A15" s="3"/>
      <c r="B15" s="5">
        <v>651.3859</v>
      </c>
      <c r="C15" s="5">
        <v>1036.557609</v>
      </c>
      <c r="D15" s="5"/>
      <c r="E15" s="5"/>
      <c r="F15" s="5"/>
      <c r="G15" s="5">
        <v>1036.557609</v>
      </c>
      <c r="H15" s="5"/>
      <c r="I15" s="5"/>
      <c r="J15" s="5"/>
      <c r="K15" s="5">
        <v>100</v>
      </c>
      <c r="L15" s="5"/>
      <c r="M15" s="5"/>
      <c r="N15" s="5"/>
      <c r="O15" s="5">
        <v>0</v>
      </c>
      <c r="P15" s="5"/>
    </row>
    <row r="16" ht="36" customHeight="1" spans="1:16">
      <c r="A16" s="3" t="s">
        <v>337</v>
      </c>
      <c r="B16" s="3" t="s">
        <v>338</v>
      </c>
      <c r="C16" s="3"/>
      <c r="D16" s="3"/>
      <c r="E16" s="3"/>
      <c r="F16" s="3"/>
      <c r="G16" s="3"/>
      <c r="H16" s="3"/>
      <c r="I16" s="3" t="s">
        <v>339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340</v>
      </c>
      <c r="C17" s="3"/>
      <c r="D17" s="3"/>
      <c r="E17" s="5"/>
      <c r="F17" s="5"/>
      <c r="G17" s="5"/>
      <c r="H17" s="5"/>
      <c r="I17" s="3" t="s">
        <v>188</v>
      </c>
      <c r="J17" s="3"/>
      <c r="K17" s="3"/>
      <c r="L17" s="3"/>
      <c r="M17" s="3"/>
      <c r="N17" s="5">
        <v>804.17500408</v>
      </c>
      <c r="O17" s="5"/>
      <c r="P17" s="5"/>
    </row>
    <row r="18" ht="36" customHeight="1" spans="1:16">
      <c r="A18" s="3"/>
      <c r="B18" s="3" t="s">
        <v>341</v>
      </c>
      <c r="C18" s="3"/>
      <c r="D18" s="3"/>
      <c r="E18" s="4">
        <v>813.458617</v>
      </c>
      <c r="F18" s="4"/>
      <c r="G18" s="4"/>
      <c r="H18" s="4"/>
      <c r="I18" s="3" t="s">
        <v>189</v>
      </c>
      <c r="J18" s="3"/>
      <c r="K18" s="3"/>
      <c r="L18" s="3"/>
      <c r="M18" s="3"/>
      <c r="N18" s="5">
        <v>19.5620616</v>
      </c>
      <c r="O18" s="5"/>
      <c r="P18" s="5"/>
    </row>
    <row r="19" ht="36" customHeight="1" spans="1:16">
      <c r="A19" s="3"/>
      <c r="B19" s="3" t="s">
        <v>342</v>
      </c>
      <c r="C19" s="3"/>
      <c r="D19" s="3"/>
      <c r="E19" s="5"/>
      <c r="F19" s="5"/>
      <c r="G19" s="5"/>
      <c r="H19" s="5"/>
      <c r="I19" s="3" t="s">
        <v>343</v>
      </c>
      <c r="J19" s="3"/>
      <c r="K19" s="3"/>
      <c r="L19" s="3"/>
      <c r="M19" s="3"/>
      <c r="N19" s="5"/>
      <c r="O19" s="5"/>
      <c r="P19" s="5"/>
    </row>
    <row r="20" ht="36" customHeight="1" spans="1:16">
      <c r="A20" s="3"/>
      <c r="B20" s="3" t="s">
        <v>344</v>
      </c>
      <c r="C20" s="3"/>
      <c r="D20" s="3"/>
      <c r="E20" s="4">
        <v>813.458617</v>
      </c>
      <c r="F20" s="4"/>
      <c r="G20" s="4"/>
      <c r="H20" s="4"/>
      <c r="I20" s="3" t="s">
        <v>345</v>
      </c>
      <c r="J20" s="3"/>
      <c r="K20" s="3"/>
      <c r="L20" s="3"/>
      <c r="M20" s="3"/>
      <c r="N20" s="5">
        <v>813.458617</v>
      </c>
      <c r="O20" s="5"/>
      <c r="P20" s="5"/>
    </row>
    <row r="21" ht="36" customHeight="1" spans="1:16">
      <c r="A21" s="3" t="s">
        <v>346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ht="36" customHeight="1" spans="1:16">
      <c r="A22" s="3" t="s">
        <v>347</v>
      </c>
      <c r="B22" s="3" t="s">
        <v>348</v>
      </c>
      <c r="C22" s="3"/>
      <c r="D22" s="3" t="s">
        <v>349</v>
      </c>
      <c r="E22" s="3"/>
      <c r="F22" s="3"/>
      <c r="G22" s="3"/>
      <c r="H22" s="3"/>
      <c r="I22" s="3"/>
      <c r="J22" s="3"/>
      <c r="K22" s="3"/>
      <c r="L22" s="3"/>
      <c r="M22" s="3" t="s">
        <v>350</v>
      </c>
      <c r="N22" s="3"/>
      <c r="O22" s="3"/>
      <c r="P22" s="3"/>
    </row>
    <row r="23" ht="25" customHeight="1" spans="1:16">
      <c r="A23" s="17" t="s">
        <v>351</v>
      </c>
      <c r="B23" s="18" t="s">
        <v>352</v>
      </c>
      <c r="C23" s="19"/>
      <c r="D23" s="18" t="s">
        <v>353</v>
      </c>
      <c r="E23" s="19"/>
      <c r="F23" s="19"/>
      <c r="G23" s="19"/>
      <c r="H23" s="19"/>
      <c r="I23" s="19"/>
      <c r="J23" s="19"/>
      <c r="K23" s="19"/>
      <c r="L23" s="19"/>
      <c r="M23" s="18" t="s">
        <v>354</v>
      </c>
      <c r="N23" s="19"/>
      <c r="O23" s="19"/>
      <c r="P23" s="19"/>
    </row>
    <row r="24" ht="25" customHeight="1" spans="1:16">
      <c r="A24" s="20"/>
      <c r="B24" s="18" t="s">
        <v>355</v>
      </c>
      <c r="C24" s="19"/>
      <c r="D24" s="18" t="s">
        <v>356</v>
      </c>
      <c r="E24" s="19"/>
      <c r="F24" s="19"/>
      <c r="G24" s="19"/>
      <c r="H24" s="19"/>
      <c r="I24" s="19"/>
      <c r="J24" s="19"/>
      <c r="K24" s="19"/>
      <c r="L24" s="19"/>
      <c r="M24" s="18" t="s">
        <v>357</v>
      </c>
      <c r="N24" s="19"/>
      <c r="O24" s="19"/>
      <c r="P24" s="19"/>
    </row>
    <row r="25" ht="25" customHeight="1" spans="1:16">
      <c r="A25" s="21"/>
      <c r="B25" s="18" t="s">
        <v>358</v>
      </c>
      <c r="C25" s="19"/>
      <c r="D25" s="18" t="s">
        <v>359</v>
      </c>
      <c r="E25" s="19"/>
      <c r="F25" s="19"/>
      <c r="G25" s="19"/>
      <c r="H25" s="19"/>
      <c r="I25" s="19"/>
      <c r="J25" s="19"/>
      <c r="K25" s="19"/>
      <c r="L25" s="19"/>
      <c r="M25" s="18" t="s">
        <v>354</v>
      </c>
      <c r="N25" s="19"/>
      <c r="O25" s="19"/>
      <c r="P25" s="19"/>
    </row>
    <row r="26" ht="25" customHeight="1" spans="1:16">
      <c r="A26" s="18" t="s">
        <v>360</v>
      </c>
      <c r="B26" s="18" t="s">
        <v>361</v>
      </c>
      <c r="C26" s="19"/>
      <c r="D26" s="18" t="s">
        <v>362</v>
      </c>
      <c r="E26" s="19"/>
      <c r="F26" s="19"/>
      <c r="G26" s="19"/>
      <c r="H26" s="19"/>
      <c r="I26" s="19"/>
      <c r="J26" s="19"/>
      <c r="K26" s="19"/>
      <c r="L26" s="19"/>
      <c r="M26" s="18" t="s">
        <v>357</v>
      </c>
      <c r="N26" s="19"/>
      <c r="O26" s="19"/>
      <c r="P26" s="19"/>
    </row>
    <row r="27" ht="25" customHeight="1" spans="1:16">
      <c r="A27" s="18" t="s">
        <v>363</v>
      </c>
      <c r="B27" s="18" t="s">
        <v>364</v>
      </c>
      <c r="C27" s="19"/>
      <c r="D27" s="18" t="s">
        <v>365</v>
      </c>
      <c r="E27" s="19"/>
      <c r="F27" s="19"/>
      <c r="G27" s="19"/>
      <c r="H27" s="19"/>
      <c r="I27" s="19"/>
      <c r="J27" s="19"/>
      <c r="K27" s="19"/>
      <c r="L27" s="19"/>
      <c r="M27" s="22" t="s">
        <v>366</v>
      </c>
      <c r="N27" s="22"/>
      <c r="O27" s="22"/>
      <c r="P27" s="22"/>
    </row>
  </sheetData>
  <mergeCells count="76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B27:C27"/>
    <mergeCell ref="D27:L27"/>
    <mergeCell ref="M27:P27"/>
    <mergeCell ref="A5:A8"/>
    <mergeCell ref="A9:A12"/>
    <mergeCell ref="A14:A15"/>
    <mergeCell ref="A16:A20"/>
    <mergeCell ref="A23:A25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workbookViewId="0">
      <selection activeCell="O6" sqref="O6"/>
    </sheetView>
  </sheetViews>
  <sheetFormatPr defaultColWidth="9" defaultRowHeight="13.5"/>
  <sheetData>
    <row r="1" ht="18.75" spans="1:11">
      <c r="A1" s="1" t="s">
        <v>367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307</v>
      </c>
    </row>
    <row r="3" ht="46" customHeight="1" spans="1:11">
      <c r="A3" s="3" t="s">
        <v>368</v>
      </c>
      <c r="B3" s="4"/>
      <c r="C3" s="4"/>
      <c r="D3" s="4"/>
      <c r="E3" s="4"/>
      <c r="F3" s="3" t="s">
        <v>369</v>
      </c>
      <c r="G3" s="3"/>
      <c r="H3" s="5"/>
      <c r="I3" s="5"/>
      <c r="J3" s="5"/>
      <c r="K3" s="5"/>
    </row>
    <row r="4" ht="46" customHeight="1" spans="1:11">
      <c r="A4" s="3" t="s">
        <v>370</v>
      </c>
      <c r="B4" s="4"/>
      <c r="C4" s="4"/>
      <c r="D4" s="4"/>
      <c r="E4" s="4"/>
      <c r="F4" s="3" t="s">
        <v>371</v>
      </c>
      <c r="G4" s="3"/>
      <c r="H4" s="5"/>
      <c r="I4" s="5"/>
      <c r="J4" s="5"/>
      <c r="K4" s="5"/>
    </row>
    <row r="5" ht="46" customHeight="1" spans="1:11">
      <c r="A5" s="3" t="s">
        <v>372</v>
      </c>
      <c r="B5" s="4"/>
      <c r="C5" s="4"/>
      <c r="D5" s="4"/>
      <c r="E5" s="4"/>
      <c r="F5" s="3" t="s">
        <v>373</v>
      </c>
      <c r="G5" s="3"/>
      <c r="H5" s="5"/>
      <c r="I5" s="5"/>
      <c r="J5" s="5"/>
      <c r="K5" s="5"/>
    </row>
    <row r="6" ht="46" customHeight="1" spans="1:11">
      <c r="A6" s="3" t="s">
        <v>374</v>
      </c>
      <c r="B6" s="4"/>
      <c r="C6" s="4"/>
      <c r="D6" s="4"/>
      <c r="E6" s="4"/>
      <c r="F6" s="3" t="s">
        <v>375</v>
      </c>
      <c r="G6" s="3"/>
      <c r="H6" s="5"/>
      <c r="I6" s="5"/>
      <c r="J6" s="5"/>
      <c r="K6" s="5"/>
    </row>
    <row r="7" ht="46" customHeight="1" spans="1:11">
      <c r="A7" s="3" t="s">
        <v>376</v>
      </c>
      <c r="B7" s="6" t="s">
        <v>377</v>
      </c>
      <c r="C7" s="5"/>
      <c r="D7" s="5"/>
      <c r="E7" s="6" t="s">
        <v>378</v>
      </c>
      <c r="F7" s="6"/>
      <c r="G7" s="5"/>
      <c r="H7" s="5"/>
      <c r="I7" s="6" t="s">
        <v>379</v>
      </c>
      <c r="J7" s="6"/>
      <c r="K7" s="5"/>
    </row>
    <row r="8" ht="46" customHeight="1" spans="1:11">
      <c r="A8" s="3" t="s">
        <v>380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46" customHeight="1" spans="1:11">
      <c r="A9" s="3" t="s">
        <v>347</v>
      </c>
      <c r="B9" s="3" t="s">
        <v>348</v>
      </c>
      <c r="C9" s="3"/>
      <c r="D9" s="3" t="s">
        <v>349</v>
      </c>
      <c r="E9" s="3"/>
      <c r="F9" s="3"/>
      <c r="G9" s="3"/>
      <c r="H9" s="3"/>
      <c r="I9" s="3"/>
      <c r="J9" s="3" t="s">
        <v>381</v>
      </c>
      <c r="K9" s="3"/>
    </row>
    <row r="10" ht="46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6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6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6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6" customHeight="1" spans="1:11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2023-04-07T02:19:05Z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54C80BC5E32D4B2596A6365A6DA0E22A</vt:lpwstr>
  </property>
</Properties>
</file>