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19" activeTab="16"/>
  </bookViews>
  <sheets>
    <sheet name="封面" sheetId="1" r:id="rId1"/>
    <sheet name="目录" sheetId="2" r:id="rId2"/>
    <sheet name="公开说明" sheetId="33" r:id="rId3"/>
    <sheet name="1" sheetId="13" r:id="rId4"/>
    <sheet name="2" sheetId="24" r:id="rId5"/>
    <sheet name="3" sheetId="25" r:id="rId6"/>
    <sheet name="4" sheetId="23" r:id="rId7"/>
    <sheet name="5" sheetId="15" r:id="rId8"/>
    <sheet name="6" sheetId="17" r:id="rId9"/>
    <sheet name="7" sheetId="18" r:id="rId10"/>
    <sheet name="8" sheetId="29" r:id="rId11"/>
    <sheet name="9" sheetId="20" r:id="rId12"/>
    <sheet name="10" sheetId="12" r:id="rId13"/>
    <sheet name="11" sheetId="37" r:id="rId14"/>
    <sheet name="12" sheetId="34" r:id="rId15"/>
    <sheet name="13" sheetId="35" r:id="rId16"/>
    <sheet name="14" sheetId="36" r:id="rId17"/>
  </sheets>
  <definedNames>
    <definedName name="_xlnm.Print_Area" localSheetId="3">'1'!$A$1:$D$46</definedName>
    <definedName name="_xlnm.Print_Area" localSheetId="12">'10'!$A$1:$C$12</definedName>
    <definedName name="_xlnm.Print_Area" localSheetId="4">'2'!$A$1:$B$29</definedName>
    <definedName name="_xlnm.Print_Area" localSheetId="5">'3'!$A$1:$E$31</definedName>
    <definedName name="_xlnm.Print_Area" localSheetId="6">'4'!$A$1:$D$37</definedName>
    <definedName name="_xlnm.Print_Area" localSheetId="7">'5'!$A$1:$L$12</definedName>
    <definedName name="_xlnm.Print_Area" localSheetId="8">'6'!$A$1:$E$31</definedName>
    <definedName name="_xlnm.Print_Area" localSheetId="9">'7'!$A$1:$E$33</definedName>
    <definedName name="_xlnm.Print_Area" localSheetId="10">'8'!$A$1:$I$8</definedName>
    <definedName name="_xlnm.Print_Area" localSheetId="11">'9'!$A$1:$D$27</definedName>
    <definedName name="_xlnm.Print_Titles" localSheetId="12">'10'!$1:$5</definedName>
    <definedName name="_xlnm.Print_Titles" localSheetId="4">'2'!$1:$4</definedName>
    <definedName name="_xlnm.Print_Titles" localSheetId="5">'3'!$1:$5</definedName>
    <definedName name="_xlnm.Print_Titles" localSheetId="6">'4'!$1:$5</definedName>
    <definedName name="_xlnm.Print_Titles" localSheetId="7">'5'!$1:$6</definedName>
    <definedName name="_xlnm.Print_Titles" localSheetId="8">'6'!$1:$6</definedName>
    <definedName name="_xlnm.Print_Titles" localSheetId="9">'7'!$1:$6</definedName>
    <definedName name="_xlnm.Print_Titles" localSheetId="10">'8'!$1:$6</definedName>
    <definedName name="_xlnm.Print_Titles" localSheetId="11">'9'!$1:$5</definedName>
  </definedNames>
  <calcPr calcId="144525"/>
</workbook>
</file>

<file path=xl/sharedStrings.xml><?xml version="1.0" encoding="utf-8"?>
<sst xmlns="http://schemas.openxmlformats.org/spreadsheetml/2006/main" count="465" uniqueCount="303">
  <si>
    <t>单位代码：208020</t>
  </si>
  <si>
    <t>单位名称：宁县早胜小学</t>
  </si>
  <si>
    <t>部门预算公开表</t>
  </si>
  <si>
    <t>编制日期：2021 年12月29日</t>
  </si>
  <si>
    <t>部门领导：刘春年</t>
  </si>
  <si>
    <t>财务负责人：李博性</t>
  </si>
  <si>
    <t>制表人：张海林</t>
  </si>
  <si>
    <t xml:space="preserve">      </t>
  </si>
  <si>
    <t>目  录</t>
  </si>
  <si>
    <t>表  名</t>
  </si>
  <si>
    <t>备  注</t>
  </si>
  <si>
    <t>（1）部门收支总体情况表</t>
  </si>
  <si>
    <t>（2）部门收入总体情况表</t>
  </si>
  <si>
    <t>（3）部门支出总体情况表</t>
  </si>
  <si>
    <t>（4）财政拨款收支总体情况表</t>
  </si>
  <si>
    <t>（5）财政拨款支出表</t>
  </si>
  <si>
    <t>（6）一般公共预算支出情况表</t>
  </si>
  <si>
    <t>（7）一般公共预算基本支出情况表</t>
  </si>
  <si>
    <t>（8）一般公共预算“三公”经费安排表</t>
  </si>
  <si>
    <t>（9）一般公共预算机关运行经费</t>
  </si>
  <si>
    <t>（10）政府性基金预算支出情况表</t>
  </si>
  <si>
    <t>2022年部门预算公开说明</t>
  </si>
  <si>
    <t>宁县早胜小学2022年部门收支预算及“三公”经费预算情况公示</t>
  </si>
  <si>
    <t xml:space="preserve">   一、部门概况</t>
  </si>
  <si>
    <r>
      <rPr>
        <sz val="15"/>
        <rFont val="楷体_GB2312"/>
        <charset val="134"/>
      </rPr>
      <t xml:space="preserve">  </t>
    </r>
    <r>
      <rPr>
        <b/>
        <sz val="15"/>
        <rFont val="楷体_GB2312"/>
        <charset val="134"/>
      </rPr>
      <t>（一）主要职能</t>
    </r>
  </si>
  <si>
    <t xml:space="preserve">   1、研究拟定教育发展战略，贯彻执行党和国家的教育方针、政策、法规。</t>
  </si>
  <si>
    <t xml:space="preserve">   2、实施小学，促进基础教育发展、保障辖区内适龄儿童入学及相关社会服务。</t>
  </si>
  <si>
    <t xml:space="preserve">   3、研究拟定学校发展规划和年度计划，承担着对辖区内小学教育教学工作进行指导管理的职能。</t>
  </si>
  <si>
    <t xml:space="preserve">   4、管理学校教育经费，执行财务管理制度。</t>
  </si>
  <si>
    <t xml:space="preserve">   5、负责和指导学校教职工的思想政治工作，规划学校品德教育、体育卫生教育、艺术教育和国防教育工作；负责做好社会治安综合治理及安全保卫工作。</t>
  </si>
  <si>
    <r>
      <rPr>
        <sz val="15"/>
        <rFont val="楷体_GB2312"/>
        <charset val="134"/>
      </rPr>
      <t xml:space="preserve">   </t>
    </r>
    <r>
      <rPr>
        <b/>
        <sz val="15"/>
        <rFont val="楷体_GB2312"/>
        <charset val="134"/>
      </rPr>
      <t>（二）内设机构</t>
    </r>
  </si>
  <si>
    <t xml:space="preserve">    宁县早胜小学是全额财政拨款事业单位，内设机构1个。</t>
  </si>
  <si>
    <t xml:space="preserve">    二、部门预算情况说明</t>
  </si>
  <si>
    <t xml:space="preserve">    2022年预算指标565.03万元（其中：一般公共预算565.03万元），和上年相比减少11.02% 。减少的其主要原因是人员减少，人员经费相应减少,养老保险由财政代列为纳入部门预算。其中：人员支出预算545.07万元（其中工资福利支出542.78万元，对个人和家庭补助支出2.29万元），商品服务支出预算19.96万元（同上年预算相比增加主要原因是工会经费和福利费增加）。</t>
  </si>
  <si>
    <t xml:space="preserve">  （一）人员支出预算542.78万元，同比减少12.45%，主要是人员减少，人员经费相应减少，养老保险由财政代列为纳入部门预算。</t>
  </si>
  <si>
    <t xml:space="preserve">  （二）商品服务支出（公用经费）预算19.96万元，同比增长61.36%（增加的其主要原因是工会经费和福利费增加）。</t>
  </si>
  <si>
    <t xml:space="preserve">  （三）项目预算情况：
   2022年我单位无项目预算。</t>
  </si>
  <si>
    <t xml:space="preserve">  （四）机关运行经费情况：2022年本单位机关运行经费预算19.96万元，其中工会经费10.86万元，福利费9.10万元。主要用于保障单位正常运转。</t>
  </si>
  <si>
    <t xml:space="preserve">  （五）关于2022年度预算绩效情况说明</t>
  </si>
  <si>
    <t xml:space="preserve">    根据财政预算绩效管理要求，本单位认真落实贯彻《预算法》，将单位收入和支出统一编列预算，制定了经费支出内控制度，明确经费支出审批流程和权限，各项指标申报及时，严格把控预算编制、预算执行、预算监督、预算评价以及预算反馈等各个管理机制，正确使用资金，切实保障了单位的基本运转和发展，较上年预算绩效执行率进一步提高。本单位当年无项目预算。</t>
  </si>
  <si>
    <t xml:space="preserve">   三、“三公”经费说明情况</t>
  </si>
  <si>
    <t xml:space="preserve">   1、因公出国（境）情况。我单位2022年未预算因公出国（境）费用。</t>
  </si>
  <si>
    <t xml:space="preserve">   2、公务用车改革说明情况。我单位未参加公车改革，无此预算。</t>
  </si>
  <si>
    <t xml:space="preserve">   3、我单位2022年无“三公”经费预算支出。</t>
  </si>
  <si>
    <r>
      <rPr>
        <sz val="15"/>
        <color theme="1"/>
        <rFont val="黑体"/>
        <charset val="134"/>
      </rPr>
      <t xml:space="preserve">   四、固定资产情况
 </t>
    </r>
    <r>
      <rPr>
        <b/>
        <sz val="15"/>
        <color theme="1"/>
        <rFont val="仿宋"/>
        <charset val="134"/>
      </rPr>
      <t xml:space="preserve">  </t>
    </r>
    <r>
      <rPr>
        <sz val="15"/>
        <color theme="1"/>
        <rFont val="仿宋"/>
        <charset val="134"/>
      </rPr>
      <t>上年末固定资产金额为461.16万元。其中：通用设备162.99万元，专用设备9.07万元，图书17.46万元，家具用具43.41万元，房屋建筑物147.37万元。无形资产金额为</t>
    </r>
    <r>
      <rPr>
        <sz val="15"/>
        <color theme="1"/>
        <rFont val="黑体"/>
        <charset val="134"/>
      </rPr>
      <t>80.86</t>
    </r>
    <r>
      <rPr>
        <sz val="15"/>
        <color theme="1"/>
        <rFont val="仿宋"/>
        <charset val="134"/>
      </rPr>
      <t>万元。</t>
    </r>
  </si>
  <si>
    <t xml:space="preserve">   五、财务开展情况及打算</t>
  </si>
  <si>
    <t xml:space="preserve">   本年度，我单位严格执行政府会计管理预算要求，做到有预算有支出，支出年末不结余，支出有结余上交同级财政，严格执行八项规定，遵守财经纪律，支出按照专款专用，不随意改变资金用途，保障单位各项财务支出正常运行。</t>
  </si>
  <si>
    <t xml:space="preserve">   六、政府性基金情况说明</t>
  </si>
  <si>
    <t xml:space="preserve">   我单位2022年无政府性基金预算支出。</t>
  </si>
  <si>
    <t xml:space="preserve">   七、社会保险基金情况说明</t>
  </si>
  <si>
    <t xml:space="preserve">   我单位2022年无社会保险基金预算支出。</t>
  </si>
  <si>
    <t xml:space="preserve">   八、专业名词解释</t>
  </si>
  <si>
    <t xml:space="preserve">   1、财政拨款收入：指财政当年拨付的资金。</t>
  </si>
  <si>
    <t xml:space="preserve">   2、年初结转和结余：指以前年度尚未完成、结转到本年按有关规定继续使用的资金。</t>
  </si>
  <si>
    <t xml:space="preserve">   3、社会保障和就业支出（类）行政事业单位养老支出（款）机关事业单位基本养老保险缴费支出（项），是指单位实施养老保险制度由单位缴纳的基本养老保险费支出。</t>
  </si>
  <si>
    <t xml:space="preserve">   4、基本支出：指为保障机构正常运转、完成日常工作任务而发生的人员支出和公用支出。</t>
  </si>
  <si>
    <t xml:space="preserve">   5、项目支出：指在基本支出之外为完成特定行政任务和事业发展目标所发生的支出。</t>
  </si>
  <si>
    <t xml:space="preserve">   6、“三公”经费：纳入县级财政预决算管理的“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</si>
  <si>
    <t xml:space="preserve">   7、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</si>
  <si>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 xml:space="preserve">                                                     宁县早胜小学</t>
  </si>
  <si>
    <t xml:space="preserve">                                            2021-12-29</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</si>
  <si>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</si>
  <si>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</si>
  <si>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</si>
  <si>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</si>
  <si>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</si>
  <si>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</si>
  <si>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</si>
  <si>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</si>
  <si>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</si>
  <si>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</si>
  <si>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</si>
  <si>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</si>
  <si>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</si>
  <si>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</si>
  <si>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</si>
  <si>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</si>
  <si>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</si>
  <si>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</si>
  <si>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</si>
  <si>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</si>
  <si>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</si>
  <si>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</si>
  <si>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</si>
  <si>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</si>
  <si>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</si>
  <si>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</si>
  <si>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</si>
  <si>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</si>
  <si>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</si>
  <si>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</si>
  <si>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</si>
  <si>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</si>
  <si>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</si>
  <si>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</si>
  <si>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</si>
  <si>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</si>
  <si>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</si>
  <si>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</si>
  <si>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</si>
  <si>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</si>
  <si>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</si>
  <si>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</si>
  <si>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</si>
  <si>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</si>
  <si>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</si>
  <si>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</si>
  <si>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</si>
  <si>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</si>
  <si>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</si>
  <si>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</si>
  <si>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</si>
  <si>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</si>
  <si>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</si>
  <si>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</si>
  <si>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</si>
  <si>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</si>
  <si>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</si>
  <si>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</si>
  <si>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</si>
  <si>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</si>
  <si>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</si>
  <si>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</si>
  <si>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</si>
  <si>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</si>
  <si>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</si>
  <si>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</si>
  <si>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</si>
  <si>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</si>
  <si>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</si>
  <si>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</si>
  <si>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</si>
  <si>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</si>
  <si>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</si>
  <si>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205</t>
  </si>
  <si>
    <t>教育支出</t>
  </si>
  <si>
    <t xml:space="preserve"> 20502</t>
  </si>
  <si>
    <t xml:space="preserve">    普通教育</t>
  </si>
  <si>
    <t>2050202</t>
  </si>
  <si>
    <t xml:space="preserve">       小学教育</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</si>
  <si>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</si>
  <si>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</si>
  <si>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</si>
  <si>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</si>
  <si>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</si>
  <si>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</si>
  <si>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</si>
  <si>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</si>
  <si>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</si>
  <si>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</si>
  <si>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</si>
  <si>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</si>
  <si>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</si>
  <si>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</si>
  <si>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</si>
  <si>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</si>
  <si>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宁县早胜小学</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</si>
  <si>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</si>
  <si>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</si>
  <si>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</si>
  <si>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</si>
  <si>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</si>
  <si>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</si>
  <si>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</si>
  <si>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</si>
  <si>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</si>
  <si>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</si>
  <si>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</si>
  <si>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30101</t>
  </si>
  <si>
    <t>基本工资</t>
  </si>
  <si>
    <t>30102</t>
  </si>
  <si>
    <t>津贴补贴</t>
  </si>
  <si>
    <t>302</t>
  </si>
  <si>
    <t>商品和服务支出</t>
  </si>
  <si>
    <t>30201</t>
  </si>
  <si>
    <t>办公费</t>
  </si>
  <si>
    <t>30205</t>
  </si>
  <si>
    <t>水费</t>
  </si>
  <si>
    <t>30206</t>
  </si>
  <si>
    <t>电费</t>
  </si>
  <si>
    <t>30207</t>
  </si>
  <si>
    <t>邮电费</t>
  </si>
  <si>
    <t>30208</t>
  </si>
  <si>
    <t>取暖费</t>
  </si>
  <si>
    <t>30211</t>
  </si>
  <si>
    <t>差旅费</t>
  </si>
  <si>
    <t>30213</t>
  </si>
  <si>
    <t>维修（护）费</t>
  </si>
  <si>
    <t>30216</t>
  </si>
  <si>
    <t>培训费</t>
  </si>
  <si>
    <t>30226</t>
  </si>
  <si>
    <t>劳务费</t>
  </si>
  <si>
    <t>30228</t>
  </si>
  <si>
    <t>工会经费</t>
  </si>
  <si>
    <t>30229</t>
  </si>
  <si>
    <t>福利费</t>
  </si>
  <si>
    <t>303</t>
  </si>
  <si>
    <t>对个人和家庭的补助</t>
  </si>
  <si>
    <t>30305</t>
  </si>
  <si>
    <t>生活补助</t>
  </si>
  <si>
    <t>一般公共预算“三公”经费支出情况表</t>
  </si>
  <si>
    <t>单位名称：宁县早胜学区</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</si>
  <si>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</si>
  <si>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</si>
  <si>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</si>
  <si>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</si>
  <si>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</si>
  <si>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</si>
  <si>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</si>
  <si>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</si>
  <si>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</si>
  <si>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</si>
  <si>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</si>
  <si>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</si>
  <si>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</si>
  <si>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</si>
  <si>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 xml:space="preserve">                                                                                                                                </t>
  </si>
  <si>
    <t>部门管理转移支付表</t>
  </si>
  <si>
    <t>一般公共预算项目支出</t>
  </si>
  <si>
    <t>政府性基金预算项目支出</t>
  </si>
  <si>
    <t>国有资本经营预算项目支出</t>
  </si>
  <si>
    <t>表十二、国有资本经营预算支出情况表</t>
  </si>
  <si>
    <t>单位：万元</t>
  </si>
  <si>
    <t>总计</t>
  </si>
  <si>
    <t>……</t>
  </si>
  <si>
    <t>备注：无内容应公开空表并说明情况。</t>
  </si>
  <si>
    <t>部门（单位）整体支出绩效目标表</t>
  </si>
  <si>
    <t xml:space="preserve"> </t>
  </si>
  <si>
    <t>部门（单位）名称</t>
  </si>
  <si>
    <t>联系人</t>
  </si>
  <si>
    <t>张海林</t>
  </si>
  <si>
    <t>联系电话</t>
  </si>
  <si>
    <t>部门（单位）职能</t>
  </si>
  <si>
    <t>依据</t>
  </si>
  <si>
    <t>党和国家的教育方针、政策、法规。</t>
  </si>
  <si>
    <t>职能概述</t>
  </si>
  <si>
    <t>实施小学及学前教育，促进基础教育发展、保障辖区内适龄儿童入学及相关社会服务。</t>
  </si>
  <si>
    <t>近三年部门（单位）职能是否出现过重大变化</t>
  </si>
  <si>
    <t>否</t>
  </si>
  <si>
    <t>变化内容</t>
  </si>
  <si>
    <t>无</t>
  </si>
  <si>
    <t>部门（单位）基本信息</t>
  </si>
  <si>
    <t>直属单位包括</t>
  </si>
  <si>
    <t>内设职能部门</t>
  </si>
  <si>
    <t>宁县早胜小学是全额财政拨款事业单位</t>
  </si>
  <si>
    <t>编制人员数</t>
  </si>
  <si>
    <t>实有在职人数</t>
  </si>
  <si>
    <t>行政编制人数</t>
  </si>
  <si>
    <t>事业编制人数</t>
  </si>
  <si>
    <t>编外人数</t>
  </si>
  <si>
    <t>部门（单位）基本制度建设情况</t>
  </si>
  <si>
    <t>我单位各项制度健全，各项工作严格落实内控要求。严格执行《宁县早胜小学财务管理制度》，工作中不断完善和加强内控体系建设，完善制度和流程，确保内控机制健全，并有效运行。</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</si>
  <si>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</si>
  <si>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</si>
  <si>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</si>
  <si>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</si>
  <si>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</si>
  <si>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</si>
  <si>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</si>
  <si>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</si>
  <si>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</si>
  <si>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</si>
  <si>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</si>
  <si>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</si>
  <si>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</si>
  <si>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</si>
  <si>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</si>
  <si>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</si>
  <si>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</si>
  <si>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</si>
  <si>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</si>
  <si>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</si>
  <si>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</si>
  <si>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</si>
  <si>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入学率等指标、各项补助资助率、各项经费标准</t>
  </si>
  <si>
    <t>不低于国家规定标准</t>
  </si>
  <si>
    <t>质量指标</t>
  </si>
  <si>
    <t>教育教学质量</t>
  </si>
  <si>
    <t>提升</t>
  </si>
  <si>
    <t>成本指标</t>
  </si>
  <si>
    <t>各项补助资助生均标准、各项经费标准</t>
  </si>
  <si>
    <t>效益指标</t>
  </si>
  <si>
    <t>社会效益指标</t>
  </si>
  <si>
    <t>教师队伍素质、学生素质、教育教学质量</t>
  </si>
  <si>
    <t>满意度指标</t>
  </si>
  <si>
    <t>服务对象满意度指标</t>
  </si>
  <si>
    <t>学校和老师满意度、家长和学生满意度</t>
  </si>
  <si>
    <t>≥85%</t>
  </si>
  <si>
    <t>项目支出绩效目标表</t>
  </si>
  <si>
    <t>预算单位</t>
  </si>
  <si>
    <t>项目名称</t>
  </si>
  <si>
    <t>一级项目名称</t>
  </si>
  <si>
    <t>二级项目名称</t>
  </si>
  <si>
    <t>项目类型</t>
  </si>
  <si>
    <t>资金用途</t>
  </si>
  <si>
    <t>资金性质</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</si>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</sst>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71">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quot;\&quot;* #,##0.00_ ;_ &quot;\&quot;* \-#,##0.00_ ;_ &quot;\&quot;* &quot;-&quot;??_ ;_ @_ "/>
    <numFmt numFmtId="178" formatCode="_-&quot;$&quot;\ * #,##0_-;_-&quot;$&quot;\ * #,##0\-;_-&quot;$&quot;\ * &quot;-&quot;_-;_-@_-"/>
    <numFmt numFmtId="179" formatCode="_-&quot;$&quot;* #,##0.00_-;\-&quot;$&quot;* #,##0.00_-;_-&quot;$&quot;* &quot;-&quot;??_-;_-@_-"/>
    <numFmt numFmtId="180" formatCode="[Blue]#,##0_);[Blue]\(#,##0\)"/>
    <numFmt numFmtId="181" formatCode="_-#,###,_-;\(#,###,\);_-\ \ &quot;-&quot;_-;_-@_-"/>
    <numFmt numFmtId="182" formatCode="_-* #,##0&quot;$&quot;_-;\-* #,##0&quot;$&quot;_-;_-* &quot;-&quot;&quot;$&quot;_-;_-@_-"/>
    <numFmt numFmtId="183" formatCode="#,##0_);[Blue]\(#,##0\)"/>
    <numFmt numFmtId="184" formatCode="&quot;$&quot;#,##0_);\(&quot;$&quot;#,##0\)"/>
    <numFmt numFmtId="185" formatCode="0.0%;\(0.0%\)"/>
    <numFmt numFmtId="186" formatCode="yy\.mm\.dd"/>
    <numFmt numFmtId="187" formatCode="_(* #,##0.0,_);_(* \(#,##0.0,\);_(* &quot;-&quot;_);_(@_)"/>
    <numFmt numFmtId="188" formatCode="&quot;\&quot;#,##0;[Red]&quot;\&quot;&quot;\&quot;&quot;\&quot;&quot;\&quot;&quot;\&quot;&quot;\&quot;&quot;\&quot;\-#,##0"/>
    <numFmt numFmtId="189" formatCode="_-* #,##0.00_-;\-* #,##0.00_-;_-* &quot;-&quot;??_-;_-@_-"/>
    <numFmt numFmtId="190" formatCode="_-* #,##0_-;\-* #,##0_-;_-* &quot;-&quot;_-;_-@_-"/>
    <numFmt numFmtId="191" formatCode="#,##0.00\¥;\-#,##0.00\¥"/>
    <numFmt numFmtId="192" formatCode="_(&quot;$&quot;* #,##0.00_);_(&quot;$&quot;* \(#,##0.00\);_(&quot;$&quot;* &quot;-&quot;??_);_(@_)"/>
    <numFmt numFmtId="193" formatCode="_-* #,##0.0000000000_-;\-* #,##0.0000000000_-;_-* &quot;-&quot;??_-;_-@_-"/>
    <numFmt numFmtId="194" formatCode="\ \ @"/>
    <numFmt numFmtId="195" formatCode="_-* #,##0_-;\-* #,##0_-;_-* &quot;-&quot;??_-;_-@_-"/>
    <numFmt numFmtId="196" formatCode="#,##0;\(#,##0\)"/>
    <numFmt numFmtId="197" formatCode="\(#,##0\)\ "/>
    <numFmt numFmtId="198" formatCode="_-#0&quot;.&quot;0,_-;\(#0&quot;.&quot;0,\);_-\ \ &quot;-&quot;_-;_-@_-"/>
    <numFmt numFmtId="199" formatCode="&quot;$&quot;#,##0.00_);\(&quot;$&quot;#,##0.00\)"/>
    <numFmt numFmtId="200" formatCode="_-#,##0.00_-;\(#,##0.00\);_-\ \ &quot;-&quot;_-;_-@_-"/>
    <numFmt numFmtId="201" formatCode="#,##0.000000"/>
    <numFmt numFmtId="202" formatCode="_-* #,##0.00_$_-;\-* #,##0.00_$_-;_-* &quot;-&quot;??_$_-;_-@_-"/>
    <numFmt numFmtId="203" formatCode="&quot;$&quot;#,##0;\-&quot;$&quot;#,##0"/>
    <numFmt numFmtId="204" formatCode="_-&quot;$&quot;* #,##0_-;\-&quot;$&quot;* #,##0_-;_-&quot;$&quot;* &quot;-&quot;_-;_-@_-"/>
    <numFmt numFmtId="205" formatCode="_-#,##0_-;\(#,##0\);_-\ \ &quot;-&quot;_-;_-@_-"/>
    <numFmt numFmtId="206" formatCode="_-#,##0%_-;\(#,##0%\);_-\ &quot;-&quot;_-"/>
    <numFmt numFmtId="207" formatCode="mmm/dd/yyyy;_-\ &quot;N/A&quot;_-;_-\ &quot;-&quot;_-"/>
    <numFmt numFmtId="208" formatCode="0.0%"/>
    <numFmt numFmtId="209" formatCode="_-#0&quot;.&quot;0000_-;\(#0&quot;.&quot;0000\);_-\ \ &quot;-&quot;_-;_-@_-"/>
    <numFmt numFmtId="210" formatCode="[Blue]0.0%;[Blue]\(0.0%\)"/>
    <numFmt numFmtId="211" formatCode="#,##0.0_);\(#,##0.0\)"/>
    <numFmt numFmtId="212" formatCode="#\ ??/??"/>
    <numFmt numFmtId="213" formatCode="&quot;\&quot;#,##0.00;[Red]&quot;\&quot;\-#,##0.00"/>
    <numFmt numFmtId="214" formatCode="#,##0_);\(#,##0_)"/>
    <numFmt numFmtId="215" formatCode="&quot;$&quot;#,##0_);[Red]\(&quot;$&quot;#,##0\)"/>
    <numFmt numFmtId="216" formatCode="_-* #,##0.00&quot;$&quot;_-;\-* #,##0.00&quot;$&quot;_-;_-* &quot;-&quot;??&quot;$&quot;_-;_-@_-"/>
    <numFmt numFmtId="217" formatCode="[Red]0.0%;[Red]\(0.0%\)"/>
    <numFmt numFmtId="218" formatCode="\$#,##0.00;\(\$#,##0.00\)"/>
    <numFmt numFmtId="219" formatCode="&quot;\&quot;#,##0;&quot;\&quot;\-#,##0"/>
    <numFmt numFmtId="220" formatCode="#,##0\ &quot; &quot;;\(#,##0\)\ ;&quot;—&quot;&quot; &quot;&quot; &quot;&quot; &quot;&quot; &quot;"/>
    <numFmt numFmtId="221" formatCode="_-#,###.00,_-;\(#,###.00,\);_-\ \ &quot;-&quot;_-;_-@_-"/>
    <numFmt numFmtId="222" formatCode="_(&quot;$&quot;* #,##0_);_(&quot;$&quot;* \(#,##0\);_(&quot;$&quot;* &quot;-&quot;_);_(@_)"/>
    <numFmt numFmtId="22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4" formatCode="#,##0.00_ "/>
    <numFmt numFmtId="225" formatCode="mmm/yyyy;_-\ &quot;N/A&quot;_-;_-\ &quot;-&quot;_-"/>
    <numFmt numFmtId="226" formatCode="_-* #,##0\¥_-;\-* #,##0\¥_-;_-* &quot;-&quot;\¥_-;_-@_-"/>
    <numFmt numFmtId="227" formatCode="&quot;$&quot;#,##0.00_);[Red]\(&quot;$&quot;#,##0.00\)"/>
    <numFmt numFmtId="228" formatCode="&quot;$&quot;\ #,##0_-;[Red]&quot;$&quot;\ #,##0\-"/>
    <numFmt numFmtId="229" formatCode="#,##0;\-#,##0;&quot;-&quot;"/>
    <numFmt numFmtId="230" formatCode="&quot;$&quot;\ #,##0.00_-;[Red]&quot;$&quot;\ #,##0.00\-"/>
    <numFmt numFmtId="231" formatCode="#,##0.00\¥;[Red]\-#,##0.00\¥"/>
    <numFmt numFmtId="232" formatCode="_-* #,##0_$_-;\-* #,##0_$_-;_-* &quot;-&quot;_$_-;_-@_-"/>
    <numFmt numFmtId="233" formatCode="\$#,##0;\(\$#,##0\)"/>
    <numFmt numFmtId="234" formatCode="#,##0.0"/>
    <numFmt numFmtId="235" formatCode="_ &quot;\&quot;* #,##0_ ;_ &quot;\&quot;* \-#,##0_ ;_ &quot;\&quot;* &quot;-&quot;_ ;_ @_ "/>
    <numFmt numFmtId="236" formatCode="_([$€-2]* #,##0.00_);_([$€-2]* \(#,##0.00\);_([$€-2]* &quot;-&quot;??_)"/>
    <numFmt numFmtId="237" formatCode="0%;\(0%\)"/>
    <numFmt numFmtId="238" formatCode="#,##0_ "/>
    <numFmt numFmtId="239" formatCode="#,##0.00_ ;[Red]\-#,##0.00\ "/>
    <numFmt numFmtId="240" formatCode="0.0_ "/>
  </numFmts>
  <fonts count="179">
    <font>
      <sz val="10"/>
      <name val="Arial"/>
      <charset val="134"/>
    </font>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indexed="8"/>
      <name val="Calibri"/>
      <charset val="1"/>
    </font>
    <font>
      <sz val="9"/>
      <color indexed="8"/>
      <name val="Calibri"/>
      <charset val="1"/>
    </font>
    <font>
      <sz val="9"/>
      <color indexed="8"/>
      <name val="宋体"/>
      <charset val="1"/>
      <scheme val="minor"/>
    </font>
    <font>
      <sz val="9"/>
      <color rgb="FF000000"/>
      <name val="宋体"/>
      <charset val="1"/>
    </font>
    <font>
      <b/>
      <sz val="9"/>
      <color rgb="FF000000"/>
      <name val="宋体"/>
      <charset val="1"/>
      <scheme val="minor"/>
    </font>
    <font>
      <sz val="9"/>
      <color rgb="FF000000"/>
      <name val="Calibri"/>
      <charset val="1"/>
    </font>
    <font>
      <b/>
      <sz val="9"/>
      <color rgb="FF000000"/>
      <name val="宋体"/>
      <charset val="1"/>
    </font>
    <font>
      <b/>
      <sz val="11"/>
      <color indexed="8"/>
      <name val="宋体"/>
      <charset val="1"/>
      <scheme val="minor"/>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sz val="11"/>
      <color indexed="8"/>
      <name val="Calibri"/>
      <charset val="134"/>
    </font>
    <font>
      <u/>
      <sz val="10"/>
      <color indexed="12"/>
      <name val="宋体"/>
      <charset val="134"/>
    </font>
    <font>
      <b/>
      <sz val="18"/>
      <color indexed="8"/>
      <name val="宋体"/>
      <charset val="134"/>
    </font>
    <font>
      <sz val="10"/>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sz val="11"/>
      <color rgb="FF000000"/>
      <name val="宋体"/>
      <charset val="134"/>
    </font>
    <font>
      <b/>
      <sz val="9"/>
      <color indexed="8"/>
      <name val="宋体"/>
      <charset val="134"/>
    </font>
    <font>
      <sz val="9"/>
      <color indexed="12"/>
      <name val="宋体"/>
      <charset val="134"/>
    </font>
    <font>
      <b/>
      <sz val="9"/>
      <color theme="1"/>
      <name val="宋体"/>
      <charset val="134"/>
    </font>
    <font>
      <b/>
      <sz val="10"/>
      <name val="Arial"/>
      <charset val="134"/>
    </font>
    <font>
      <sz val="11"/>
      <name val="宋体"/>
      <charset val="134"/>
    </font>
    <font>
      <b/>
      <sz val="11"/>
      <color indexed="8"/>
      <name val="Calibri"/>
      <charset val="134"/>
    </font>
    <font>
      <b/>
      <sz val="18"/>
      <color indexed="8"/>
      <name val="黑体"/>
      <charset val="134"/>
    </font>
    <font>
      <sz val="9"/>
      <color indexed="8"/>
      <name val="Calibri"/>
      <charset val="134"/>
    </font>
    <font>
      <sz val="9"/>
      <name val="宋体"/>
      <charset val="134"/>
    </font>
    <font>
      <sz val="20"/>
      <name val="方正小标宋简体"/>
      <charset val="134"/>
    </font>
    <font>
      <sz val="12"/>
      <color theme="1"/>
      <name val="仿宋"/>
      <charset val="134"/>
    </font>
    <font>
      <sz val="15"/>
      <name val="黑体"/>
      <charset val="134"/>
    </font>
    <font>
      <sz val="15"/>
      <name val="楷体_GB2312"/>
      <charset val="134"/>
    </font>
    <font>
      <sz val="15"/>
      <name val="仿宋"/>
      <charset val="134"/>
    </font>
    <font>
      <sz val="15"/>
      <color theme="1"/>
      <name val="仿宋"/>
      <charset val="134"/>
    </font>
    <font>
      <sz val="15"/>
      <color theme="1"/>
      <name val="黑体"/>
      <charset val="134"/>
    </font>
    <font>
      <sz val="15"/>
      <color rgb="FF000000"/>
      <name val="仿宋"/>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2"/>
      <color indexed="17"/>
      <name val="宋体"/>
      <charset val="134"/>
    </font>
    <font>
      <sz val="10"/>
      <color indexed="8"/>
      <name val="MS Sans Serif"/>
      <charset val="134"/>
    </font>
    <font>
      <sz val="8"/>
      <name val="Times New Roman"/>
      <charset val="134"/>
    </font>
    <font>
      <sz val="12"/>
      <color indexed="8"/>
      <name val="宋体"/>
      <charset val="134"/>
    </font>
    <font>
      <sz val="12"/>
      <name val="Times New Roman"/>
      <charset val="134"/>
    </font>
    <font>
      <sz val="12"/>
      <name val="宋体"/>
      <charset val="134"/>
    </font>
    <font>
      <b/>
      <sz val="12"/>
      <color indexed="52"/>
      <name val="楷体_GB2312"/>
      <charset val="134"/>
    </font>
    <font>
      <sz val="11"/>
      <color rgb="FF9C0006"/>
      <name val="宋体"/>
      <charset val="0"/>
      <scheme val="minor"/>
    </font>
    <font>
      <sz val="12"/>
      <color indexed="9"/>
      <name val="宋体"/>
      <charset val="134"/>
    </font>
    <font>
      <sz val="11"/>
      <color indexed="20"/>
      <name val="宋体"/>
      <charset val="134"/>
    </font>
    <font>
      <sz val="11"/>
      <color indexed="12"/>
      <name val="Times New Roman"/>
      <charset val="134"/>
    </font>
    <font>
      <u/>
      <sz val="10"/>
      <color indexed="12"/>
      <name val="Arial"/>
      <charset val="134"/>
    </font>
    <font>
      <sz val="11"/>
      <color theme="0"/>
      <name val="宋体"/>
      <charset val="0"/>
      <scheme val="minor"/>
    </font>
    <font>
      <sz val="12"/>
      <name val="????"/>
      <charset val="134"/>
    </font>
    <font>
      <u/>
      <sz val="11"/>
      <color rgb="FF800080"/>
      <name val="宋体"/>
      <charset val="0"/>
      <scheme val="minor"/>
    </font>
    <font>
      <sz val="11"/>
      <color indexed="9"/>
      <name val="宋体"/>
      <charset val="134"/>
    </font>
    <font>
      <sz val="9"/>
      <name val="Times New Roman"/>
      <charset val="134"/>
    </font>
    <font>
      <sz val="11"/>
      <color indexed="8"/>
      <name val="宋体"/>
      <charset val="134"/>
    </font>
    <font>
      <sz val="10"/>
      <color indexed="16"/>
      <name val="MS Serif"/>
      <charset val="134"/>
    </font>
    <font>
      <sz val="12"/>
      <color indexed="20"/>
      <name val="楷体_GB2312"/>
      <charset val="134"/>
    </font>
    <font>
      <b/>
      <sz val="11"/>
      <color theme="3"/>
      <name val="宋体"/>
      <charset val="134"/>
      <scheme val="minor"/>
    </font>
    <font>
      <sz val="11"/>
      <color rgb="FFFF0000"/>
      <name val="宋体"/>
      <charset val="0"/>
      <scheme val="minor"/>
    </font>
    <font>
      <sz val="11"/>
      <color indexed="17"/>
      <name val="宋体"/>
      <charset val="134"/>
    </font>
    <font>
      <b/>
      <sz val="18"/>
      <color theme="3"/>
      <name val="宋体"/>
      <charset val="134"/>
      <scheme val="minor"/>
    </font>
    <font>
      <sz val="10"/>
      <name val="ＭＳ Ｐゴシック"/>
      <charset val="134"/>
    </font>
    <font>
      <i/>
      <sz val="11"/>
      <color rgb="FF7F7F7F"/>
      <name val="宋体"/>
      <charset val="0"/>
      <scheme val="minor"/>
    </font>
    <font>
      <sz val="10"/>
      <name val="Helv"/>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62"/>
      <name val="宋体"/>
      <charset val="134"/>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color indexed="8"/>
      <name val="Arial"/>
      <charset val="134"/>
    </font>
    <font>
      <b/>
      <sz val="12"/>
      <color indexed="63"/>
      <name val="楷体_GB2312"/>
      <charset val="134"/>
    </font>
    <font>
      <sz val="13"/>
      <name val="Tms Rmn"/>
      <charset val="134"/>
    </font>
    <font>
      <b/>
      <sz val="11"/>
      <color indexed="16"/>
      <name val="Times New Roman"/>
      <charset val="134"/>
    </font>
    <font>
      <sz val="10"/>
      <name val="MS Sans Serif"/>
      <charset val="134"/>
    </font>
    <font>
      <b/>
      <sz val="11"/>
      <color indexed="52"/>
      <name val="宋体"/>
      <charset val="134"/>
    </font>
    <font>
      <sz val="10"/>
      <color indexed="20"/>
      <name val="宋体"/>
      <charset val="134"/>
    </font>
    <font>
      <sz val="12"/>
      <color indexed="60"/>
      <name val="楷体_GB2312"/>
      <charset val="134"/>
    </font>
    <font>
      <sz val="11"/>
      <name val="MS P????"/>
      <charset val="134"/>
    </font>
    <font>
      <sz val="10"/>
      <color indexed="17"/>
      <name val="宋体"/>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宋体"/>
      <charset val="134"/>
    </font>
    <font>
      <b/>
      <sz val="12"/>
      <name val="Arial"/>
      <charset val="134"/>
    </font>
    <font>
      <u/>
      <sz val="10"/>
      <color indexed="36"/>
      <name val="Arial"/>
      <charset val="134"/>
    </font>
    <font>
      <b/>
      <i/>
      <sz val="12"/>
      <name val="Times New Roman"/>
      <charset val="134"/>
    </font>
    <font>
      <sz val="10.5"/>
      <color indexed="17"/>
      <name val="宋体"/>
      <charset val="134"/>
    </font>
    <font>
      <b/>
      <sz val="12"/>
      <name val="MS Sans Serif"/>
      <charset val="134"/>
    </font>
    <font>
      <b/>
      <sz val="10"/>
      <name val="Helv"/>
      <charset val="134"/>
    </font>
    <font>
      <b/>
      <sz val="13"/>
      <color indexed="56"/>
      <name val="楷体_GB2312"/>
      <charset val="134"/>
    </font>
    <font>
      <b/>
      <sz val="8"/>
      <name val="Arial"/>
      <charset val="134"/>
    </font>
    <font>
      <sz val="8"/>
      <name val="Arial"/>
      <charset val="134"/>
    </font>
    <font>
      <sz val="12"/>
      <color indexed="16"/>
      <name val="宋体"/>
      <charset val="134"/>
    </font>
    <font>
      <sz val="12"/>
      <color indexed="17"/>
      <name val="楷体_GB2312"/>
      <charset val="134"/>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sz val="12"/>
      <name val="官帕眉"/>
      <charset val="134"/>
    </font>
    <font>
      <b/>
      <sz val="12"/>
      <color indexed="9"/>
      <name val="楷体_GB2312"/>
      <charset val="134"/>
    </font>
    <font>
      <sz val="11"/>
      <name val="Times New Roman"/>
      <charset val="134"/>
    </font>
    <font>
      <b/>
      <sz val="10"/>
      <name val="Tms Rmn"/>
      <charset val="134"/>
    </font>
    <font>
      <b/>
      <sz val="15"/>
      <color indexed="56"/>
      <name val="宋体"/>
      <charset val="134"/>
    </font>
    <font>
      <b/>
      <sz val="13"/>
      <color indexed="56"/>
      <name val="宋体"/>
      <charset val="134"/>
    </font>
    <font>
      <sz val="8"/>
      <color indexed="16"/>
      <name val="Century Schoolbook"/>
      <charset val="134"/>
    </font>
    <font>
      <b/>
      <sz val="14"/>
      <color indexed="9"/>
      <name val="Times New Roman"/>
      <charset val="134"/>
    </font>
    <font>
      <b/>
      <sz val="12"/>
      <color indexed="8"/>
      <name val="宋体"/>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b/>
      <sz val="9"/>
      <color indexed="8"/>
      <name val="宋体"/>
      <charset val="1"/>
    </font>
    <font>
      <b/>
      <sz val="15"/>
      <name val="楷体_GB2312"/>
      <charset val="134"/>
    </font>
    <font>
      <b/>
      <sz val="15"/>
      <color theme="1"/>
      <name val="仿宋"/>
      <charset val="134"/>
    </font>
  </fonts>
  <fills count="80">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7"/>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55"/>
        <bgColor indexed="55"/>
      </patternFill>
    </fill>
    <fill>
      <patternFill patternType="solid">
        <fgColor indexed="45"/>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26"/>
        <bgColor indexed="26"/>
      </patternFill>
    </fill>
    <fill>
      <patternFill patternType="solid">
        <fgColor indexed="55"/>
        <bgColor indexed="64"/>
      </patternFill>
    </fill>
    <fill>
      <patternFill patternType="solid">
        <fgColor indexed="31"/>
        <bgColor indexed="64"/>
      </patternFill>
    </fill>
    <fill>
      <patternFill patternType="solid">
        <fgColor indexed="31"/>
        <bgColor indexed="31"/>
      </patternFill>
    </fill>
    <fill>
      <patternFill patternType="solid">
        <fgColor indexed="27"/>
        <bgColor indexed="27"/>
      </patternFill>
    </fill>
    <fill>
      <patternFill patternType="solid">
        <fgColor indexed="57"/>
        <bgColor indexed="64"/>
      </patternFill>
    </fill>
    <fill>
      <patternFill patternType="solid">
        <fgColor indexed="54"/>
        <bgColor indexed="64"/>
      </patternFill>
    </fill>
    <fill>
      <patternFill patternType="solid">
        <fgColor indexed="36"/>
        <bgColor indexed="64"/>
      </patternFill>
    </fill>
    <fill>
      <patternFill patternType="solid">
        <fgColor indexed="49"/>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solid">
        <fgColor indexed="30"/>
        <bgColor indexed="64"/>
      </patternFill>
    </fill>
    <fill>
      <patternFill patternType="lightUp">
        <fgColor indexed="9"/>
        <bgColor indexed="29"/>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style="thin">
        <color auto="1"/>
      </top>
      <bottom style="thin">
        <color auto="1"/>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6">
    <xf numFmtId="0" fontId="0" fillId="0" borderId="0"/>
    <xf numFmtId="42" fontId="51" fillId="0" borderId="0" applyFont="0" applyFill="0" applyBorder="0" applyAlignment="0" applyProtection="0">
      <alignment vertical="center"/>
    </xf>
    <xf numFmtId="0" fontId="32" fillId="0" borderId="0" applyNumberFormat="0" applyFill="0"/>
    <xf numFmtId="0" fontId="52" fillId="4" borderId="0" applyNumberFormat="0" applyBorder="0" applyAlignment="0" applyProtection="0">
      <alignment vertical="center"/>
    </xf>
    <xf numFmtId="0" fontId="53" fillId="5" borderId="14" applyNumberFormat="0" applyAlignment="0" applyProtection="0">
      <alignment vertical="center"/>
    </xf>
    <xf numFmtId="189" fontId="0" fillId="0" borderId="0" applyFont="0" applyFill="0" applyBorder="0" applyAlignment="0" applyProtection="0"/>
    <xf numFmtId="44" fontId="51" fillId="0" borderId="0" applyFont="0" applyFill="0" applyBorder="0" applyAlignment="0" applyProtection="0">
      <alignment vertical="center"/>
    </xf>
    <xf numFmtId="0" fontId="54" fillId="6" borderId="0" applyNumberFormat="0" applyBorder="0" applyAlignment="0" applyProtection="0">
      <alignment vertical="center"/>
    </xf>
    <xf numFmtId="0" fontId="55" fillId="0" borderId="0"/>
    <xf numFmtId="0" fontId="56" fillId="0" borderId="0">
      <alignment horizontal="center" wrapText="1"/>
      <protection locked="0"/>
    </xf>
    <xf numFmtId="43" fontId="0" fillId="0" borderId="0" applyFont="0" applyFill="0" applyBorder="0" applyAlignment="0" applyProtection="0"/>
    <xf numFmtId="41" fontId="51" fillId="0" borderId="0" applyFont="0" applyFill="0" applyBorder="0" applyAlignment="0" applyProtection="0">
      <alignment vertical="center"/>
    </xf>
    <xf numFmtId="0" fontId="57" fillId="7" borderId="0" applyNumberFormat="0" applyBorder="0" applyAlignment="0" applyProtection="0"/>
    <xf numFmtId="0" fontId="58" fillId="0" borderId="0">
      <protection locked="0"/>
    </xf>
    <xf numFmtId="0" fontId="52" fillId="8" borderId="0" applyNumberFormat="0" applyBorder="0" applyAlignment="0" applyProtection="0">
      <alignment vertical="center"/>
    </xf>
    <xf numFmtId="185" fontId="0" fillId="0" borderId="0" applyFill="0" applyBorder="0" applyAlignment="0"/>
    <xf numFmtId="190" fontId="0" fillId="0" borderId="0" applyFont="0" applyFill="0" applyBorder="0" applyAlignment="0" applyProtection="0"/>
    <xf numFmtId="0" fontId="59" fillId="0" borderId="0"/>
    <xf numFmtId="0" fontId="60" fillId="9" borderId="15" applyNumberFormat="0" applyAlignment="0" applyProtection="0">
      <alignment vertical="center"/>
    </xf>
    <xf numFmtId="0" fontId="61" fillId="10" borderId="0" applyNumberFormat="0" applyBorder="0" applyAlignment="0" applyProtection="0">
      <alignment vertical="center"/>
    </xf>
    <xf numFmtId="43" fontId="51" fillId="0" borderId="0" applyFont="0" applyFill="0" applyBorder="0" applyAlignment="0" applyProtection="0">
      <alignment vertical="center"/>
    </xf>
    <xf numFmtId="0" fontId="62" fillId="11" borderId="0" applyNumberFormat="0" applyBorder="0" applyAlignment="0" applyProtection="0"/>
    <xf numFmtId="0" fontId="63" fillId="12" borderId="0" applyNumberFormat="0" applyBorder="0" applyAlignment="0" applyProtection="0">
      <alignment vertical="center"/>
    </xf>
    <xf numFmtId="186" fontId="0" fillId="0" borderId="16" applyFill="0" applyProtection="0">
      <alignment horizontal="right"/>
    </xf>
    <xf numFmtId="9" fontId="64" fillId="0" borderId="0" applyNumberFormat="0" applyFill="0" applyBorder="0" applyAlignment="0">
      <protection locked="0"/>
    </xf>
    <xf numFmtId="0" fontId="65" fillId="0" borderId="0" applyNumberFormat="0" applyFill="0" applyBorder="0" applyAlignment="0" applyProtection="0">
      <alignment vertical="top"/>
      <protection locked="0"/>
    </xf>
    <xf numFmtId="0" fontId="66" fillId="13" borderId="0" applyNumberFormat="0" applyBorder="0" applyAlignment="0" applyProtection="0">
      <alignment vertical="center"/>
    </xf>
    <xf numFmtId="0" fontId="67" fillId="0" borderId="0"/>
    <xf numFmtId="0" fontId="63" fillId="12" borderId="0" applyNumberFormat="0" applyBorder="0" applyAlignment="0" applyProtection="0">
      <alignment vertical="center"/>
    </xf>
    <xf numFmtId="9" fontId="51" fillId="0" borderId="0" applyFont="0" applyFill="0" applyBorder="0" applyAlignment="0" applyProtection="0">
      <alignment vertical="center"/>
    </xf>
    <xf numFmtId="0" fontId="68" fillId="0" borderId="0" applyNumberFormat="0" applyFill="0" applyBorder="0" applyAlignment="0" applyProtection="0">
      <alignment vertical="center"/>
    </xf>
    <xf numFmtId="190" fontId="59" fillId="0" borderId="0" applyFont="0" applyFill="0" applyBorder="0" applyAlignment="0" applyProtection="0"/>
    <xf numFmtId="0" fontId="67" fillId="0" borderId="0"/>
    <xf numFmtId="0" fontId="58" fillId="0" borderId="0"/>
    <xf numFmtId="0" fontId="69" fillId="14" borderId="0" applyNumberFormat="0" applyBorder="0" applyAlignment="0" applyProtection="0">
      <alignment vertical="center"/>
    </xf>
    <xf numFmtId="0" fontId="70" fillId="0" borderId="0">
      <alignment horizontal="left"/>
    </xf>
    <xf numFmtId="0" fontId="51" fillId="15" borderId="17" applyNumberFormat="0" applyFont="0" applyAlignment="0" applyProtection="0">
      <alignment vertical="center"/>
    </xf>
    <xf numFmtId="0" fontId="71" fillId="0" borderId="0">
      <alignment vertical="center"/>
    </xf>
    <xf numFmtId="0" fontId="66" fillId="16" borderId="0" applyNumberFormat="0" applyBorder="0" applyAlignment="0" applyProtection="0">
      <alignment vertical="center"/>
    </xf>
    <xf numFmtId="0" fontId="72" fillId="0" borderId="0" applyNumberFormat="0" applyAlignment="0">
      <alignment horizontal="left"/>
    </xf>
    <xf numFmtId="183" fontId="0" fillId="0" borderId="0" applyFill="0" applyBorder="0" applyAlignment="0"/>
    <xf numFmtId="0" fontId="63" fillId="12" borderId="0" applyNumberFormat="0" applyBorder="0" applyAlignment="0" applyProtection="0">
      <alignment vertical="center"/>
    </xf>
    <xf numFmtId="0" fontId="73" fillId="12" borderId="0" applyNumberFormat="0" applyBorder="0" applyAlignment="0" applyProtection="0">
      <alignment vertical="center"/>
    </xf>
    <xf numFmtId="0" fontId="74" fillId="0" borderId="0" applyNumberFormat="0" applyFill="0" applyBorder="0" applyAlignment="0" applyProtection="0">
      <alignment vertical="center"/>
    </xf>
    <xf numFmtId="9" fontId="59" fillId="0" borderId="0" applyFont="0" applyFill="0" applyBorder="0" applyAlignment="0" applyProtection="0">
      <alignment vertical="center"/>
    </xf>
    <xf numFmtId="0" fontId="75" fillId="0" borderId="0" applyNumberFormat="0" applyFill="0" applyBorder="0" applyAlignment="0" applyProtection="0">
      <alignment vertical="center"/>
    </xf>
    <xf numFmtId="0" fontId="73" fillId="12" borderId="0" applyNumberFormat="0" applyBorder="0" applyAlignment="0" applyProtection="0">
      <alignment vertical="center"/>
    </xf>
    <xf numFmtId="0" fontId="76" fillId="17" borderId="0" applyNumberFormat="0" applyBorder="0" applyAlignment="0" applyProtection="0">
      <alignment vertical="center"/>
    </xf>
    <xf numFmtId="180" fontId="0" fillId="0" borderId="0" applyFill="0" applyBorder="0" applyAlignment="0"/>
    <xf numFmtId="0" fontId="57" fillId="0" borderId="0">
      <alignment vertical="center"/>
    </xf>
    <xf numFmtId="0" fontId="63" fillId="12" borderId="0" applyNumberFormat="0" applyBorder="0" applyAlignment="0" applyProtection="0">
      <alignment vertical="center"/>
    </xf>
    <xf numFmtId="0" fontId="77" fillId="0" borderId="0" applyNumberFormat="0" applyFill="0" applyBorder="0" applyAlignment="0" applyProtection="0">
      <alignment vertical="center"/>
    </xf>
    <xf numFmtId="24" fontId="78" fillId="0" borderId="0" applyFont="0" applyFill="0" applyBorder="0" applyAlignment="0" applyProtection="0"/>
    <xf numFmtId="0" fontId="59" fillId="18" borderId="3">
      <protection locked="0"/>
    </xf>
    <xf numFmtId="0" fontId="79" fillId="0" borderId="0" applyNumberFormat="0" applyFill="0" applyBorder="0" applyAlignment="0" applyProtection="0">
      <alignment vertical="center"/>
    </xf>
    <xf numFmtId="0" fontId="80" fillId="0" borderId="0"/>
    <xf numFmtId="0" fontId="81" fillId="0" borderId="18" applyNumberFormat="0" applyFill="0" applyAlignment="0" applyProtection="0">
      <alignment vertical="center"/>
    </xf>
    <xf numFmtId="9" fontId="59" fillId="0" borderId="0" applyFont="0" applyFill="0" applyBorder="0" applyAlignment="0" applyProtection="0">
      <alignment vertical="center"/>
    </xf>
    <xf numFmtId="0" fontId="59" fillId="0" borderId="0"/>
    <xf numFmtId="193" fontId="59" fillId="0" borderId="0" applyFont="0" applyFill="0" applyBorder="0" applyAlignment="0" applyProtection="0"/>
    <xf numFmtId="0" fontId="58" fillId="0" borderId="0"/>
    <xf numFmtId="0" fontId="82" fillId="0" borderId="18" applyNumberFormat="0" applyFill="0" applyAlignment="0" applyProtection="0">
      <alignment vertical="center"/>
    </xf>
    <xf numFmtId="9" fontId="71" fillId="0" borderId="0" applyFont="0" applyFill="0" applyBorder="0" applyAlignment="0" applyProtection="0">
      <alignment vertical="center"/>
    </xf>
    <xf numFmtId="0" fontId="66" fillId="19" borderId="0" applyNumberFormat="0" applyBorder="0" applyAlignment="0" applyProtection="0">
      <alignment vertical="center"/>
    </xf>
    <xf numFmtId="0" fontId="59" fillId="20" borderId="0" applyNumberFormat="0" applyBorder="0" applyAlignment="0" applyProtection="0"/>
    <xf numFmtId="0" fontId="74" fillId="0" borderId="19" applyNumberFormat="0" applyFill="0" applyAlignment="0" applyProtection="0">
      <alignment vertical="center"/>
    </xf>
    <xf numFmtId="9" fontId="71" fillId="0" borderId="0" applyFont="0" applyFill="0" applyBorder="0" applyAlignment="0" applyProtection="0">
      <alignment vertical="center"/>
    </xf>
    <xf numFmtId="41" fontId="0" fillId="0" borderId="0" applyFont="0" applyFill="0" applyBorder="0" applyAlignment="0" applyProtection="0"/>
    <xf numFmtId="0" fontId="66" fillId="21" borderId="0" applyNumberFormat="0" applyBorder="0" applyAlignment="0" applyProtection="0">
      <alignment vertical="center"/>
    </xf>
    <xf numFmtId="0" fontId="58" fillId="0" borderId="0"/>
    <xf numFmtId="0" fontId="83" fillId="22" borderId="20" applyNumberFormat="0" applyAlignment="0" applyProtection="0">
      <alignment vertical="center"/>
    </xf>
    <xf numFmtId="0" fontId="76" fillId="17" borderId="0" applyNumberFormat="0" applyBorder="0" applyAlignment="0" applyProtection="0">
      <alignment vertical="center"/>
    </xf>
    <xf numFmtId="0" fontId="59" fillId="0" borderId="0"/>
    <xf numFmtId="0" fontId="84" fillId="22" borderId="14" applyNumberFormat="0" applyAlignment="0" applyProtection="0">
      <alignment vertical="center"/>
    </xf>
    <xf numFmtId="0" fontId="59" fillId="0" borderId="0" applyNumberFormat="0" applyFill="0" applyBorder="0" applyAlignment="0" applyProtection="0">
      <alignment vertical="center"/>
    </xf>
    <xf numFmtId="0" fontId="58" fillId="0" borderId="0"/>
    <xf numFmtId="0" fontId="85" fillId="23" borderId="15" applyNumberFormat="0" applyAlignment="0" applyProtection="0">
      <alignment vertical="center"/>
    </xf>
    <xf numFmtId="0" fontId="48" fillId="24" borderId="0" applyNumberFormat="0" applyBorder="0" applyAlignment="0" applyProtection="0">
      <alignment vertical="center"/>
    </xf>
    <xf numFmtId="0" fontId="86" fillId="25" borderId="21" applyNumberFormat="0" applyAlignment="0" applyProtection="0">
      <alignment vertical="center"/>
    </xf>
    <xf numFmtId="0" fontId="63" fillId="12" borderId="0" applyNumberFormat="0" applyBorder="0" applyAlignment="0" applyProtection="0">
      <alignment vertical="center"/>
    </xf>
    <xf numFmtId="183" fontId="0" fillId="0" borderId="0" applyFill="0" applyBorder="0" applyAlignment="0"/>
    <xf numFmtId="0" fontId="52" fillId="26" borderId="0" applyNumberFormat="0" applyBorder="0" applyAlignment="0" applyProtection="0">
      <alignment vertical="center"/>
    </xf>
    <xf numFmtId="0" fontId="66" fillId="27" borderId="0" applyNumberFormat="0" applyBorder="0" applyAlignment="0" applyProtection="0">
      <alignment vertical="center"/>
    </xf>
    <xf numFmtId="0" fontId="0" fillId="0" borderId="0">
      <protection locked="0"/>
    </xf>
    <xf numFmtId="0" fontId="0" fillId="0" borderId="0">
      <protection locked="0"/>
    </xf>
    <xf numFmtId="0" fontId="59" fillId="28" borderId="0" applyNumberFormat="0" applyBorder="0" applyAlignment="0" applyProtection="0"/>
    <xf numFmtId="204" fontId="0" fillId="0" borderId="0" applyFont="0" applyFill="0" applyBorder="0" applyAlignment="0" applyProtection="0"/>
    <xf numFmtId="0" fontId="76" fillId="17" borderId="0" applyNumberFormat="0" applyBorder="0" applyAlignment="0" applyProtection="0">
      <alignment vertical="center"/>
    </xf>
    <xf numFmtId="0" fontId="58" fillId="0" borderId="0"/>
    <xf numFmtId="0" fontId="63" fillId="12" borderId="0" applyNumberFormat="0" applyBorder="0" applyAlignment="0" applyProtection="0">
      <alignment vertical="center"/>
    </xf>
    <xf numFmtId="0" fontId="87" fillId="0" borderId="22" applyNumberFormat="0" applyFill="0" applyAlignment="0" applyProtection="0">
      <alignment vertical="center"/>
    </xf>
    <xf numFmtId="0" fontId="88" fillId="24" borderId="0" applyNumberFormat="0" applyBorder="0" applyAlignment="0" applyProtection="0">
      <alignment vertical="center"/>
    </xf>
    <xf numFmtId="0" fontId="89" fillId="0" borderId="23" applyNumberFormat="0" applyFill="0" applyAlignment="0" applyProtection="0">
      <alignment vertical="center"/>
    </xf>
    <xf numFmtId="180" fontId="0" fillId="0" borderId="0" applyFill="0" applyBorder="0" applyAlignment="0"/>
    <xf numFmtId="0" fontId="90" fillId="29" borderId="0" applyNumberFormat="0" applyBorder="0" applyAlignment="0" applyProtection="0">
      <alignment vertical="center"/>
    </xf>
    <xf numFmtId="0" fontId="71" fillId="17" borderId="0" applyNumberFormat="0" applyBorder="0" applyAlignment="0" applyProtection="0">
      <alignment vertical="center"/>
    </xf>
    <xf numFmtId="0" fontId="91" fillId="0" borderId="24" applyNumberFormat="0" applyFill="0" applyAlignment="0" applyProtection="0">
      <alignment vertical="center"/>
    </xf>
    <xf numFmtId="0" fontId="92" fillId="30" borderId="0" applyNumberFormat="0" applyBorder="0" applyAlignment="0" applyProtection="0">
      <alignment vertical="center"/>
    </xf>
    <xf numFmtId="0" fontId="52" fillId="31" borderId="0" applyNumberFormat="0" applyBorder="0" applyAlignment="0" applyProtection="0">
      <alignment vertical="center"/>
    </xf>
    <xf numFmtId="0" fontId="59" fillId="0" borderId="0">
      <alignment vertical="center"/>
    </xf>
    <xf numFmtId="0" fontId="66" fillId="32" borderId="0" applyNumberFormat="0" applyBorder="0" applyAlignment="0" applyProtection="0">
      <alignment vertical="center"/>
    </xf>
    <xf numFmtId="180" fontId="0" fillId="0" borderId="0" applyFill="0" applyBorder="0" applyAlignment="0"/>
    <xf numFmtId="0" fontId="52" fillId="33" borderId="0" applyNumberFormat="0" applyBorder="0" applyAlignment="0" applyProtection="0">
      <alignment vertical="center"/>
    </xf>
    <xf numFmtId="0" fontId="93" fillId="0" borderId="25" applyNumberFormat="0" applyFill="0" applyAlignment="0" applyProtection="0">
      <alignment vertical="center"/>
    </xf>
    <xf numFmtId="0" fontId="94" fillId="0" borderId="0">
      <alignment vertical="top"/>
    </xf>
    <xf numFmtId="0" fontId="52" fillId="34" borderId="0" applyNumberFormat="0" applyBorder="0" applyAlignment="0" applyProtection="0">
      <alignment vertical="center"/>
    </xf>
    <xf numFmtId="0" fontId="95" fillId="9" borderId="26" applyNumberFormat="0" applyAlignment="0" applyProtection="0">
      <alignment vertical="center"/>
    </xf>
    <xf numFmtId="208" fontId="96" fillId="0" borderId="0" applyFont="0" applyFill="0" applyBorder="0" applyAlignment="0" applyProtection="0"/>
    <xf numFmtId="0" fontId="97" fillId="3" borderId="27"/>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0" fillId="0" borderId="0"/>
    <xf numFmtId="0" fontId="66" fillId="37" borderId="0" applyNumberFormat="0" applyBorder="0" applyAlignment="0" applyProtection="0">
      <alignment vertical="center"/>
    </xf>
    <xf numFmtId="0" fontId="98" fillId="0" borderId="0" applyNumberFormat="0" applyFont="0" applyFill="0" applyBorder="0" applyAlignment="0" applyProtection="0">
      <alignment horizontal="left"/>
    </xf>
    <xf numFmtId="0" fontId="66" fillId="38" borderId="0" applyNumberFormat="0" applyBorder="0" applyAlignment="0" applyProtection="0">
      <alignment vertical="center"/>
    </xf>
    <xf numFmtId="0" fontId="0" fillId="0" borderId="0"/>
    <xf numFmtId="0" fontId="52" fillId="39" borderId="0" applyNumberFormat="0" applyBorder="0" applyAlignment="0" applyProtection="0">
      <alignment vertical="center"/>
    </xf>
    <xf numFmtId="0" fontId="99" fillId="9" borderId="15" applyNumberFormat="0" applyAlignment="0" applyProtection="0">
      <alignment vertical="center"/>
    </xf>
    <xf numFmtId="0" fontId="59" fillId="0" borderId="0"/>
    <xf numFmtId="0" fontId="59" fillId="0" borderId="0"/>
    <xf numFmtId="0" fontId="0" fillId="0" borderId="0"/>
    <xf numFmtId="0" fontId="52" fillId="40" borderId="0" applyNumberFormat="0" applyBorder="0" applyAlignment="0" applyProtection="0">
      <alignment vertical="center"/>
    </xf>
    <xf numFmtId="0" fontId="66" fillId="41" borderId="0" applyNumberFormat="0" applyBorder="0" applyAlignment="0" applyProtection="0">
      <alignment vertical="center"/>
    </xf>
    <xf numFmtId="0" fontId="59" fillId="12" borderId="0" applyNumberFormat="0" applyBorder="0" applyAlignment="0" applyProtection="0">
      <alignment vertical="center"/>
    </xf>
    <xf numFmtId="201" fontId="0" fillId="0" borderId="0">
      <protection locked="0"/>
    </xf>
    <xf numFmtId="0" fontId="52" fillId="42" borderId="0" applyNumberFormat="0" applyBorder="0" applyAlignment="0" applyProtection="0">
      <alignment vertical="center"/>
    </xf>
    <xf numFmtId="0" fontId="66" fillId="43" borderId="0" applyNumberFormat="0" applyBorder="0" applyAlignment="0" applyProtection="0">
      <alignment vertical="center"/>
    </xf>
    <xf numFmtId="0" fontId="88" fillId="24" borderId="0" applyNumberFormat="0" applyBorder="0" applyAlignment="0" applyProtection="0">
      <alignment vertical="center"/>
    </xf>
    <xf numFmtId="0" fontId="66" fillId="44" borderId="0" applyNumberFormat="0" applyBorder="0" applyAlignment="0" applyProtection="0">
      <alignment vertical="center"/>
    </xf>
    <xf numFmtId="0" fontId="100" fillId="24" borderId="0" applyNumberFormat="0" applyBorder="0" applyAlignment="0" applyProtection="0">
      <alignment vertical="center"/>
    </xf>
    <xf numFmtId="201" fontId="0" fillId="0" borderId="0">
      <protection locked="0"/>
    </xf>
    <xf numFmtId="0" fontId="52" fillId="45" borderId="0" applyNumberFormat="0" applyBorder="0" applyAlignment="0" applyProtection="0">
      <alignment vertical="center"/>
    </xf>
    <xf numFmtId="0" fontId="80" fillId="0" borderId="0"/>
    <xf numFmtId="190" fontId="58" fillId="0" borderId="0" applyFont="0" applyFill="0" applyBorder="0" applyAlignment="0" applyProtection="0"/>
    <xf numFmtId="0" fontId="76" fillId="17" borderId="0" applyNumberFormat="0" applyBorder="0" applyAlignment="0" applyProtection="0">
      <alignment vertical="center"/>
    </xf>
    <xf numFmtId="0" fontId="59" fillId="0" borderId="0" applyNumberFormat="0" applyFont="0" applyFill="0" applyBorder="0" applyAlignment="0">
      <alignment horizontal="center" vertical="center"/>
    </xf>
    <xf numFmtId="0" fontId="101" fillId="46" borderId="0" applyNumberFormat="0" applyBorder="0" applyAlignment="0" applyProtection="0">
      <alignment vertical="center"/>
    </xf>
    <xf numFmtId="0" fontId="66" fillId="47" borderId="0" applyNumberFormat="0" applyBorder="0" applyAlignment="0" applyProtection="0">
      <alignment vertical="center"/>
    </xf>
    <xf numFmtId="38" fontId="102" fillId="0" borderId="0" applyFont="0" applyFill="0" applyBorder="0" applyAlignment="0" applyProtection="0"/>
    <xf numFmtId="0" fontId="103" fillId="17" borderId="0" applyNumberFormat="0" applyBorder="0" applyAlignment="0" applyProtection="0">
      <alignment vertical="center"/>
    </xf>
    <xf numFmtId="0" fontId="76" fillId="17" borderId="0" applyNumberFormat="0" applyBorder="0" applyAlignment="0" applyProtection="0">
      <alignment vertical="center"/>
    </xf>
    <xf numFmtId="0" fontId="76" fillId="6" borderId="0" applyNumberFormat="0" applyBorder="0" applyAlignment="0" applyProtection="0">
      <alignment vertical="center"/>
    </xf>
    <xf numFmtId="0" fontId="0" fillId="0" borderId="0"/>
    <xf numFmtId="210" fontId="0" fillId="0" borderId="0" applyFill="0" applyBorder="0" applyAlignment="0"/>
    <xf numFmtId="0" fontId="0" fillId="0" borderId="0"/>
    <xf numFmtId="213" fontId="102" fillId="0" borderId="0" applyFont="0" applyFill="0" applyBorder="0" applyAlignment="0" applyProtection="0"/>
    <xf numFmtId="0" fontId="59" fillId="0" borderId="0"/>
    <xf numFmtId="188" fontId="0" fillId="0" borderId="0"/>
    <xf numFmtId="0" fontId="59" fillId="12" borderId="0" applyNumberFormat="0" applyBorder="0" applyAlignment="0" applyProtection="0">
      <alignment vertical="center"/>
    </xf>
    <xf numFmtId="0" fontId="59" fillId="18" borderId="3">
      <protection locked="0"/>
    </xf>
    <xf numFmtId="0" fontId="63" fillId="12" borderId="0" applyNumberFormat="0" applyBorder="0" applyAlignment="0" applyProtection="0">
      <alignment vertical="center"/>
    </xf>
    <xf numFmtId="0" fontId="0" fillId="0" borderId="0"/>
    <xf numFmtId="0" fontId="59" fillId="0" borderId="0">
      <alignment vertical="center"/>
    </xf>
    <xf numFmtId="0" fontId="104" fillId="46" borderId="0" applyNumberFormat="0" applyBorder="0" applyAlignment="0" applyProtection="0">
      <alignment vertical="center"/>
    </xf>
    <xf numFmtId="0" fontId="59" fillId="0" borderId="0"/>
    <xf numFmtId="0" fontId="59" fillId="0" borderId="0"/>
    <xf numFmtId="0" fontId="58" fillId="0" borderId="0"/>
    <xf numFmtId="0" fontId="59" fillId="0" borderId="0" applyFont="0" applyFill="0" applyBorder="0" applyAlignment="0" applyProtection="0"/>
    <xf numFmtId="0" fontId="59" fillId="0" borderId="0" applyFont="0" applyFill="0" applyBorder="0" applyAlignment="0" applyProtection="0"/>
    <xf numFmtId="0" fontId="59" fillId="0" borderId="0">
      <alignment vertical="center"/>
    </xf>
    <xf numFmtId="0" fontId="71" fillId="0" borderId="0">
      <alignment vertical="center"/>
    </xf>
    <xf numFmtId="192" fontId="0" fillId="0" borderId="0" applyFont="0" applyFill="0" applyBorder="0" applyAlignment="0" applyProtection="0"/>
    <xf numFmtId="0" fontId="62" fillId="7" borderId="0" applyNumberFormat="0" applyBorder="0" applyAlignment="0" applyProtection="0"/>
    <xf numFmtId="0" fontId="105" fillId="0" borderId="0" applyNumberFormat="0" applyFill="0">
      <alignment horizontal="left" vertical="center"/>
    </xf>
    <xf numFmtId="40" fontId="102" fillId="0" borderId="0" applyFont="0" applyFill="0" applyBorder="0" applyAlignment="0" applyProtection="0"/>
    <xf numFmtId="10" fontId="78" fillId="0" borderId="0" applyFont="0" applyFill="0" applyBorder="0" applyAlignment="0" applyProtection="0"/>
    <xf numFmtId="216" fontId="58" fillId="0" borderId="0" applyFont="0" applyFill="0" applyBorder="0" applyAlignment="0" applyProtection="0"/>
    <xf numFmtId="0" fontId="59" fillId="17" borderId="0" applyNumberFormat="0" applyBorder="0" applyAlignment="0" applyProtection="0">
      <alignment vertical="center"/>
    </xf>
    <xf numFmtId="0" fontId="0" fillId="0" borderId="0"/>
    <xf numFmtId="204" fontId="58" fillId="0" borderId="0" applyFont="0" applyFill="0" applyBorder="0" applyAlignment="0" applyProtection="0"/>
    <xf numFmtId="0" fontId="69" fillId="48" borderId="0" applyNumberFormat="0" applyBorder="0" applyAlignment="0" applyProtection="0">
      <alignment vertical="center"/>
    </xf>
    <xf numFmtId="0" fontId="0" fillId="0" borderId="0"/>
    <xf numFmtId="0" fontId="59" fillId="0" borderId="0" applyFill="0" applyBorder="0" applyAlignment="0"/>
    <xf numFmtId="0" fontId="106" fillId="0" borderId="0" applyNumberFormat="0" applyFill="0" applyBorder="0" applyAlignment="0" applyProtection="0"/>
    <xf numFmtId="0" fontId="71" fillId="0" borderId="0">
      <alignment vertical="center"/>
    </xf>
    <xf numFmtId="49" fontId="107" fillId="0" borderId="0" applyProtection="0">
      <alignment horizontal="left"/>
    </xf>
    <xf numFmtId="0" fontId="63" fillId="12" borderId="0" applyNumberFormat="0" applyBorder="0" applyAlignment="0" applyProtection="0">
      <alignment vertical="center"/>
    </xf>
    <xf numFmtId="0" fontId="0" fillId="0" borderId="0">
      <protection locked="0"/>
    </xf>
    <xf numFmtId="0" fontId="76" fillId="17" borderId="0" applyNumberFormat="0" applyBorder="0" applyAlignment="0" applyProtection="0">
      <alignment vertical="center"/>
    </xf>
    <xf numFmtId="0" fontId="108" fillId="0" borderId="0" applyNumberFormat="0" applyFill="0" applyBorder="0" applyProtection="0">
      <alignment vertical="center"/>
    </xf>
    <xf numFmtId="0" fontId="109" fillId="0" borderId="28">
      <alignment horizontal="left" vertical="center"/>
    </xf>
    <xf numFmtId="0" fontId="67" fillId="0" borderId="0"/>
    <xf numFmtId="0" fontId="71" fillId="14" borderId="0" applyNumberFormat="0" applyBorder="0" applyAlignment="0" applyProtection="0">
      <alignment vertical="center"/>
    </xf>
    <xf numFmtId="0" fontId="0" fillId="0" borderId="0"/>
    <xf numFmtId="0" fontId="59" fillId="0" borderId="0"/>
    <xf numFmtId="0" fontId="76" fillId="17" borderId="0" applyNumberFormat="0" applyBorder="0" applyAlignment="0" applyProtection="0">
      <alignment vertical="center"/>
    </xf>
    <xf numFmtId="0" fontId="62" fillId="7" borderId="0" applyNumberFormat="0" applyBorder="0" applyAlignment="0" applyProtection="0"/>
    <xf numFmtId="0" fontId="59" fillId="0" borderId="0"/>
    <xf numFmtId="0" fontId="110" fillId="0" borderId="0" applyNumberFormat="0" applyFill="0" applyBorder="0" applyAlignment="0" applyProtection="0">
      <alignment vertical="top"/>
      <protection locked="0"/>
    </xf>
    <xf numFmtId="0" fontId="58" fillId="0" borderId="0"/>
    <xf numFmtId="0" fontId="0" fillId="0" borderId="0">
      <protection locked="0"/>
    </xf>
    <xf numFmtId="189" fontId="59" fillId="0" borderId="0" applyFont="0" applyFill="0" applyBorder="0" applyAlignment="0" applyProtection="0"/>
    <xf numFmtId="0" fontId="0" fillId="0" borderId="0"/>
    <xf numFmtId="0" fontId="80" fillId="0" borderId="0"/>
    <xf numFmtId="0" fontId="59" fillId="0" borderId="0">
      <alignment vertical="center"/>
    </xf>
    <xf numFmtId="0" fontId="67" fillId="0" borderId="0"/>
    <xf numFmtId="0" fontId="67" fillId="0" borderId="0"/>
    <xf numFmtId="38" fontId="111" fillId="0" borderId="0"/>
    <xf numFmtId="0" fontId="80" fillId="0" borderId="0"/>
    <xf numFmtId="0" fontId="67" fillId="0" borderId="0"/>
    <xf numFmtId="180" fontId="0" fillId="0" borderId="0" applyFill="0" applyBorder="0" applyAlignment="0"/>
    <xf numFmtId="0" fontId="0" fillId="0" borderId="0"/>
    <xf numFmtId="197" fontId="0" fillId="0" borderId="0" applyFill="0" applyBorder="0" applyAlignment="0"/>
    <xf numFmtId="9" fontId="59" fillId="0" borderId="0" applyFont="0" applyFill="0" applyBorder="0" applyAlignment="0" applyProtection="0">
      <alignment vertical="center"/>
    </xf>
    <xf numFmtId="0" fontId="0" fillId="0" borderId="0"/>
    <xf numFmtId="40" fontId="98" fillId="0" borderId="0" applyFont="0" applyFill="0" applyBorder="0" applyAlignment="0" applyProtection="0"/>
    <xf numFmtId="0" fontId="63" fillId="12" borderId="0" applyNumberFormat="0" applyBorder="0" applyAlignment="0" applyProtection="0">
      <alignment vertical="center"/>
    </xf>
    <xf numFmtId="0" fontId="67" fillId="0" borderId="0"/>
    <xf numFmtId="0" fontId="80" fillId="0" borderId="0"/>
    <xf numFmtId="0" fontId="67" fillId="0" borderId="0"/>
    <xf numFmtId="0" fontId="112" fillId="6" borderId="0" applyNumberFormat="0" applyBorder="0" applyAlignment="0" applyProtection="0">
      <alignment vertical="center"/>
    </xf>
    <xf numFmtId="0" fontId="67" fillId="0" borderId="0"/>
    <xf numFmtId="0" fontId="113" fillId="0" borderId="1">
      <alignment horizontal="center"/>
    </xf>
    <xf numFmtId="0" fontId="59" fillId="0" borderId="0">
      <alignment vertical="center"/>
    </xf>
    <xf numFmtId="0" fontId="59" fillId="0" borderId="0">
      <alignment vertical="center"/>
    </xf>
    <xf numFmtId="0" fontId="0" fillId="0" borderId="0"/>
    <xf numFmtId="188" fontId="0" fillId="0" borderId="0"/>
    <xf numFmtId="0" fontId="67" fillId="0" borderId="0"/>
    <xf numFmtId="0" fontId="67" fillId="0" borderId="0"/>
    <xf numFmtId="0" fontId="59" fillId="0" borderId="0"/>
    <xf numFmtId="0" fontId="0" fillId="0" borderId="0"/>
    <xf numFmtId="0" fontId="67" fillId="0" borderId="0"/>
    <xf numFmtId="0" fontId="73" fillId="12" borderId="0" applyNumberFormat="0" applyBorder="0" applyAlignment="0" applyProtection="0">
      <alignment vertical="center"/>
    </xf>
    <xf numFmtId="0" fontId="58" fillId="0" borderId="0"/>
    <xf numFmtId="0" fontId="0" fillId="0" borderId="0"/>
    <xf numFmtId="0" fontId="58" fillId="0" borderId="0"/>
    <xf numFmtId="0" fontId="114" fillId="0" borderId="0"/>
    <xf numFmtId="0" fontId="76" fillId="17" borderId="0" applyNumberFormat="0" applyBorder="0" applyAlignment="0" applyProtection="0">
      <alignment vertical="center"/>
    </xf>
    <xf numFmtId="188" fontId="0" fillId="0" borderId="0"/>
    <xf numFmtId="0" fontId="0" fillId="0" borderId="0"/>
    <xf numFmtId="0" fontId="0" fillId="0" borderId="0">
      <protection locked="0"/>
    </xf>
    <xf numFmtId="0" fontId="80" fillId="0" borderId="0"/>
    <xf numFmtId="0" fontId="0" fillId="0" borderId="0"/>
    <xf numFmtId="0" fontId="71" fillId="12" borderId="0" applyNumberFormat="0" applyBorder="0" applyAlignment="0" applyProtection="0">
      <alignment vertical="center"/>
    </xf>
    <xf numFmtId="0" fontId="59" fillId="0" borderId="0">
      <alignment vertical="center"/>
    </xf>
    <xf numFmtId="0" fontId="67" fillId="0" borderId="0"/>
    <xf numFmtId="0" fontId="63" fillId="12" borderId="0" applyNumberFormat="0" applyBorder="0" applyAlignment="0" applyProtection="0">
      <alignment vertical="center"/>
    </xf>
    <xf numFmtId="0" fontId="0" fillId="0" borderId="0">
      <protection locked="0"/>
    </xf>
    <xf numFmtId="179" fontId="58" fillId="0" borderId="0" applyFont="0" applyFill="0" applyBorder="0" applyAlignment="0" applyProtection="0"/>
    <xf numFmtId="0" fontId="67" fillId="0" borderId="0"/>
    <xf numFmtId="10" fontId="96" fillId="0" borderId="0" applyFont="0" applyFill="0" applyBorder="0" applyAlignment="0" applyProtection="0"/>
    <xf numFmtId="0" fontId="115" fillId="0" borderId="29" applyNumberFormat="0" applyFill="0" applyAlignment="0" applyProtection="0">
      <alignment vertical="center"/>
    </xf>
    <xf numFmtId="0" fontId="116" fillId="0" borderId="2">
      <alignment horizontal="center"/>
    </xf>
    <xf numFmtId="0" fontId="67" fillId="0" borderId="0"/>
    <xf numFmtId="9" fontId="59" fillId="0" borderId="0" applyFont="0" applyFill="0" applyBorder="0" applyAlignment="0" applyProtection="0">
      <alignment vertical="center"/>
    </xf>
    <xf numFmtId="0" fontId="58" fillId="0" borderId="0">
      <protection locked="0"/>
    </xf>
    <xf numFmtId="38" fontId="117" fillId="9" borderId="0" applyNumberFormat="0" applyBorder="0" applyAlignment="0" applyProtection="0"/>
    <xf numFmtId="0" fontId="67" fillId="0" borderId="0"/>
    <xf numFmtId="0" fontId="0" fillId="0" borderId="0"/>
    <xf numFmtId="0" fontId="0" fillId="0" borderId="0"/>
    <xf numFmtId="0" fontId="67" fillId="0" borderId="0"/>
    <xf numFmtId="0" fontId="59" fillId="0" borderId="0" applyNumberFormat="0" applyFill="0" applyBorder="0" applyAlignment="0" applyProtection="0"/>
    <xf numFmtId="0" fontId="0" fillId="0" borderId="0"/>
    <xf numFmtId="0" fontId="118" fillId="49" borderId="0" applyNumberFormat="0" applyBorder="0" applyAlignment="0" applyProtection="0"/>
    <xf numFmtId="0" fontId="58" fillId="0" borderId="0"/>
    <xf numFmtId="0" fontId="94" fillId="0" borderId="0">
      <alignment vertical="top"/>
    </xf>
    <xf numFmtId="0" fontId="119" fillId="17" borderId="0" applyNumberFormat="0" applyBorder="0" applyAlignment="0" applyProtection="0">
      <alignment vertical="center"/>
    </xf>
    <xf numFmtId="0" fontId="0" fillId="0" borderId="0">
      <protection locked="0"/>
    </xf>
    <xf numFmtId="0" fontId="0" fillId="0" borderId="0"/>
    <xf numFmtId="0" fontId="100" fillId="12" borderId="0" applyNumberFormat="0" applyBorder="0" applyAlignment="0" applyProtection="0">
      <alignment vertical="center"/>
    </xf>
    <xf numFmtId="0" fontId="0" fillId="0" borderId="0">
      <protection locked="0"/>
    </xf>
    <xf numFmtId="0" fontId="120" fillId="50" borderId="0" applyNumberFormat="0" applyBorder="0" applyAlignment="0" applyProtection="0">
      <alignment vertical="center"/>
    </xf>
    <xf numFmtId="0" fontId="76" fillId="17" borderId="0" applyNumberFormat="0" applyBorder="0" applyAlignment="0" applyProtection="0">
      <alignment vertical="center"/>
    </xf>
    <xf numFmtId="0" fontId="58" fillId="0" borderId="0"/>
    <xf numFmtId="0" fontId="59" fillId="18" borderId="3">
      <protection locked="0"/>
    </xf>
    <xf numFmtId="0" fontId="58" fillId="0" borderId="0"/>
    <xf numFmtId="0" fontId="0" fillId="0" borderId="0"/>
    <xf numFmtId="40" fontId="121" fillId="0" borderId="0" applyBorder="0">
      <alignment horizontal="right"/>
    </xf>
    <xf numFmtId="0" fontId="0" fillId="0" borderId="0">
      <protection locked="0"/>
    </xf>
    <xf numFmtId="0" fontId="122" fillId="12" borderId="0" applyNumberFormat="0" applyBorder="0" applyAlignment="0" applyProtection="0">
      <alignment vertical="center"/>
    </xf>
    <xf numFmtId="0" fontId="0" fillId="0" borderId="0"/>
    <xf numFmtId="0" fontId="71" fillId="0" borderId="0">
      <alignment vertical="center"/>
    </xf>
    <xf numFmtId="0" fontId="80" fillId="0" borderId="0"/>
    <xf numFmtId="0" fontId="0" fillId="0" borderId="0">
      <protection locked="0"/>
    </xf>
    <xf numFmtId="217" fontId="0" fillId="0" borderId="0" applyFill="0" applyBorder="0" applyAlignment="0"/>
    <xf numFmtId="201" fontId="0" fillId="0" borderId="0">
      <protection locked="0"/>
    </xf>
    <xf numFmtId="0" fontId="54" fillId="51" borderId="0" applyNumberFormat="0" applyBorder="0" applyAlignment="0" applyProtection="0"/>
    <xf numFmtId="0" fontId="94" fillId="0" borderId="0">
      <alignment vertical="top"/>
    </xf>
    <xf numFmtId="0" fontId="59" fillId="0" borderId="0"/>
    <xf numFmtId="0" fontId="123" fillId="0" borderId="0" applyNumberFormat="0" applyFont="0" applyFill="0" applyBorder="0" applyProtection="0">
      <alignment horizontal="center" vertical="center" wrapText="1"/>
    </xf>
    <xf numFmtId="0" fontId="80" fillId="0" borderId="0"/>
    <xf numFmtId="43" fontId="0" fillId="0" borderId="0" applyFont="0" applyFill="0" applyBorder="0" applyAlignment="0" applyProtection="0"/>
    <xf numFmtId="0" fontId="0" fillId="0" borderId="0"/>
    <xf numFmtId="0" fontId="59" fillId="0" borderId="0"/>
    <xf numFmtId="0" fontId="59" fillId="0" borderId="0"/>
    <xf numFmtId="0" fontId="119" fillId="17" borderId="0" applyNumberFormat="0" applyBorder="0" applyAlignment="0" applyProtection="0">
      <alignment vertical="center"/>
    </xf>
    <xf numFmtId="188" fontId="0" fillId="0" borderId="0"/>
    <xf numFmtId="0" fontId="124" fillId="0" borderId="30" applyNumberFormat="0" applyFill="0" applyAlignment="0" applyProtection="0">
      <alignment vertical="center"/>
    </xf>
    <xf numFmtId="49" fontId="59" fillId="0" borderId="0" applyFont="0" applyFill="0" applyBorder="0" applyAlignment="0" applyProtection="0"/>
    <xf numFmtId="0" fontId="80" fillId="0" borderId="0"/>
    <xf numFmtId="201" fontId="0" fillId="0" borderId="0">
      <protection locked="0"/>
    </xf>
    <xf numFmtId="0" fontId="0" fillId="0" borderId="0"/>
    <xf numFmtId="0" fontId="71" fillId="0" borderId="0">
      <alignment vertical="center"/>
    </xf>
    <xf numFmtId="0" fontId="57" fillId="52" borderId="0" applyNumberFormat="0" applyBorder="0" applyAlignment="0" applyProtection="0"/>
    <xf numFmtId="0" fontId="80" fillId="0" borderId="0"/>
    <xf numFmtId="0" fontId="59" fillId="6" borderId="0" applyNumberFormat="0" applyBorder="0" applyAlignment="0" applyProtection="0">
      <alignment vertical="center"/>
    </xf>
    <xf numFmtId="200" fontId="107" fillId="0" borderId="0" applyFill="0" applyBorder="0" applyProtection="0">
      <alignment horizontal="right"/>
    </xf>
    <xf numFmtId="9" fontId="125" fillId="0" borderId="0" applyFont="0" applyFill="0" applyBorder="0" applyAlignment="0" applyProtection="0"/>
    <xf numFmtId="219" fontId="78" fillId="0" borderId="0" applyFont="0" applyFill="0" applyBorder="0" applyAlignment="0" applyProtection="0"/>
    <xf numFmtId="0" fontId="93" fillId="0" borderId="25" applyNumberFormat="0" applyFill="0" applyAlignment="0" applyProtection="0">
      <alignment vertical="center"/>
    </xf>
    <xf numFmtId="0" fontId="126" fillId="53" borderId="31" applyNumberFormat="0" applyAlignment="0" applyProtection="0">
      <alignment vertical="center"/>
    </xf>
    <xf numFmtId="0" fontId="58" fillId="0" borderId="0">
      <protection locked="0"/>
    </xf>
    <xf numFmtId="0" fontId="0" fillId="0" borderId="0"/>
    <xf numFmtId="0" fontId="59" fillId="0" borderId="0">
      <alignment vertical="center"/>
    </xf>
    <xf numFmtId="0" fontId="58" fillId="0" borderId="0">
      <protection locked="0"/>
    </xf>
    <xf numFmtId="39" fontId="78" fillId="0" borderId="0" applyFont="0" applyFill="0" applyBorder="0" applyAlignment="0" applyProtection="0"/>
    <xf numFmtId="0" fontId="58" fillId="0" borderId="0">
      <protection locked="0"/>
    </xf>
    <xf numFmtId="0" fontId="59" fillId="0" borderId="0"/>
    <xf numFmtId="0" fontId="71" fillId="17" borderId="0" applyNumberFormat="0" applyBorder="0" applyAlignment="0" applyProtection="0">
      <alignment vertical="center"/>
    </xf>
    <xf numFmtId="0" fontId="80" fillId="0" borderId="0"/>
    <xf numFmtId="0" fontId="127" fillId="0" borderId="0"/>
    <xf numFmtId="0" fontId="128" fillId="18" borderId="3">
      <protection locked="0"/>
    </xf>
    <xf numFmtId="0" fontId="54" fillId="17" borderId="0" applyNumberFormat="0" applyBorder="0" applyAlignment="0" applyProtection="0">
      <alignment vertical="center"/>
    </xf>
    <xf numFmtId="0" fontId="123" fillId="0" borderId="0"/>
    <xf numFmtId="201" fontId="0" fillId="0" borderId="0">
      <protection locked="0"/>
    </xf>
    <xf numFmtId="0" fontId="129" fillId="0" borderId="32" applyNumberFormat="0" applyFill="0" applyAlignment="0" applyProtection="0">
      <alignment vertical="center"/>
    </xf>
    <xf numFmtId="0" fontId="71" fillId="0" borderId="0">
      <alignment vertical="center"/>
    </xf>
    <xf numFmtId="49" fontId="59" fillId="0" borderId="0" applyFont="0" applyFill="0" applyBorder="0" applyAlignment="0" applyProtection="0"/>
    <xf numFmtId="0" fontId="0" fillId="0" borderId="0"/>
    <xf numFmtId="0" fontId="0" fillId="0" borderId="0"/>
    <xf numFmtId="0" fontId="0" fillId="0" borderId="0"/>
    <xf numFmtId="0" fontId="0" fillId="0" borderId="0"/>
    <xf numFmtId="0" fontId="71" fillId="54" borderId="0" applyNumberFormat="0" applyBorder="0" applyAlignment="0" applyProtection="0">
      <alignment vertical="center"/>
    </xf>
    <xf numFmtId="0" fontId="57" fillId="55" borderId="0" applyNumberFormat="0" applyBorder="0" applyAlignment="0" applyProtection="0"/>
    <xf numFmtId="0" fontId="123" fillId="0" borderId="0"/>
    <xf numFmtId="49" fontId="59" fillId="0" borderId="0" applyFont="0" applyFill="0" applyBorder="0" applyAlignment="0" applyProtection="0"/>
    <xf numFmtId="49" fontId="59" fillId="0" borderId="0" applyFont="0" applyFill="0" applyBorder="0" applyAlignment="0" applyProtection="0"/>
    <xf numFmtId="0" fontId="48" fillId="17" borderId="0" applyNumberFormat="0" applyBorder="0" applyAlignment="0" applyProtection="0">
      <alignment vertical="center"/>
    </xf>
    <xf numFmtId="0" fontId="130" fillId="0" borderId="29" applyNumberFormat="0" applyFill="0" applyAlignment="0" applyProtection="0">
      <alignment vertical="center"/>
    </xf>
    <xf numFmtId="49" fontId="0" fillId="0" borderId="0" applyFont="0" applyFill="0" applyBorder="0" applyAlignment="0" applyProtection="0"/>
    <xf numFmtId="201" fontId="0" fillId="0" borderId="0">
      <protection locked="0"/>
    </xf>
    <xf numFmtId="0" fontId="112" fillId="6" borderId="0" applyNumberFormat="0" applyBorder="0" applyAlignment="0" applyProtection="0">
      <alignment vertical="center"/>
    </xf>
    <xf numFmtId="0" fontId="58" fillId="0" borderId="0"/>
    <xf numFmtId="43" fontId="0" fillId="0" borderId="0" applyFont="0" applyFill="0" applyBorder="0" applyAlignment="0" applyProtection="0"/>
    <xf numFmtId="0" fontId="80" fillId="0" borderId="0"/>
    <xf numFmtId="0" fontId="80" fillId="0" borderId="0"/>
    <xf numFmtId="0" fontId="59" fillId="18" borderId="3">
      <protection locked="0"/>
    </xf>
    <xf numFmtId="0" fontId="58" fillId="0" borderId="0"/>
    <xf numFmtId="0" fontId="0" fillId="0" borderId="0"/>
    <xf numFmtId="0" fontId="0" fillId="0" borderId="0"/>
    <xf numFmtId="0" fontId="113" fillId="0" borderId="0">
      <alignment horizontal="center" vertical="center"/>
    </xf>
    <xf numFmtId="0" fontId="58" fillId="0" borderId="0" applyNumberFormat="0" applyFill="0" applyBorder="0" applyAlignment="0" applyProtection="0"/>
    <xf numFmtId="0" fontId="71" fillId="0" borderId="0"/>
    <xf numFmtId="0" fontId="58" fillId="0" borderId="0"/>
    <xf numFmtId="0" fontId="0" fillId="0" borderId="0"/>
    <xf numFmtId="0" fontId="54" fillId="51" borderId="0" applyNumberFormat="0" applyBorder="0" applyAlignment="0" applyProtection="0"/>
    <xf numFmtId="0" fontId="58" fillId="0" borderId="0"/>
    <xf numFmtId="0" fontId="59" fillId="0" borderId="0"/>
    <xf numFmtId="197" fontId="0" fillId="0" borderId="0" applyFill="0" applyBorder="0" applyAlignment="0"/>
    <xf numFmtId="0" fontId="58" fillId="0" borderId="0"/>
    <xf numFmtId="0" fontId="59" fillId="0" borderId="0"/>
    <xf numFmtId="0" fontId="100" fillId="12" borderId="0" applyNumberFormat="0" applyBorder="0" applyAlignment="0" applyProtection="0">
      <alignment vertical="center"/>
    </xf>
    <xf numFmtId="0" fontId="88" fillId="24" borderId="0" applyNumberFormat="0" applyBorder="0" applyAlignment="0" applyProtection="0">
      <alignment vertical="center"/>
    </xf>
    <xf numFmtId="0" fontId="57" fillId="55" borderId="0" applyNumberFormat="0" applyBorder="0" applyAlignment="0" applyProtection="0"/>
    <xf numFmtId="0" fontId="123" fillId="0" borderId="0"/>
    <xf numFmtId="0" fontId="57" fillId="56" borderId="0" applyNumberFormat="0" applyBorder="0" applyAlignment="0" applyProtection="0"/>
    <xf numFmtId="0" fontId="59" fillId="0" borderId="0" applyFont="0" applyFill="0" applyBorder="0" applyAlignment="0" applyProtection="0"/>
    <xf numFmtId="0" fontId="76" fillId="6" borderId="0" applyNumberFormat="0" applyBorder="0" applyAlignment="0" applyProtection="0">
      <alignment vertical="center"/>
    </xf>
    <xf numFmtId="0" fontId="94" fillId="0" borderId="0">
      <alignment vertical="top"/>
    </xf>
    <xf numFmtId="0" fontId="0" fillId="0" borderId="0"/>
    <xf numFmtId="0" fontId="123" fillId="0" borderId="0"/>
    <xf numFmtId="0" fontId="48" fillId="48" borderId="0" applyNumberFormat="0" applyBorder="0" applyAlignment="0" applyProtection="0">
      <alignment vertical="center"/>
    </xf>
    <xf numFmtId="0" fontId="80" fillId="0" borderId="0"/>
    <xf numFmtId="0" fontId="58" fillId="0" borderId="0"/>
    <xf numFmtId="0" fontId="58" fillId="0" borderId="0"/>
    <xf numFmtId="0" fontId="48" fillId="23" borderId="0" applyNumberFormat="0" applyBorder="0" applyAlignment="0" applyProtection="0">
      <alignment vertical="center"/>
    </xf>
    <xf numFmtId="0" fontId="58" fillId="0" borderId="0"/>
    <xf numFmtId="0" fontId="0" fillId="0" borderId="0"/>
    <xf numFmtId="0" fontId="120" fillId="57" borderId="0" applyNumberFormat="0" applyBorder="0" applyAlignment="0" applyProtection="0">
      <alignment vertical="center"/>
    </xf>
    <xf numFmtId="0" fontId="58" fillId="0" borderId="0"/>
    <xf numFmtId="0" fontId="58" fillId="0" borderId="0"/>
    <xf numFmtId="9" fontId="107" fillId="0" borderId="0" applyFont="0" applyFill="0" applyBorder="0" applyAlignment="0" applyProtection="0"/>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58" fillId="0" borderId="0"/>
    <xf numFmtId="0" fontId="48" fillId="24" borderId="0" applyNumberFormat="0" applyBorder="0" applyAlignment="0" applyProtection="0">
      <alignment vertical="center"/>
    </xf>
    <xf numFmtId="0" fontId="0" fillId="0" borderId="0"/>
    <xf numFmtId="178" fontId="0" fillId="0" borderId="0" applyFont="0" applyFill="0" applyBorder="0" applyAlignment="0" applyProtection="0"/>
    <xf numFmtId="0" fontId="58" fillId="0" borderId="0"/>
    <xf numFmtId="0" fontId="0" fillId="0" borderId="0"/>
    <xf numFmtId="4" fontId="131" fillId="0" borderId="0">
      <alignment horizontal="right"/>
    </xf>
    <xf numFmtId="192" fontId="0" fillId="0" borderId="0" applyFont="0" applyFill="0" applyBorder="0" applyAlignment="0" applyProtection="0"/>
    <xf numFmtId="0" fontId="0" fillId="0" borderId="0">
      <protection locked="0"/>
    </xf>
    <xf numFmtId="0" fontId="0" fillId="0" borderId="0">
      <protection locked="0"/>
    </xf>
    <xf numFmtId="0" fontId="0" fillId="0" borderId="0">
      <protection locked="0"/>
    </xf>
    <xf numFmtId="0" fontId="0" fillId="0" borderId="0">
      <protection locked="0"/>
    </xf>
    <xf numFmtId="0" fontId="59" fillId="58" borderId="0" applyNumberFormat="0" applyBorder="0" applyAlignment="0" applyProtection="0"/>
    <xf numFmtId="0" fontId="0" fillId="0" borderId="0"/>
    <xf numFmtId="0" fontId="0" fillId="0" borderId="0">
      <protection locked="0"/>
    </xf>
    <xf numFmtId="0" fontId="0" fillId="0" borderId="0">
      <protection locked="0"/>
    </xf>
    <xf numFmtId="0" fontId="0" fillId="0" borderId="0">
      <protection locked="0"/>
    </xf>
    <xf numFmtId="0" fontId="59" fillId="0" borderId="0">
      <alignment vertical="center"/>
    </xf>
    <xf numFmtId="218" fontId="107" fillId="0" borderId="0"/>
    <xf numFmtId="0" fontId="0" fillId="0" borderId="0">
      <protection locked="0"/>
    </xf>
    <xf numFmtId="201" fontId="0" fillId="0" borderId="0">
      <protection locked="0"/>
    </xf>
    <xf numFmtId="0" fontId="104" fillId="46" borderId="0" applyNumberFormat="0" applyBorder="0" applyAlignment="0" applyProtection="0">
      <alignment vertical="center"/>
    </xf>
    <xf numFmtId="221" fontId="107" fillId="0" borderId="0" applyFill="0" applyBorder="0" applyProtection="0">
      <alignment horizontal="right"/>
    </xf>
    <xf numFmtId="0" fontId="0" fillId="0" borderId="0">
      <protection locked="0"/>
    </xf>
    <xf numFmtId="0" fontId="63" fillId="12" borderId="0" applyNumberFormat="0" applyBorder="0" applyAlignment="0" applyProtection="0">
      <alignment vertical="center"/>
    </xf>
    <xf numFmtId="0" fontId="0" fillId="0" borderId="0">
      <protection locked="0"/>
    </xf>
    <xf numFmtId="0" fontId="0" fillId="0" borderId="0"/>
    <xf numFmtId="0" fontId="120" fillId="59" borderId="0" applyNumberFormat="0" applyBorder="0" applyAlignment="0" applyProtection="0">
      <alignment vertical="center"/>
    </xf>
    <xf numFmtId="0" fontId="69" fillId="60" borderId="0" applyNumberFormat="0" applyBorder="0" applyAlignment="0" applyProtection="0">
      <alignment vertical="center"/>
    </xf>
    <xf numFmtId="0" fontId="0" fillId="0" borderId="0"/>
    <xf numFmtId="0" fontId="0" fillId="0" borderId="0"/>
    <xf numFmtId="182" fontId="58" fillId="0" borderId="0" applyFont="0" applyFill="0" applyBorder="0" applyAlignment="0" applyProtection="0"/>
    <xf numFmtId="197" fontId="0" fillId="0" borderId="0" applyFont="0" applyFill="0" applyBorder="0" applyAlignment="0" applyProtection="0"/>
    <xf numFmtId="215" fontId="98" fillId="0" borderId="0" applyFont="0" applyFill="0" applyBorder="0" applyAlignment="0" applyProtection="0"/>
    <xf numFmtId="0" fontId="73" fillId="12" borderId="0" applyNumberFormat="0" applyBorder="0" applyAlignment="0" applyProtection="0">
      <alignment vertical="center"/>
    </xf>
    <xf numFmtId="0" fontId="0" fillId="0" borderId="0"/>
    <xf numFmtId="0" fontId="59" fillId="0" borderId="0">
      <alignment vertical="center"/>
    </xf>
    <xf numFmtId="0" fontId="0" fillId="0" borderId="0"/>
    <xf numFmtId="0" fontId="0" fillId="0" borderId="0"/>
    <xf numFmtId="0" fontId="71" fillId="14" borderId="0" applyNumberFormat="0" applyBorder="0" applyAlignment="0" applyProtection="0">
      <alignment vertical="center"/>
    </xf>
    <xf numFmtId="0" fontId="0" fillId="0" borderId="0"/>
    <xf numFmtId="0" fontId="119" fillId="17" borderId="0" applyNumberFormat="0" applyBorder="0" applyAlignment="0" applyProtection="0">
      <alignment vertical="center"/>
    </xf>
    <xf numFmtId="0" fontId="117" fillId="61" borderId="1"/>
    <xf numFmtId="0" fontId="0" fillId="0" borderId="0"/>
    <xf numFmtId="0" fontId="71" fillId="12" borderId="0" applyNumberFormat="0" applyBorder="0" applyAlignment="0" applyProtection="0">
      <alignment vertical="center"/>
    </xf>
    <xf numFmtId="0" fontId="54" fillId="51" borderId="0" applyNumberFormat="0" applyBorder="0" applyAlignment="0" applyProtection="0"/>
    <xf numFmtId="0" fontId="0" fillId="0" borderId="0"/>
    <xf numFmtId="43" fontId="71" fillId="0" borderId="0" applyFont="0" applyFill="0" applyBorder="0" applyAlignment="0" applyProtection="0">
      <alignment vertical="center"/>
    </xf>
    <xf numFmtId="0" fontId="0" fillId="0" borderId="0"/>
    <xf numFmtId="0" fontId="0" fillId="0" borderId="0">
      <protection locked="0"/>
    </xf>
    <xf numFmtId="0" fontId="0" fillId="0" borderId="0">
      <protection locked="0"/>
    </xf>
    <xf numFmtId="212" fontId="0" fillId="0" borderId="0" applyFont="0" applyFill="0" applyProtection="0"/>
    <xf numFmtId="0" fontId="0" fillId="0" borderId="0">
      <protection locked="0"/>
    </xf>
    <xf numFmtId="0" fontId="80" fillId="0" borderId="0"/>
    <xf numFmtId="0" fontId="63" fillId="12" borderId="0" applyNumberFormat="0" applyBorder="0" applyAlignment="0" applyProtection="0">
      <alignment vertical="center"/>
    </xf>
    <xf numFmtId="0" fontId="58" fillId="0" borderId="0"/>
    <xf numFmtId="0" fontId="0" fillId="0" borderId="0"/>
    <xf numFmtId="0" fontId="58" fillId="0" borderId="0"/>
    <xf numFmtId="0" fontId="0" fillId="0" borderId="0"/>
    <xf numFmtId="0" fontId="0" fillId="0" borderId="0">
      <protection locked="0"/>
    </xf>
    <xf numFmtId="0" fontId="80" fillId="0" borderId="0"/>
    <xf numFmtId="0" fontId="0" fillId="0" borderId="0">
      <protection locked="0"/>
    </xf>
    <xf numFmtId="0" fontId="0" fillId="0" borderId="0"/>
    <xf numFmtId="0" fontId="58" fillId="0" borderId="0"/>
    <xf numFmtId="191" fontId="59" fillId="62" borderId="0"/>
    <xf numFmtId="0" fontId="67" fillId="0" borderId="0"/>
    <xf numFmtId="0" fontId="132" fillId="58" borderId="0" applyNumberFormat="0"/>
    <xf numFmtId="0" fontId="0" fillId="0" borderId="0">
      <protection locked="0"/>
    </xf>
    <xf numFmtId="0" fontId="63" fillId="12" borderId="0" applyNumberFormat="0" applyBorder="0" applyAlignment="0" applyProtection="0">
      <alignment vertical="center"/>
    </xf>
    <xf numFmtId="0" fontId="67" fillId="0" borderId="0"/>
    <xf numFmtId="0" fontId="0" fillId="0" borderId="0">
      <protection locked="0"/>
    </xf>
    <xf numFmtId="0" fontId="0" fillId="0" borderId="0"/>
    <xf numFmtId="0" fontId="71" fillId="0" borderId="0">
      <alignment vertical="center"/>
    </xf>
    <xf numFmtId="0" fontId="58" fillId="0" borderId="0"/>
    <xf numFmtId="0" fontId="120" fillId="60" borderId="0" applyNumberFormat="0" applyBorder="0" applyAlignment="0" applyProtection="0">
      <alignment vertical="center"/>
    </xf>
    <xf numFmtId="0" fontId="0" fillId="0" borderId="0">
      <protection locked="0"/>
    </xf>
    <xf numFmtId="0" fontId="133" fillId="63" borderId="0" applyNumberFormat="0" applyBorder="0" applyAlignment="0" applyProtection="0"/>
    <xf numFmtId="0" fontId="80" fillId="0" borderId="0"/>
    <xf numFmtId="0" fontId="69" fillId="14" borderId="0" applyNumberFormat="0" applyBorder="0" applyAlignment="0" applyProtection="0">
      <alignment vertical="center"/>
    </xf>
    <xf numFmtId="0" fontId="58" fillId="0" borderId="0"/>
    <xf numFmtId="0" fontId="0" fillId="0" borderId="0"/>
    <xf numFmtId="0" fontId="67" fillId="0" borderId="0"/>
    <xf numFmtId="0" fontId="0" fillId="0" borderId="0"/>
    <xf numFmtId="0" fontId="0" fillId="0" borderId="0"/>
    <xf numFmtId="0" fontId="58" fillId="0" borderId="0"/>
    <xf numFmtId="0" fontId="62" fillId="64" borderId="0" applyNumberFormat="0" applyBorder="0" applyAlignment="0" applyProtection="0"/>
    <xf numFmtId="0" fontId="0" fillId="0" borderId="0"/>
    <xf numFmtId="0" fontId="71" fillId="6" borderId="0" applyNumberFormat="0" applyBorder="0" applyAlignment="0" applyProtection="0">
      <alignment vertical="center"/>
    </xf>
    <xf numFmtId="0" fontId="0" fillId="0" borderId="0"/>
    <xf numFmtId="208" fontId="59" fillId="0" borderId="0" applyFont="0" applyFill="0" applyBorder="0" applyAlignment="0" applyProtection="0"/>
    <xf numFmtId="0" fontId="0" fillId="0" borderId="0">
      <protection locked="0"/>
    </xf>
    <xf numFmtId="0" fontId="80" fillId="0" borderId="0"/>
    <xf numFmtId="0" fontId="59" fillId="17" borderId="0" applyNumberFormat="0" applyBorder="0" applyAlignment="0" applyProtection="0">
      <alignment vertical="center"/>
    </xf>
    <xf numFmtId="0" fontId="94" fillId="0" borderId="0">
      <alignment vertical="top"/>
    </xf>
    <xf numFmtId="0" fontId="58" fillId="0" borderId="0"/>
    <xf numFmtId="203" fontId="134" fillId="0" borderId="0"/>
    <xf numFmtId="0" fontId="0" fillId="0" borderId="0"/>
    <xf numFmtId="0" fontId="59" fillId="0" borderId="0">
      <alignment vertical="center"/>
    </xf>
    <xf numFmtId="0" fontId="67" fillId="0" borderId="0"/>
    <xf numFmtId="0" fontId="62" fillId="65" borderId="0" applyNumberFormat="0" applyBorder="0" applyAlignment="0" applyProtection="0"/>
    <xf numFmtId="0" fontId="58" fillId="0" borderId="0"/>
    <xf numFmtId="0" fontId="0" fillId="0" borderId="0"/>
    <xf numFmtId="0" fontId="80" fillId="0" borderId="0"/>
    <xf numFmtId="0" fontId="58" fillId="0" borderId="0"/>
    <xf numFmtId="0" fontId="58" fillId="0" borderId="0"/>
    <xf numFmtId="0" fontId="63" fillId="12" borderId="0" applyNumberFormat="0" applyBorder="0" applyAlignment="0" applyProtection="0">
      <alignment vertical="center"/>
    </xf>
    <xf numFmtId="0" fontId="62" fillId="11" borderId="0" applyNumberFormat="0" applyBorder="0" applyAlignment="0" applyProtection="0"/>
    <xf numFmtId="0" fontId="59" fillId="0" borderId="0">
      <alignment vertical="center"/>
      <protection locked="0"/>
    </xf>
    <xf numFmtId="0" fontId="0" fillId="0" borderId="0"/>
    <xf numFmtId="0" fontId="0" fillId="0" borderId="0"/>
    <xf numFmtId="0" fontId="117" fillId="9" borderId="1"/>
    <xf numFmtId="0" fontId="0" fillId="0" borderId="0"/>
    <xf numFmtId="0" fontId="120" fillId="20" borderId="0" applyNumberFormat="0" applyBorder="0" applyAlignment="0" applyProtection="0">
      <alignment vertical="center"/>
    </xf>
    <xf numFmtId="0" fontId="0" fillId="0" borderId="0">
      <protection locked="0"/>
    </xf>
    <xf numFmtId="0" fontId="58" fillId="0" borderId="0"/>
    <xf numFmtId="4" fontId="70" fillId="0" borderId="0">
      <alignment horizontal="right"/>
    </xf>
    <xf numFmtId="0" fontId="0" fillId="0" borderId="0"/>
    <xf numFmtId="0" fontId="69" fillId="66" borderId="0" applyNumberFormat="0" applyBorder="0" applyAlignment="0" applyProtection="0">
      <alignment vertical="center"/>
    </xf>
    <xf numFmtId="189" fontId="0" fillId="0" borderId="0" applyFont="0" applyFill="0" applyBorder="0" applyAlignment="0" applyProtection="0"/>
    <xf numFmtId="0" fontId="133" fillId="67" borderId="0" applyNumberFormat="0" applyBorder="0" applyAlignment="0" applyProtection="0"/>
    <xf numFmtId="205" fontId="107" fillId="0" borderId="0" applyFill="0" applyBorder="0" applyProtection="0">
      <alignment horizontal="right"/>
    </xf>
    <xf numFmtId="0" fontId="63" fillId="12" borderId="0" applyNumberFormat="0" applyBorder="0" applyAlignment="0" applyProtection="0">
      <alignment vertical="center"/>
    </xf>
    <xf numFmtId="200" fontId="107" fillId="0" borderId="0" applyFill="0" applyBorder="0" applyProtection="0">
      <alignment horizontal="right"/>
    </xf>
    <xf numFmtId="207" fontId="135" fillId="0" borderId="0" applyFill="0" applyBorder="0" applyProtection="0">
      <alignment horizontal="center"/>
    </xf>
    <xf numFmtId="0" fontId="0" fillId="0" borderId="0"/>
    <xf numFmtId="181" fontId="107" fillId="0" borderId="0" applyFill="0" applyBorder="0" applyProtection="0">
      <alignment horizontal="right"/>
    </xf>
    <xf numFmtId="3" fontId="98" fillId="0" borderId="0" applyFont="0" applyFill="0" applyBorder="0" applyAlignment="0" applyProtection="0"/>
    <xf numFmtId="225" fontId="135" fillId="0" borderId="0" applyFill="0" applyBorder="0" applyProtection="0">
      <alignment horizontal="center"/>
    </xf>
    <xf numFmtId="0" fontId="69" fillId="59" borderId="0" applyNumberFormat="0" applyBorder="0" applyAlignment="0" applyProtection="0">
      <alignment vertical="center"/>
    </xf>
    <xf numFmtId="14" fontId="56" fillId="0" borderId="0">
      <alignment horizontal="center" wrapText="1"/>
      <protection locked="0"/>
    </xf>
    <xf numFmtId="206" fontId="136" fillId="0" borderId="0" applyFill="0" applyBorder="0" applyProtection="0">
      <alignment horizontal="right"/>
    </xf>
    <xf numFmtId="0" fontId="63" fillId="12" borderId="0" applyNumberFormat="0" applyBorder="0" applyAlignment="0" applyProtection="0">
      <alignment vertical="center"/>
    </xf>
    <xf numFmtId="198" fontId="107" fillId="0" borderId="0" applyFill="0" applyBorder="0" applyProtection="0">
      <alignment horizontal="right"/>
    </xf>
    <xf numFmtId="209" fontId="107" fillId="0" borderId="0" applyFill="0" applyBorder="0" applyProtection="0">
      <alignment horizontal="right"/>
    </xf>
    <xf numFmtId="0" fontId="59" fillId="0" borderId="0"/>
    <xf numFmtId="0" fontId="55" fillId="0" borderId="0"/>
    <xf numFmtId="0" fontId="71" fillId="24" borderId="0" applyNumberFormat="0" applyBorder="0" applyAlignment="0" applyProtection="0">
      <alignment vertical="center"/>
    </xf>
    <xf numFmtId="0" fontId="71" fillId="23" borderId="0" applyNumberFormat="0" applyBorder="0" applyAlignment="0" applyProtection="0">
      <alignment vertical="center"/>
    </xf>
    <xf numFmtId="0" fontId="128" fillId="18" borderId="3">
      <protection locked="0"/>
    </xf>
    <xf numFmtId="0" fontId="48" fillId="54" borderId="0" applyNumberFormat="0" applyBorder="0" applyAlignment="0" applyProtection="0">
      <alignment vertical="center"/>
    </xf>
    <xf numFmtId="0" fontId="63" fillId="12" borderId="0" applyNumberFormat="0" applyBorder="0" applyAlignment="0" applyProtection="0">
      <alignment vertical="center"/>
    </xf>
    <xf numFmtId="0" fontId="71" fillId="54" borderId="0" applyNumberFormat="0" applyBorder="0" applyAlignment="0" applyProtection="0">
      <alignment vertical="center"/>
    </xf>
    <xf numFmtId="0" fontId="48" fillId="12" borderId="0" applyNumberFormat="0" applyBorder="0" applyAlignment="0" applyProtection="0">
      <alignment vertical="center"/>
    </xf>
    <xf numFmtId="0" fontId="71" fillId="24" borderId="0" applyNumberFormat="0" applyBorder="0" applyAlignment="0" applyProtection="0">
      <alignment vertical="center"/>
    </xf>
    <xf numFmtId="226" fontId="59" fillId="0" borderId="0" applyFont="0" applyFill="0" applyBorder="0" applyAlignment="0" applyProtection="0"/>
    <xf numFmtId="0" fontId="48" fillId="6" borderId="0" applyNumberFormat="0" applyBorder="0" applyAlignment="0" applyProtection="0">
      <alignment vertical="center"/>
    </xf>
    <xf numFmtId="0" fontId="59" fillId="0" borderId="0">
      <alignment vertical="center"/>
    </xf>
    <xf numFmtId="0" fontId="71" fillId="6" borderId="0" applyNumberFormat="0" applyBorder="0" applyAlignment="0" applyProtection="0">
      <alignment vertical="center"/>
    </xf>
    <xf numFmtId="191" fontId="59" fillId="62" borderId="0"/>
    <xf numFmtId="0" fontId="63" fillId="12" borderId="0" applyNumberFormat="0" applyBorder="0" applyAlignment="0" applyProtection="0">
      <alignment vertical="center"/>
    </xf>
    <xf numFmtId="0" fontId="71" fillId="23" borderId="0" applyNumberFormat="0" applyBorder="0" applyAlignment="0" applyProtection="0">
      <alignment vertical="center"/>
    </xf>
    <xf numFmtId="0" fontId="119" fillId="17" borderId="0" applyNumberFormat="0" applyBorder="0" applyAlignment="0" applyProtection="0">
      <alignment vertical="center"/>
    </xf>
    <xf numFmtId="0" fontId="71" fillId="68" borderId="0" applyNumberFormat="0" applyBorder="0" applyAlignment="0" applyProtection="0">
      <alignment vertical="center"/>
    </xf>
    <xf numFmtId="0" fontId="71" fillId="48" borderId="0" applyNumberFormat="0" applyBorder="0" applyAlignment="0" applyProtection="0">
      <alignment vertical="center"/>
    </xf>
    <xf numFmtId="0" fontId="71" fillId="24" borderId="0" applyNumberFormat="0" applyBorder="0" applyAlignment="0" applyProtection="0">
      <alignment vertical="center"/>
    </xf>
    <xf numFmtId="228" fontId="0" fillId="0" borderId="0"/>
    <xf numFmtId="0" fontId="137" fillId="0" borderId="0" applyNumberFormat="0" applyFill="0" applyBorder="0" applyAlignment="0" applyProtection="0">
      <alignment vertical="center"/>
    </xf>
    <xf numFmtId="0" fontId="71" fillId="68" borderId="0" applyNumberFormat="0" applyBorder="0" applyAlignment="0" applyProtection="0">
      <alignment vertical="center"/>
    </xf>
    <xf numFmtId="0" fontId="138" fillId="0" borderId="0" applyNumberFormat="0" applyFill="0" applyBorder="0" applyAlignment="0" applyProtection="0">
      <alignment vertical="center"/>
    </xf>
    <xf numFmtId="0" fontId="71" fillId="28" borderId="0" applyNumberFormat="0" applyBorder="0" applyAlignment="0" applyProtection="0">
      <alignment vertical="center"/>
    </xf>
    <xf numFmtId="0" fontId="48" fillId="68" borderId="0" applyNumberFormat="0" applyBorder="0" applyAlignment="0" applyProtection="0">
      <alignment vertical="center"/>
    </xf>
    <xf numFmtId="0" fontId="88" fillId="24" borderId="0" applyNumberFormat="0" applyBorder="0" applyAlignment="0" applyProtection="0">
      <alignment vertical="center"/>
    </xf>
    <xf numFmtId="0" fontId="59" fillId="0" borderId="0">
      <alignment vertical="center"/>
    </xf>
    <xf numFmtId="0" fontId="71" fillId="68" borderId="0" applyNumberFormat="0" applyBorder="0" applyAlignment="0" applyProtection="0">
      <alignment vertical="center"/>
    </xf>
    <xf numFmtId="0" fontId="62" fillId="64" borderId="0" applyNumberFormat="0" applyBorder="0" applyAlignment="0" applyProtection="0"/>
    <xf numFmtId="0" fontId="48" fillId="14" borderId="0" applyNumberFormat="0" applyBorder="0" applyAlignment="0" applyProtection="0">
      <alignment vertical="center"/>
    </xf>
    <xf numFmtId="0" fontId="71" fillId="48" borderId="0" applyNumberFormat="0" applyBorder="0" applyAlignment="0" applyProtection="0">
      <alignment vertical="center"/>
    </xf>
    <xf numFmtId="37" fontId="96" fillId="0" borderId="0" applyFont="0" applyFill="0" applyBorder="0" applyAlignment="0" applyProtection="0"/>
    <xf numFmtId="0" fontId="71" fillId="24" borderId="0" applyNumberFormat="0" applyBorder="0" applyAlignment="0" applyProtection="0">
      <alignment vertical="center"/>
    </xf>
    <xf numFmtId="0" fontId="119" fillId="17" borderId="0" applyNumberFormat="0" applyBorder="0" applyAlignment="0" applyProtection="0">
      <alignment vertical="center"/>
    </xf>
    <xf numFmtId="0" fontId="48" fillId="68" borderId="0" applyNumberFormat="0" applyBorder="0" applyAlignment="0" applyProtection="0">
      <alignment vertical="center"/>
    </xf>
    <xf numFmtId="0" fontId="71" fillId="68" borderId="0" applyNumberFormat="0" applyBorder="0" applyAlignment="0" applyProtection="0">
      <alignment vertical="center"/>
    </xf>
    <xf numFmtId="0" fontId="119" fillId="17" borderId="0" applyNumberFormat="0" applyBorder="0" applyAlignment="0" applyProtection="0">
      <alignment vertical="center"/>
    </xf>
    <xf numFmtId="0" fontId="48" fillId="28" borderId="0" applyNumberFormat="0" applyBorder="0" applyAlignment="0" applyProtection="0">
      <alignment vertical="center"/>
    </xf>
    <xf numFmtId="0" fontId="71" fillId="28" borderId="0" applyNumberFormat="0" applyBorder="0" applyAlignment="0" applyProtection="0">
      <alignment vertical="center"/>
    </xf>
    <xf numFmtId="0" fontId="69" fillId="48" borderId="0" applyNumberFormat="0" applyBorder="0" applyAlignment="0" applyProtection="0">
      <alignment vertical="center"/>
    </xf>
    <xf numFmtId="0" fontId="69" fillId="59" borderId="0" applyNumberFormat="0" applyBorder="0" applyAlignment="0" applyProtection="0">
      <alignment vertical="center"/>
    </xf>
    <xf numFmtId="0" fontId="69" fillId="50" borderId="0" applyNumberFormat="0" applyBorder="0" applyAlignment="0" applyProtection="0">
      <alignment vertical="center"/>
    </xf>
    <xf numFmtId="0" fontId="128" fillId="18" borderId="3">
      <protection locked="0"/>
    </xf>
    <xf numFmtId="0" fontId="122" fillId="12" borderId="0" applyNumberFormat="0" applyBorder="0" applyAlignment="0" applyProtection="0">
      <alignment vertical="center"/>
    </xf>
    <xf numFmtId="0" fontId="119" fillId="17" borderId="0" applyNumberFormat="0" applyBorder="0" applyAlignment="0" applyProtection="0">
      <alignment vertical="center"/>
    </xf>
    <xf numFmtId="0" fontId="120" fillId="66" borderId="0" applyNumberFormat="0" applyBorder="0" applyAlignment="0" applyProtection="0">
      <alignment vertical="center"/>
    </xf>
    <xf numFmtId="0" fontId="91" fillId="0" borderId="0" applyNumberFormat="0" applyFill="0" applyBorder="0" applyAlignment="0" applyProtection="0">
      <alignment vertical="center"/>
    </xf>
    <xf numFmtId="0" fontId="0" fillId="0" borderId="4" applyNumberFormat="0" applyFill="0" applyProtection="0">
      <alignment horizontal="left"/>
    </xf>
    <xf numFmtId="0" fontId="69" fillId="66" borderId="0" applyNumberFormat="0" applyBorder="0" applyAlignment="0" applyProtection="0">
      <alignment vertical="center"/>
    </xf>
    <xf numFmtId="41" fontId="139" fillId="0" borderId="0" applyFont="0" applyFill="0" applyBorder="0" applyAlignment="0" applyProtection="0"/>
    <xf numFmtId="0" fontId="120" fillId="14" borderId="0" applyNumberFormat="0" applyBorder="0" applyAlignment="0" applyProtection="0">
      <alignment vertical="center"/>
    </xf>
    <xf numFmtId="0" fontId="71" fillId="0" borderId="0">
      <alignment vertical="center"/>
    </xf>
    <xf numFmtId="0" fontId="59" fillId="60" borderId="0" applyNumberFormat="0" applyBorder="0" applyAlignment="0" applyProtection="0"/>
    <xf numFmtId="0" fontId="120" fillId="48" borderId="0" applyNumberFormat="0" applyBorder="0" applyAlignment="0" applyProtection="0">
      <alignment vertical="center"/>
    </xf>
    <xf numFmtId="0" fontId="120" fillId="59" borderId="0" applyNumberFormat="0" applyBorder="0" applyAlignment="0" applyProtection="0">
      <alignment vertical="center"/>
    </xf>
    <xf numFmtId="0" fontId="104" fillId="46" borderId="0" applyNumberFormat="0" applyBorder="0" applyAlignment="0" applyProtection="0">
      <alignment vertical="center"/>
    </xf>
    <xf numFmtId="0" fontId="69" fillId="59" borderId="0" applyNumberFormat="0" applyBorder="0" applyAlignment="0" applyProtection="0">
      <alignment vertical="center"/>
    </xf>
    <xf numFmtId="0" fontId="63" fillId="12" borderId="0" applyNumberFormat="0" applyBorder="0" applyAlignment="0" applyProtection="0">
      <alignment vertical="center"/>
    </xf>
    <xf numFmtId="0" fontId="120" fillId="60" borderId="0" applyNumberFormat="0" applyBorder="0" applyAlignment="0" applyProtection="0">
      <alignment vertical="center"/>
    </xf>
    <xf numFmtId="0" fontId="69" fillId="60" borderId="0" applyNumberFormat="0" applyBorder="0" applyAlignment="0" applyProtection="0">
      <alignment vertical="center"/>
    </xf>
    <xf numFmtId="199" fontId="96" fillId="0" borderId="0" applyFont="0" applyFill="0" applyBorder="0" applyAlignment="0" applyProtection="0"/>
    <xf numFmtId="0" fontId="69" fillId="50" borderId="0" applyNumberFormat="0" applyBorder="0" applyAlignment="0" applyProtection="0">
      <alignment vertical="center"/>
    </xf>
    <xf numFmtId="0" fontId="80" fillId="0" borderId="0">
      <protection locked="0"/>
    </xf>
    <xf numFmtId="191" fontId="59" fillId="69" borderId="0"/>
    <xf numFmtId="0" fontId="62" fillId="65" borderId="0" applyNumberFormat="0" applyBorder="0" applyAlignment="0" applyProtection="0"/>
    <xf numFmtId="0" fontId="76" fillId="17" borderId="0" applyNumberFormat="0" applyBorder="0" applyAlignment="0" applyProtection="0">
      <alignment vertical="center"/>
    </xf>
    <xf numFmtId="0" fontId="0" fillId="0" borderId="0" applyFont="0" applyFill="0" applyBorder="0" applyAlignment="0" applyProtection="0"/>
    <xf numFmtId="0" fontId="59" fillId="70" borderId="0" applyNumberFormat="0" applyBorder="0" applyAlignment="0" applyProtection="0"/>
    <xf numFmtId="0" fontId="112" fillId="6" borderId="0" applyNumberFormat="0" applyBorder="0" applyAlignment="0" applyProtection="0">
      <alignment vertical="center"/>
    </xf>
    <xf numFmtId="0" fontId="57" fillId="52" borderId="0" applyNumberFormat="0" applyBorder="0" applyAlignment="0" applyProtection="0"/>
    <xf numFmtId="188" fontId="0" fillId="0" borderId="0"/>
    <xf numFmtId="0" fontId="62" fillId="71" borderId="0" applyNumberFormat="0" applyBorder="0" applyAlignment="0" applyProtection="0"/>
    <xf numFmtId="0" fontId="59" fillId="72" borderId="0" applyNumberFormat="0" applyBorder="0" applyAlignment="0" applyProtection="0"/>
    <xf numFmtId="0" fontId="57" fillId="51" borderId="0" applyNumberFormat="0" applyBorder="0" applyAlignment="0" applyProtection="0"/>
    <xf numFmtId="230" fontId="0" fillId="0" borderId="0" applyFont="0" applyFill="0" applyBorder="0" applyAlignment="0" applyProtection="0"/>
    <xf numFmtId="0" fontId="54" fillId="6" borderId="0" applyNumberFormat="0" applyBorder="0" applyAlignment="0" applyProtection="0">
      <alignment vertical="center"/>
    </xf>
    <xf numFmtId="0" fontId="57" fillId="55" borderId="0" applyNumberFormat="0" applyBorder="0" applyAlignment="0" applyProtection="0"/>
    <xf numFmtId="0" fontId="57" fillId="7" borderId="0" applyNumberFormat="0" applyBorder="0" applyAlignment="0" applyProtection="0"/>
    <xf numFmtId="197" fontId="0" fillId="0" borderId="0" applyFill="0" applyBorder="0" applyAlignment="0"/>
    <xf numFmtId="9" fontId="59" fillId="0" borderId="0" applyFont="0" applyFill="0" applyBorder="0" applyAlignment="0" applyProtection="0">
      <alignment vertical="center"/>
    </xf>
    <xf numFmtId="0" fontId="62" fillId="73" borderId="0" applyNumberFormat="0" applyBorder="0" applyAlignment="0" applyProtection="0"/>
    <xf numFmtId="0" fontId="76" fillId="17" borderId="0" applyNumberFormat="0" applyBorder="0" applyAlignment="0" applyProtection="0">
      <alignment vertical="center"/>
    </xf>
    <xf numFmtId="0" fontId="57" fillId="55" borderId="0" applyNumberFormat="0" applyBorder="0" applyAlignment="0" applyProtection="0"/>
    <xf numFmtId="41" fontId="107" fillId="0" borderId="0" applyFont="0" applyFill="0" applyBorder="0" applyAlignment="0" applyProtection="0"/>
    <xf numFmtId="0" fontId="62" fillId="74" borderId="0" applyNumberFormat="0" applyBorder="0" applyAlignment="0" applyProtection="0"/>
    <xf numFmtId="0" fontId="57" fillId="52" borderId="0" applyNumberFormat="0" applyBorder="0" applyAlignment="0" applyProtection="0"/>
    <xf numFmtId="0" fontId="112" fillId="6" borderId="0" applyNumberFormat="0" applyBorder="0" applyAlignment="0" applyProtection="0">
      <alignment vertical="center"/>
    </xf>
    <xf numFmtId="0" fontId="57" fillId="75" borderId="0" applyNumberFormat="0" applyBorder="0" applyAlignment="0" applyProtection="0"/>
    <xf numFmtId="0" fontId="62" fillId="75" borderId="0" applyNumberFormat="0" applyBorder="0" applyAlignment="0" applyProtection="0"/>
    <xf numFmtId="0" fontId="63" fillId="12" borderId="0" applyNumberFormat="0" applyBorder="0" applyAlignment="0" applyProtection="0">
      <alignment vertical="center"/>
    </xf>
    <xf numFmtId="229" fontId="94" fillId="0" borderId="0" applyFill="0" applyBorder="0" applyAlignment="0"/>
    <xf numFmtId="195" fontId="58" fillId="0" borderId="0" applyFill="0" applyBorder="0" applyAlignment="0"/>
    <xf numFmtId="197" fontId="0" fillId="0" borderId="0" applyFill="0" applyBorder="0" applyAlignment="0"/>
    <xf numFmtId="183" fontId="0" fillId="0" borderId="0" applyFill="0" applyBorder="0" applyAlignment="0"/>
    <xf numFmtId="9" fontId="78" fillId="0" borderId="0" applyFont="0" applyFill="0" applyBorder="0" applyAlignment="0" applyProtection="0"/>
    <xf numFmtId="197" fontId="0" fillId="0" borderId="0" applyFill="0" applyBorder="0" applyAlignment="0"/>
    <xf numFmtId="9" fontId="80" fillId="0" borderId="0" applyFont="0" applyFill="0" applyBorder="0" applyAlignment="0" applyProtection="0"/>
    <xf numFmtId="25" fontId="78" fillId="0" borderId="0" applyFont="0" applyFill="0" applyBorder="0" applyAlignment="0" applyProtection="0"/>
    <xf numFmtId="0" fontId="99" fillId="9" borderId="15" applyNumberFormat="0" applyAlignment="0" applyProtection="0">
      <alignment vertical="center"/>
    </xf>
    <xf numFmtId="0" fontId="140" fillId="53" borderId="31" applyNumberFormat="0" applyAlignment="0" applyProtection="0">
      <alignment vertical="center"/>
    </xf>
    <xf numFmtId="0" fontId="59" fillId="0" borderId="0">
      <alignment vertical="center"/>
    </xf>
    <xf numFmtId="0" fontId="59" fillId="0" borderId="0">
      <alignment vertical="center"/>
    </xf>
    <xf numFmtId="0" fontId="141" fillId="0" borderId="33" applyNumberFormat="0" applyFill="0" applyProtection="0">
      <alignment horizontal="center"/>
    </xf>
    <xf numFmtId="0" fontId="142" fillId="0" borderId="0" applyFill="0" applyBorder="0">
      <alignment horizontal="right"/>
    </xf>
    <xf numFmtId="0" fontId="63" fillId="12" borderId="0" applyNumberFormat="0" applyBorder="0" applyAlignment="0" applyProtection="0">
      <alignment vertical="center"/>
    </xf>
    <xf numFmtId="0" fontId="58" fillId="0" borderId="0" applyFill="0" applyBorder="0">
      <alignment horizontal="right"/>
    </xf>
    <xf numFmtId="0" fontId="143" fillId="0" borderId="34"/>
    <xf numFmtId="188" fontId="0" fillId="0" borderId="0"/>
    <xf numFmtId="188" fontId="0" fillId="0" borderId="0"/>
    <xf numFmtId="188" fontId="0" fillId="0" borderId="0"/>
    <xf numFmtId="0" fontId="144" fillId="0" borderId="30" applyNumberFormat="0" applyFill="0" applyAlignment="0" applyProtection="0">
      <alignment vertical="center"/>
    </xf>
    <xf numFmtId="0" fontId="0" fillId="0" borderId="0"/>
    <xf numFmtId="41" fontId="0" fillId="0" borderId="0" applyFont="0" applyFill="0" applyBorder="0" applyAlignment="0" applyProtection="0"/>
    <xf numFmtId="180" fontId="0" fillId="0" borderId="0" applyFont="0" applyFill="0" applyBorder="0" applyAlignment="0" applyProtection="0"/>
    <xf numFmtId="0" fontId="67" fillId="0" borderId="0"/>
    <xf numFmtId="196" fontId="107" fillId="0" borderId="0"/>
    <xf numFmtId="211" fontId="96" fillId="0" borderId="0" applyFont="0" applyFill="0" applyBorder="0" applyAlignment="0" applyProtection="0"/>
    <xf numFmtId="180" fontId="0" fillId="0" borderId="0" applyFill="0" applyBorder="0" applyAlignment="0"/>
    <xf numFmtId="39" fontId="96" fillId="0" borderId="0" applyFont="0" applyFill="0" applyBorder="0" applyAlignment="0" applyProtection="0"/>
    <xf numFmtId="37" fontId="78" fillId="0" borderId="0" applyFont="0" applyFill="0" applyBorder="0" applyAlignment="0" applyProtection="0"/>
    <xf numFmtId="0" fontId="73" fillId="12" borderId="0" applyNumberFormat="0" applyBorder="0" applyAlignment="0" applyProtection="0">
      <alignment vertical="center"/>
    </xf>
    <xf numFmtId="0" fontId="63" fillId="12" borderId="0" applyNumberFormat="0" applyBorder="0" applyAlignment="0" applyProtection="0">
      <alignment vertical="center"/>
    </xf>
    <xf numFmtId="0" fontId="76" fillId="17" borderId="0" applyNumberFormat="0" applyBorder="0" applyAlignment="0" applyProtection="0">
      <alignment vertical="center"/>
    </xf>
    <xf numFmtId="0" fontId="119" fillId="17" borderId="0" applyNumberFormat="0" applyBorder="0" applyAlignment="0" applyProtection="0">
      <alignment vertical="center"/>
    </xf>
    <xf numFmtId="0" fontId="0" fillId="0" borderId="0" applyFont="0" applyFill="0" applyBorder="0" applyAlignment="0" applyProtection="0"/>
    <xf numFmtId="0" fontId="63" fillId="12" borderId="0" applyNumberFormat="0" applyBorder="0" applyAlignment="0" applyProtection="0">
      <alignment vertical="center"/>
    </xf>
    <xf numFmtId="0" fontId="145" fillId="0" borderId="0" applyProtection="0"/>
    <xf numFmtId="180" fontId="0" fillId="0" borderId="0" applyFill="0" applyBorder="0" applyAlignment="0"/>
    <xf numFmtId="0" fontId="76" fillId="17" borderId="0" applyNumberFormat="0" applyBorder="0" applyAlignment="0" applyProtection="0">
      <alignment vertical="center"/>
    </xf>
    <xf numFmtId="232" fontId="58" fillId="0" borderId="0" applyFont="0" applyFill="0" applyBorder="0" applyAlignment="0" applyProtection="0"/>
    <xf numFmtId="234" fontId="107" fillId="0" borderId="0"/>
    <xf numFmtId="0" fontId="146" fillId="0" borderId="0" applyNumberFormat="0" applyAlignment="0">
      <alignment horizontal="left"/>
    </xf>
    <xf numFmtId="0" fontId="63" fillId="12" borderId="0" applyNumberFormat="0" applyBorder="0" applyAlignment="0" applyProtection="0">
      <alignment vertical="center"/>
    </xf>
    <xf numFmtId="0" fontId="147" fillId="0" borderId="0" applyNumberFormat="0" applyAlignment="0"/>
    <xf numFmtId="9" fontId="59" fillId="0" borderId="0" applyFont="0" applyFill="0" applyBorder="0" applyAlignment="0" applyProtection="0">
      <alignment vertical="center"/>
    </xf>
    <xf numFmtId="184" fontId="96" fillId="0" borderId="0" applyFont="0" applyFill="0" applyBorder="0" applyAlignment="0" applyProtection="0"/>
    <xf numFmtId="0" fontId="0" fillId="0" borderId="0" applyFont="0" applyFill="0" applyBorder="0" applyAlignment="0" applyProtection="0"/>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14" fontId="94" fillId="0" borderId="0" applyFill="0" applyBorder="0" applyAlignment="0"/>
    <xf numFmtId="0" fontId="127" fillId="0" borderId="0"/>
    <xf numFmtId="15" fontId="98" fillId="0" borderId="0"/>
    <xf numFmtId="0" fontId="76" fillId="6" borderId="0" applyNumberFormat="0" applyBorder="0" applyAlignment="0" applyProtection="0">
      <alignment vertical="center"/>
    </xf>
    <xf numFmtId="233" fontId="107" fillId="0" borderId="0"/>
    <xf numFmtId="183" fontId="0" fillId="0" borderId="0" applyFill="0" applyBorder="0" applyAlignment="0"/>
    <xf numFmtId="197" fontId="0" fillId="0" borderId="0" applyFill="0" applyBorder="0" applyAlignment="0"/>
    <xf numFmtId="236" fontId="59" fillId="0" borderId="0" applyFont="0" applyFill="0" applyBorder="0" applyAlignment="0" applyProtection="0"/>
    <xf numFmtId="0" fontId="122" fillId="24" borderId="0" applyNumberFormat="0" applyBorder="0" applyAlignment="0" applyProtection="0">
      <alignment vertical="center"/>
    </xf>
    <xf numFmtId="0" fontId="148" fillId="0" borderId="0" applyNumberFormat="0" applyFill="0" applyBorder="0" applyAlignment="0" applyProtection="0">
      <alignment vertical="center"/>
    </xf>
    <xf numFmtId="0" fontId="120" fillId="76" borderId="0" applyNumberFormat="0" applyBorder="0" applyAlignment="0" applyProtection="0">
      <alignment vertical="center"/>
    </xf>
    <xf numFmtId="2" fontId="145" fillId="0" borderId="0" applyProtection="0"/>
    <xf numFmtId="220" fontId="127" fillId="0" borderId="0">
      <alignment horizontal="right"/>
    </xf>
    <xf numFmtId="0" fontId="0" fillId="0" borderId="0"/>
    <xf numFmtId="43" fontId="59" fillId="0" borderId="0" applyFont="0" applyFill="0" applyBorder="0" applyAlignment="0" applyProtection="0">
      <alignment vertical="center"/>
    </xf>
    <xf numFmtId="0" fontId="76" fillId="17" borderId="0" applyNumberFormat="0" applyBorder="0" applyAlignment="0" applyProtection="0">
      <alignment vertical="center"/>
    </xf>
    <xf numFmtId="0" fontId="59" fillId="0" borderId="0">
      <alignment vertical="center"/>
    </xf>
    <xf numFmtId="0" fontId="149" fillId="0" borderId="0">
      <alignment horizontal="left"/>
    </xf>
    <xf numFmtId="0" fontId="63" fillId="12" borderId="0" applyNumberFormat="0" applyBorder="0" applyAlignment="0" applyProtection="0">
      <alignment vertical="center"/>
    </xf>
    <xf numFmtId="43" fontId="107" fillId="0" borderId="0" applyFont="0" applyFill="0" applyBorder="0" applyAlignment="0" applyProtection="0"/>
    <xf numFmtId="0" fontId="109" fillId="0" borderId="35" applyNumberFormat="0" applyAlignment="0" applyProtection="0">
      <alignment horizontal="left" vertical="center"/>
    </xf>
    <xf numFmtId="0" fontId="150" fillId="0" borderId="0" applyProtection="0"/>
    <xf numFmtId="0" fontId="109" fillId="0" borderId="0" applyProtection="0"/>
    <xf numFmtId="0" fontId="63" fillId="12" borderId="0" applyNumberFormat="0" applyBorder="0" applyAlignment="0" applyProtection="0">
      <alignment vertical="center"/>
    </xf>
    <xf numFmtId="38" fontId="151" fillId="0" borderId="0"/>
    <xf numFmtId="0" fontId="65" fillId="0" borderId="0" applyNumberFormat="0" applyFill="0" applyBorder="0" applyAlignment="0" applyProtection="0">
      <alignment vertical="top"/>
      <protection locked="0"/>
    </xf>
    <xf numFmtId="0" fontId="63" fillId="24" borderId="0" applyNumberFormat="0" applyBorder="0" applyAlignment="0" applyProtection="0">
      <alignment vertical="center"/>
    </xf>
    <xf numFmtId="10" fontId="117" fillId="77" borderId="1" applyNumberFormat="0" applyBorder="0" applyAlignment="0" applyProtection="0"/>
    <xf numFmtId="211" fontId="152" fillId="62" borderId="0"/>
    <xf numFmtId="0" fontId="0" fillId="0" borderId="0"/>
    <xf numFmtId="0" fontId="69" fillId="57" borderId="0" applyNumberFormat="0" applyBorder="0" applyAlignment="0" applyProtection="0">
      <alignment vertical="center"/>
    </xf>
    <xf numFmtId="0" fontId="0" fillId="0" borderId="0"/>
    <xf numFmtId="0" fontId="59" fillId="46" borderId="15" applyNumberFormat="0" applyAlignment="0" applyProtection="0"/>
    <xf numFmtId="0" fontId="59" fillId="54" borderId="0" applyNumberFormat="0" applyFont="0" applyBorder="0" applyAlignment="0" applyProtection="0">
      <alignment horizontal="right"/>
    </xf>
    <xf numFmtId="0" fontId="71" fillId="77" borderId="36" applyNumberFormat="0" applyFont="0" applyAlignment="0" applyProtection="0">
      <alignment vertical="center"/>
    </xf>
    <xf numFmtId="0" fontId="76" fillId="6" borderId="0" applyNumberFormat="0" applyBorder="0" applyAlignment="0" applyProtection="0">
      <alignment vertical="center"/>
    </xf>
    <xf numFmtId="38" fontId="153" fillId="0" borderId="0"/>
    <xf numFmtId="0" fontId="59" fillId="3" borderId="26" applyNumberFormat="0" applyAlignment="0" applyProtection="0"/>
    <xf numFmtId="0" fontId="76" fillId="6" borderId="0" applyNumberFormat="0" applyBorder="0" applyAlignment="0" applyProtection="0">
      <alignment vertical="center"/>
    </xf>
    <xf numFmtId="38" fontId="142" fillId="0" borderId="0"/>
    <xf numFmtId="0" fontId="76" fillId="17" borderId="0" applyNumberFormat="0" applyBorder="0" applyAlignment="0" applyProtection="0">
      <alignment vertical="center"/>
    </xf>
    <xf numFmtId="0" fontId="107" fillId="0" borderId="0" applyNumberFormat="0" applyFont="0" applyFill="0" applyBorder="0" applyProtection="0">
      <alignment horizontal="left" vertical="center"/>
    </xf>
    <xf numFmtId="0" fontId="59" fillId="0" borderId="0" applyFont="0" applyFill="0">
      <alignment horizontal="fill"/>
    </xf>
    <xf numFmtId="0" fontId="0" fillId="0" borderId="0"/>
    <xf numFmtId="197" fontId="0" fillId="0" borderId="0" applyFill="0" applyBorder="0" applyAlignment="0"/>
    <xf numFmtId="0" fontId="145" fillId="0" borderId="37" applyProtection="0"/>
    <xf numFmtId="211" fontId="154" fillId="69" borderId="0"/>
    <xf numFmtId="191" fontId="59" fillId="69" borderId="0"/>
    <xf numFmtId="0" fontId="59" fillId="0" borderId="0">
      <alignment vertical="center"/>
    </xf>
    <xf numFmtId="0" fontId="112" fillId="17" borderId="0" applyNumberFormat="0" applyBorder="0" applyAlignment="0" applyProtection="0">
      <alignment vertical="center"/>
    </xf>
    <xf numFmtId="38" fontId="98" fillId="0" borderId="0" applyFont="0" applyFill="0" applyBorder="0" applyAlignment="0" applyProtection="0"/>
    <xf numFmtId="178" fontId="0" fillId="0" borderId="0" applyFont="0" applyFill="0" applyBorder="0" applyAlignment="0" applyProtection="0"/>
    <xf numFmtId="227" fontId="98" fillId="0" borderId="0" applyFont="0" applyFill="0" applyBorder="0" applyAlignment="0" applyProtection="0"/>
    <xf numFmtId="0" fontId="107" fillId="0" borderId="0"/>
    <xf numFmtId="37" fontId="155" fillId="0" borderId="0"/>
    <xf numFmtId="0" fontId="152" fillId="0" borderId="0"/>
    <xf numFmtId="0" fontId="71" fillId="77" borderId="36" applyNumberFormat="0" applyFont="0" applyAlignment="0" applyProtection="0">
      <alignment vertical="center"/>
    </xf>
    <xf numFmtId="0" fontId="156" fillId="9" borderId="26" applyNumberFormat="0" applyAlignment="0" applyProtection="0">
      <alignment vertical="center"/>
    </xf>
    <xf numFmtId="40" fontId="157" fillId="3" borderId="0">
      <alignment horizontal="right"/>
    </xf>
    <xf numFmtId="10" fontId="107" fillId="0" borderId="0" applyFont="0" applyFill="0" applyBorder="0" applyAlignment="0" applyProtection="0"/>
    <xf numFmtId="217" fontId="0" fillId="0" borderId="0" applyFont="0" applyFill="0" applyBorder="0" applyAlignment="0" applyProtection="0"/>
    <xf numFmtId="237" fontId="0" fillId="0" borderId="0" applyFont="0" applyFill="0" applyBorder="0" applyAlignment="0" applyProtection="0"/>
    <xf numFmtId="0" fontId="158" fillId="0" borderId="0" applyNumberFormat="0" applyFill="0" applyBorder="0" applyAlignment="0" applyProtection="0">
      <alignment vertical="center"/>
    </xf>
    <xf numFmtId="10" fontId="0" fillId="0" borderId="0" applyFont="0" applyFill="0" applyBorder="0" applyAlignment="0" applyProtection="0"/>
    <xf numFmtId="0" fontId="0" fillId="0" borderId="0"/>
    <xf numFmtId="180" fontId="0" fillId="0" borderId="0" applyFill="0" applyBorder="0" applyAlignment="0"/>
    <xf numFmtId="0" fontId="133" fillId="78" borderId="0" applyNumberFormat="0" applyBorder="0" applyAlignment="0" applyProtection="0"/>
    <xf numFmtId="0" fontId="76" fillId="6" borderId="0" applyNumberFormat="0" applyBorder="0" applyAlignment="0" applyProtection="0">
      <alignment vertical="center"/>
    </xf>
    <xf numFmtId="197" fontId="0" fillId="0" borderId="0" applyFill="0" applyBorder="0" applyAlignment="0"/>
    <xf numFmtId="15" fontId="98" fillId="0" borderId="0" applyFont="0" applyFill="0" applyBorder="0" applyAlignment="0" applyProtection="0"/>
    <xf numFmtId="4" fontId="98" fillId="0" borderId="0" applyFont="0" applyFill="0" applyBorder="0" applyAlignment="0" applyProtection="0"/>
    <xf numFmtId="0" fontId="159" fillId="0" borderId="34">
      <alignment horizontal="center"/>
    </xf>
    <xf numFmtId="0" fontId="118" fillId="49" borderId="0" applyNumberFormat="0" applyBorder="0" applyAlignment="0" applyProtection="0"/>
    <xf numFmtId="0" fontId="98" fillId="79" borderId="0" applyNumberFormat="0" applyFont="0" applyBorder="0" applyAlignment="0" applyProtection="0"/>
    <xf numFmtId="0" fontId="59" fillId="0" borderId="0" applyNumberFormat="0" applyFill="0" applyBorder="0" applyAlignment="0" applyProtection="0">
      <alignment horizontal="left"/>
    </xf>
    <xf numFmtId="231" fontId="59" fillId="0" borderId="0" applyNumberFormat="0" applyFill="0" applyBorder="0" applyAlignment="0" applyProtection="0">
      <alignment horizontal="left"/>
    </xf>
    <xf numFmtId="0" fontId="159" fillId="0" borderId="0" applyNumberFormat="0" applyFill="0" applyBorder="0" applyAlignment="0" applyProtection="0"/>
    <xf numFmtId="0" fontId="73" fillId="12" borderId="0" applyNumberFormat="0" applyBorder="0" applyAlignment="0" applyProtection="0">
      <alignment vertical="center"/>
    </xf>
    <xf numFmtId="0" fontId="160" fillId="0" borderId="0">
      <alignment horizontal="left"/>
    </xf>
    <xf numFmtId="43" fontId="117" fillId="0" borderId="38"/>
    <xf numFmtId="0" fontId="143" fillId="0" borderId="0"/>
    <xf numFmtId="0" fontId="59" fillId="18" borderId="3">
      <protection locked="0"/>
    </xf>
    <xf numFmtId="0" fontId="152" fillId="0" borderId="0"/>
    <xf numFmtId="0" fontId="128" fillId="18" borderId="3">
      <protection locked="0"/>
    </xf>
    <xf numFmtId="0" fontId="59" fillId="0" borderId="0">
      <alignment vertical="center"/>
    </xf>
    <xf numFmtId="0" fontId="128" fillId="18" borderId="3">
      <protection locked="0"/>
    </xf>
    <xf numFmtId="0" fontId="59" fillId="18" borderId="3">
      <protection locked="0"/>
    </xf>
    <xf numFmtId="0" fontId="59" fillId="18" borderId="3">
      <protection locked="0"/>
    </xf>
    <xf numFmtId="0" fontId="59" fillId="18" borderId="3">
      <protection locked="0"/>
    </xf>
    <xf numFmtId="0" fontId="161" fillId="0" borderId="0" applyNumberFormat="0" applyFill="0" applyBorder="0" applyAlignment="0" applyProtection="0"/>
    <xf numFmtId="49" fontId="94" fillId="0" borderId="0" applyFill="0" applyBorder="0" applyAlignment="0"/>
    <xf numFmtId="194" fontId="94" fillId="0" borderId="0" applyFill="0" applyBorder="0" applyAlignment="0"/>
    <xf numFmtId="0" fontId="122" fillId="24" borderId="0" applyNumberFormat="0" applyBorder="0" applyAlignment="0" applyProtection="0">
      <alignment vertical="center"/>
    </xf>
    <xf numFmtId="0" fontId="76" fillId="17" borderId="0" applyNumberFormat="0" applyBorder="0" applyAlignment="0" applyProtection="0">
      <alignment vertical="center"/>
    </xf>
    <xf numFmtId="214" fontId="0" fillId="0" borderId="0" applyFill="0" applyBorder="0" applyAlignment="0"/>
    <xf numFmtId="202" fontId="58" fillId="0" borderId="0" applyFont="0" applyFill="0" applyBorder="0" applyAlignment="0" applyProtection="0"/>
    <xf numFmtId="187" fontId="0" fillId="0" borderId="0" applyFont="0" applyFill="0" applyBorder="0" applyAlignment="0" applyProtection="0"/>
    <xf numFmtId="0" fontId="71" fillId="0" borderId="0">
      <alignment vertical="center"/>
    </xf>
    <xf numFmtId="0" fontId="158" fillId="0" borderId="0" applyNumberFormat="0" applyFill="0" applyBorder="0" applyAlignment="0" applyProtection="0">
      <alignment vertical="center"/>
    </xf>
    <xf numFmtId="0" fontId="71" fillId="0" borderId="0">
      <alignment vertical="center"/>
    </xf>
    <xf numFmtId="0" fontId="138" fillId="0" borderId="0" applyNumberFormat="0" applyFill="0" applyBorder="0" applyAlignment="0" applyProtection="0">
      <alignment vertical="center"/>
    </xf>
    <xf numFmtId="0" fontId="54" fillId="51" borderId="0" applyNumberFormat="0" applyBorder="0" applyAlignment="0" applyProtection="0"/>
    <xf numFmtId="9" fontId="162" fillId="0" borderId="0" applyFont="0" applyFill="0" applyBorder="0" applyAlignment="0" applyProtection="0"/>
    <xf numFmtId="0" fontId="58" fillId="0" borderId="0"/>
    <xf numFmtId="0" fontId="76" fillId="17" borderId="0" applyNumberFormat="0" applyBorder="0" applyAlignment="0" applyProtection="0">
      <alignment vertical="center"/>
    </xf>
    <xf numFmtId="0" fontId="0" fillId="0" borderId="0"/>
    <xf numFmtId="189" fontId="58" fillId="0" borderId="0" applyFont="0" applyFill="0" applyBorder="0" applyAlignment="0" applyProtection="0"/>
    <xf numFmtId="41" fontId="0" fillId="0" borderId="0" applyFont="0" applyFill="0" applyBorder="0" applyAlignment="0" applyProtection="0"/>
    <xf numFmtId="190" fontId="0" fillId="0" borderId="0" applyFont="0" applyFill="0" applyBorder="0" applyAlignment="0" applyProtection="0"/>
    <xf numFmtId="9" fontId="71" fillId="0" borderId="0" applyFont="0" applyFill="0" applyBorder="0" applyAlignment="0" applyProtection="0">
      <alignment vertical="center"/>
    </xf>
    <xf numFmtId="9" fontId="59" fillId="0" borderId="0" applyFont="0" applyFill="0" applyBorder="0" applyAlignment="0" applyProtection="0">
      <alignment vertical="center"/>
    </xf>
    <xf numFmtId="9" fontId="59" fillId="0" borderId="0" applyFont="0" applyFill="0" applyBorder="0" applyAlignment="0" applyProtection="0">
      <alignment vertical="center"/>
    </xf>
    <xf numFmtId="9" fontId="59" fillId="0" borderId="0" applyFont="0" applyFill="0" applyBorder="0" applyAlignment="0" applyProtection="0">
      <alignment vertical="center"/>
    </xf>
    <xf numFmtId="9" fontId="59" fillId="0" borderId="0" applyFont="0" applyFill="0" applyBorder="0" applyAlignment="0" applyProtection="0">
      <alignment vertical="center"/>
    </xf>
    <xf numFmtId="9" fontId="59" fillId="0" borderId="0" applyFont="0" applyFill="0" applyBorder="0" applyAlignment="0" applyProtection="0">
      <alignment vertical="center"/>
    </xf>
    <xf numFmtId="0" fontId="119" fillId="17" borderId="0" applyNumberFormat="0" applyBorder="0" applyAlignment="0" applyProtection="0">
      <alignment vertical="center"/>
    </xf>
    <xf numFmtId="9" fontId="59" fillId="0" borderId="0" applyFont="0" applyFill="0" applyBorder="0" applyAlignment="0" applyProtection="0"/>
    <xf numFmtId="0" fontId="59" fillId="0" borderId="0">
      <alignment vertical="center"/>
    </xf>
    <xf numFmtId="0" fontId="59" fillId="0" borderId="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59" fillId="0" borderId="0" applyFont="0" applyFill="0" applyBorder="0" applyAlignment="0" applyProtection="0">
      <alignment vertical="center"/>
    </xf>
    <xf numFmtId="0" fontId="163" fillId="0" borderId="32" applyNumberFormat="0" applyFill="0" applyAlignment="0" applyProtection="0">
      <alignment vertical="center"/>
    </xf>
    <xf numFmtId="9" fontId="59" fillId="0" borderId="0" applyFont="0" applyFill="0" applyBorder="0" applyAlignment="0" applyProtection="0">
      <alignment vertical="center"/>
    </xf>
    <xf numFmtId="9" fontId="59" fillId="0" borderId="0" applyFont="0" applyFill="0" applyBorder="0" applyAlignment="0" applyProtection="0">
      <alignment vertical="center"/>
    </xf>
    <xf numFmtId="0" fontId="164" fillId="0" borderId="24" applyNumberFormat="0" applyFill="0" applyAlignment="0" applyProtection="0">
      <alignment vertical="center"/>
    </xf>
    <xf numFmtId="222" fontId="0" fillId="0" borderId="0" applyFont="0" applyFill="0" applyBorder="0" applyAlignment="0" applyProtection="0"/>
    <xf numFmtId="0" fontId="0" fillId="0" borderId="4" applyNumberFormat="0" applyFill="0" applyProtection="0">
      <alignment horizontal="right"/>
    </xf>
    <xf numFmtId="0" fontId="165" fillId="0" borderId="0"/>
    <xf numFmtId="0" fontId="129" fillId="0" borderId="32" applyNumberFormat="0" applyFill="0" applyAlignment="0" applyProtection="0">
      <alignment vertical="center"/>
    </xf>
    <xf numFmtId="0" fontId="130" fillId="0" borderId="29" applyNumberFormat="0" applyFill="0" applyAlignment="0" applyProtection="0">
      <alignment vertical="center"/>
    </xf>
    <xf numFmtId="0" fontId="59" fillId="0" borderId="0" applyFont="0" applyBorder="0" applyAlignment="0">
      <alignment vertical="center"/>
    </xf>
    <xf numFmtId="0" fontId="91" fillId="0" borderId="24" applyNumberFormat="0" applyFill="0" applyAlignment="0" applyProtection="0">
      <alignment vertical="center"/>
    </xf>
    <xf numFmtId="0" fontId="164" fillId="0" borderId="0" applyNumberFormat="0" applyFill="0" applyBorder="0" applyAlignment="0" applyProtection="0">
      <alignment vertical="center"/>
    </xf>
    <xf numFmtId="43" fontId="71" fillId="0" borderId="0" applyFont="0" applyFill="0" applyBorder="0" applyAlignment="0" applyProtection="0">
      <alignment vertical="center"/>
    </xf>
    <xf numFmtId="0" fontId="103" fillId="17" borderId="0" applyNumberFormat="0" applyBorder="0" applyAlignment="0" applyProtection="0">
      <alignment vertical="center"/>
    </xf>
    <xf numFmtId="0" fontId="91" fillId="0" borderId="0" applyNumberFormat="0" applyFill="0" applyBorder="0" applyAlignment="0" applyProtection="0">
      <alignment vertical="center"/>
    </xf>
    <xf numFmtId="43" fontId="59" fillId="0" borderId="0" applyFont="0" applyFill="0" applyBorder="0" applyAlignment="0" applyProtection="0">
      <alignment vertical="center"/>
    </xf>
    <xf numFmtId="0" fontId="59" fillId="17" borderId="0" applyNumberFormat="0" applyBorder="0" applyAlignment="0" applyProtection="0">
      <alignment vertical="center"/>
    </xf>
    <xf numFmtId="0" fontId="158" fillId="0" borderId="0" applyNumberFormat="0" applyFill="0" applyBorder="0" applyAlignment="0" applyProtection="0">
      <alignment vertical="center"/>
    </xf>
    <xf numFmtId="0" fontId="119" fillId="17" borderId="0" applyNumberFormat="0" applyBorder="0" applyAlignment="0" applyProtection="0">
      <alignment vertical="center"/>
    </xf>
    <xf numFmtId="0" fontId="166" fillId="0" borderId="4" applyNumberFormat="0" applyFill="0" applyProtection="0">
      <alignment horizontal="center"/>
    </xf>
    <xf numFmtId="0" fontId="54" fillId="6" borderId="0" applyNumberFormat="0" applyBorder="0" applyAlignment="0" applyProtection="0">
      <alignment vertical="center"/>
    </xf>
    <xf numFmtId="4" fontId="123" fillId="0" borderId="0" applyFont="0" applyFill="0" applyBorder="0" applyAlignment="0" applyProtection="0"/>
    <xf numFmtId="0" fontId="167" fillId="0" borderId="0" applyNumberFormat="0" applyFill="0" applyBorder="0" applyAlignment="0" applyProtection="0"/>
    <xf numFmtId="0" fontId="168" fillId="0" borderId="16" applyNumberFormat="0" applyFill="0" applyProtection="0">
      <alignment horizontal="center"/>
    </xf>
    <xf numFmtId="0" fontId="0" fillId="0" borderId="0"/>
    <xf numFmtId="0" fontId="122" fillId="24" borderId="0" applyNumberFormat="0" applyBorder="0" applyAlignment="0" applyProtection="0">
      <alignment vertical="center"/>
    </xf>
    <xf numFmtId="0" fontId="88" fillId="24" borderId="0" applyNumberFormat="0" applyBorder="0" applyAlignment="0" applyProtection="0">
      <alignment vertical="center"/>
    </xf>
    <xf numFmtId="0" fontId="122" fillId="24" borderId="0" applyNumberFormat="0" applyBorder="0" applyAlignment="0" applyProtection="0">
      <alignment vertical="center"/>
    </xf>
    <xf numFmtId="0" fontId="59" fillId="0" borderId="0">
      <alignment vertical="center"/>
    </xf>
    <xf numFmtId="0" fontId="63" fillId="24" borderId="0" applyNumberFormat="0" applyBorder="0" applyAlignment="0" applyProtection="0">
      <alignment vertical="center"/>
    </xf>
    <xf numFmtId="0" fontId="63" fillId="24" borderId="0" applyNumberFormat="0" applyBorder="0" applyAlignment="0" applyProtection="0">
      <alignment vertical="center"/>
    </xf>
    <xf numFmtId="0" fontId="63" fillId="12" borderId="0" applyNumberFormat="0" applyBorder="0" applyAlignment="0" applyProtection="0">
      <alignment vertical="center"/>
    </xf>
    <xf numFmtId="0" fontId="73" fillId="12" borderId="0" applyNumberFormat="0" applyBorder="0" applyAlignment="0" applyProtection="0">
      <alignment vertical="center"/>
    </xf>
    <xf numFmtId="0" fontId="63" fillId="24" borderId="0" applyNumberFormat="0" applyBorder="0" applyAlignment="0" applyProtection="0">
      <alignment vertical="center"/>
    </xf>
    <xf numFmtId="0" fontId="73" fillId="12" borderId="0" applyNumberFormat="0" applyBorder="0" applyAlignment="0" applyProtection="0">
      <alignment vertical="center"/>
    </xf>
    <xf numFmtId="0" fontId="63" fillId="12" borderId="0" applyNumberFormat="0" applyBorder="0" applyAlignment="0" applyProtection="0">
      <alignment vertical="center"/>
    </xf>
    <xf numFmtId="0" fontId="0" fillId="0" borderId="0"/>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59" fillId="0" borderId="0"/>
    <xf numFmtId="0" fontId="63" fillId="12" borderId="0" applyNumberFormat="0" applyBorder="0" applyAlignment="0" applyProtection="0">
      <alignment vertical="center"/>
    </xf>
    <xf numFmtId="0" fontId="59" fillId="0" borderId="0"/>
    <xf numFmtId="0" fontId="63" fillId="12" borderId="0" applyNumberFormat="0" applyBorder="0" applyAlignment="0" applyProtection="0">
      <alignment vertical="center"/>
    </xf>
    <xf numFmtId="0" fontId="119" fillId="17"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88" fillId="12" borderId="0" applyNumberFormat="0" applyBorder="0" applyAlignment="0" applyProtection="0">
      <alignment vertical="center"/>
    </xf>
    <xf numFmtId="0" fontId="122" fillId="12" borderId="0" applyNumberFormat="0" applyBorder="0" applyAlignment="0" applyProtection="0">
      <alignment vertical="center"/>
    </xf>
    <xf numFmtId="0" fontId="122" fillId="12" borderId="0" applyNumberFormat="0" applyBorder="0" applyAlignment="0" applyProtection="0">
      <alignment vertical="center"/>
    </xf>
    <xf numFmtId="0" fontId="76" fillId="17" borderId="0" applyNumberFormat="0" applyBorder="0" applyAlignment="0" applyProtection="0">
      <alignment vertical="center"/>
    </xf>
    <xf numFmtId="0" fontId="63" fillId="12" borderId="0" applyNumberFormat="0" applyBorder="0" applyAlignment="0" applyProtection="0">
      <alignment vertical="center"/>
    </xf>
    <xf numFmtId="0" fontId="118" fillId="49" borderId="0" applyNumberFormat="0" applyBorder="0" applyAlignment="0" applyProtection="0"/>
    <xf numFmtId="0" fontId="118" fillId="49" borderId="0" applyNumberFormat="0" applyBorder="0" applyAlignment="0" applyProtection="0"/>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100" fillId="12" borderId="0" applyNumberFormat="0" applyBorder="0" applyAlignment="0" applyProtection="0">
      <alignment vertical="center"/>
    </xf>
    <xf numFmtId="0" fontId="122" fillId="12" borderId="0" applyNumberFormat="0" applyBorder="0" applyAlignment="0" applyProtection="0">
      <alignment vertical="center"/>
    </xf>
    <xf numFmtId="0" fontId="76" fillId="17" borderId="0" applyNumberFormat="0" applyBorder="0" applyAlignment="0" applyProtection="0">
      <alignment vertical="center"/>
    </xf>
    <xf numFmtId="0" fontId="59" fillId="12" borderId="0" applyNumberFormat="0" applyBorder="0" applyAlignment="0" applyProtection="0">
      <alignment vertical="center"/>
    </xf>
    <xf numFmtId="0" fontId="59" fillId="24" borderId="0" applyNumberFormat="0" applyBorder="0" applyAlignment="0" applyProtection="0">
      <alignment vertical="center"/>
    </xf>
    <xf numFmtId="0" fontId="59" fillId="12" borderId="0" applyNumberFormat="0" applyBorder="0" applyAlignment="0" applyProtection="0">
      <alignment vertical="center"/>
    </xf>
    <xf numFmtId="0" fontId="100" fillId="12" borderId="0" applyNumberFormat="0" applyBorder="0" applyAlignment="0" applyProtection="0">
      <alignment vertical="center"/>
    </xf>
    <xf numFmtId="0" fontId="100" fillId="12" borderId="0" applyNumberFormat="0" applyBorder="0" applyAlignment="0" applyProtection="0">
      <alignment vertical="center"/>
    </xf>
    <xf numFmtId="43" fontId="139" fillId="0" borderId="0" applyFont="0" applyFill="0" applyBorder="0" applyAlignment="0" applyProtection="0"/>
    <xf numFmtId="0" fontId="100" fillId="12" borderId="0" applyNumberFormat="0" applyBorder="0" applyAlignment="0" applyProtection="0">
      <alignment vertical="center"/>
    </xf>
    <xf numFmtId="0" fontId="122" fillId="12" borderId="0" applyNumberFormat="0" applyBorder="0" applyAlignment="0" applyProtection="0">
      <alignment vertical="center"/>
    </xf>
    <xf numFmtId="0" fontId="122" fillId="24" borderId="0" applyNumberFormat="0" applyBorder="0" applyAlignment="0" applyProtection="0">
      <alignment vertical="center"/>
    </xf>
    <xf numFmtId="0" fontId="59" fillId="0" borderId="0">
      <alignment vertical="center"/>
    </xf>
    <xf numFmtId="0" fontId="88" fillId="24" borderId="0" applyNumberFormat="0" applyBorder="0" applyAlignment="0" applyProtection="0">
      <alignment vertical="center"/>
    </xf>
    <xf numFmtId="0" fontId="59" fillId="12" borderId="0" applyNumberFormat="0" applyBorder="0" applyAlignment="0" applyProtection="0">
      <alignment vertical="center"/>
    </xf>
    <xf numFmtId="1" fontId="33" fillId="0" borderId="1">
      <alignment vertical="center"/>
      <protection locked="0"/>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76" fillId="17" borderId="0" applyNumberFormat="0" applyBorder="0" applyAlignment="0" applyProtection="0">
      <alignment vertical="center"/>
    </xf>
    <xf numFmtId="0" fontId="63" fillId="24" borderId="0" applyNumberFormat="0" applyBorder="0" applyAlignment="0" applyProtection="0">
      <alignment vertical="center"/>
    </xf>
    <xf numFmtId="0" fontId="59" fillId="0" borderId="0">
      <alignment vertical="center"/>
    </xf>
    <xf numFmtId="0" fontId="169" fillId="0" borderId="0"/>
    <xf numFmtId="0" fontId="73" fillId="12" borderId="0" applyNumberFormat="0" applyBorder="0" applyAlignment="0" applyProtection="0">
      <alignment vertical="center"/>
    </xf>
    <xf numFmtId="0" fontId="0" fillId="0" borderId="0"/>
    <xf numFmtId="0" fontId="73" fillId="12" borderId="0" applyNumberFormat="0" applyBorder="0" applyAlignment="0" applyProtection="0">
      <alignment vertical="center"/>
    </xf>
    <xf numFmtId="0" fontId="63" fillId="12" borderId="0" applyNumberFormat="0" applyBorder="0" applyAlignment="0" applyProtection="0">
      <alignment vertical="center"/>
    </xf>
    <xf numFmtId="0" fontId="88" fillId="24" borderId="0" applyNumberFormat="0" applyBorder="0" applyAlignment="0" applyProtection="0">
      <alignment vertical="center"/>
    </xf>
    <xf numFmtId="0" fontId="73" fillId="12" borderId="0" applyNumberFormat="0" applyBorder="0" applyAlignment="0" applyProtection="0">
      <alignment vertical="center"/>
    </xf>
    <xf numFmtId="0" fontId="63" fillId="12" borderId="0" applyNumberFormat="0" applyBorder="0" applyAlignment="0" applyProtection="0">
      <alignment vertical="center"/>
    </xf>
    <xf numFmtId="0" fontId="63" fillId="24" borderId="0" applyNumberFormat="0" applyBorder="0" applyAlignment="0" applyProtection="0">
      <alignment vertical="center"/>
    </xf>
    <xf numFmtId="0" fontId="63" fillId="24"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6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23" fillId="0" borderId="0" applyFill="0" applyBorder="0" applyAlignment="0"/>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73" fillId="12" borderId="0" applyNumberFormat="0" applyBorder="0" applyAlignment="0" applyProtection="0">
      <alignment vertical="center"/>
    </xf>
    <xf numFmtId="0" fontId="59" fillId="0" borderId="0">
      <alignment vertical="center"/>
    </xf>
    <xf numFmtId="0" fontId="54" fillId="6" borderId="0" applyNumberFormat="0" applyBorder="0" applyAlignment="0" applyProtection="0">
      <alignment vertical="center"/>
    </xf>
    <xf numFmtId="0" fontId="73" fillId="12" borderId="0" applyNumberFormat="0" applyBorder="0" applyAlignment="0" applyProtection="0">
      <alignment vertical="center"/>
    </xf>
    <xf numFmtId="0" fontId="63" fillId="12" borderId="0" applyNumberFormat="0" applyBorder="0" applyAlignment="0" applyProtection="0">
      <alignment vertical="center"/>
    </xf>
    <xf numFmtId="0" fontId="63" fillId="24"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59" fillId="0" borderId="0">
      <alignment vertical="center"/>
    </xf>
    <xf numFmtId="0" fontId="59" fillId="0" borderId="0">
      <alignment vertical="center"/>
    </xf>
    <xf numFmtId="0" fontId="71" fillId="0" borderId="0">
      <alignment vertical="center"/>
    </xf>
    <xf numFmtId="0" fontId="59" fillId="0" borderId="0">
      <alignment vertical="center"/>
    </xf>
    <xf numFmtId="0" fontId="17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71"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0" fillId="0" borderId="0"/>
    <xf numFmtId="0" fontId="71" fillId="0" borderId="0">
      <alignment vertical="center"/>
    </xf>
    <xf numFmtId="0" fontId="103" fillId="17" borderId="0" applyNumberFormat="0" applyBorder="0" applyAlignment="0" applyProtection="0">
      <alignment vertical="center"/>
    </xf>
    <xf numFmtId="0" fontId="59" fillId="0" borderId="0">
      <alignment vertical="center"/>
    </xf>
    <xf numFmtId="0" fontId="0" fillId="0" borderId="0"/>
    <xf numFmtId="0" fontId="59" fillId="0" borderId="0">
      <alignment horizontal="left" wrapText="1"/>
    </xf>
    <xf numFmtId="0" fontId="59" fillId="0" borderId="0"/>
    <xf numFmtId="0" fontId="59" fillId="0" borderId="0"/>
    <xf numFmtId="0" fontId="59" fillId="0" borderId="0">
      <alignment horizontal="left" wrapText="1"/>
    </xf>
    <xf numFmtId="0" fontId="59" fillId="0" borderId="0"/>
    <xf numFmtId="0" fontId="59" fillId="0" borderId="0"/>
    <xf numFmtId="0" fontId="59" fillId="0" borderId="0">
      <alignment horizontal="left" wrapText="1"/>
    </xf>
    <xf numFmtId="0" fontId="59" fillId="0" borderId="0"/>
    <xf numFmtId="0" fontId="0" fillId="0" borderId="0"/>
    <xf numFmtId="0" fontId="0" fillId="0" borderId="0"/>
    <xf numFmtId="0" fontId="0" fillId="0" borderId="0"/>
    <xf numFmtId="0" fontId="171" fillId="23" borderId="15" applyNumberFormat="0" applyAlignment="0" applyProtection="0">
      <alignment vertical="center"/>
    </xf>
    <xf numFmtId="0" fontId="71" fillId="0" borderId="0">
      <alignment vertical="center"/>
    </xf>
    <xf numFmtId="0" fontId="103" fillId="6" borderId="0" applyNumberFormat="0" applyBorder="0" applyAlignment="0" applyProtection="0">
      <alignment vertical="center"/>
    </xf>
    <xf numFmtId="0" fontId="0" fillId="0" borderId="0"/>
    <xf numFmtId="0" fontId="85" fillId="23" borderId="15" applyNumberFormat="0" applyAlignment="0" applyProtection="0">
      <alignment vertical="center"/>
    </xf>
    <xf numFmtId="0" fontId="0" fillId="0" borderId="0"/>
    <xf numFmtId="0" fontId="0" fillId="0" borderId="0"/>
    <xf numFmtId="0" fontId="0" fillId="0" borderId="0"/>
    <xf numFmtId="0" fontId="71" fillId="0" borderId="0">
      <alignment vertical="center"/>
    </xf>
    <xf numFmtId="0" fontId="172" fillId="0" borderId="0" applyNumberFormat="0" applyFill="0" applyBorder="0" applyAlignment="0" applyProtection="0">
      <alignment vertical="top"/>
      <protection locked="0"/>
    </xf>
    <xf numFmtId="0" fontId="0" fillId="0" borderId="0"/>
    <xf numFmtId="0" fontId="71" fillId="0" borderId="0">
      <alignment vertical="center"/>
    </xf>
    <xf numFmtId="0" fontId="0" fillId="0" borderId="0"/>
    <xf numFmtId="0" fontId="71" fillId="0" borderId="0">
      <alignment vertical="center"/>
    </xf>
    <xf numFmtId="0" fontId="71" fillId="0" borderId="0">
      <alignment vertical="center"/>
    </xf>
    <xf numFmtId="0" fontId="119" fillId="17" borderId="0" applyNumberFormat="0" applyBorder="0" applyAlignment="0" applyProtection="0">
      <alignment vertical="center"/>
    </xf>
    <xf numFmtId="0" fontId="71" fillId="0" borderId="0">
      <alignment vertical="center"/>
    </xf>
    <xf numFmtId="0" fontId="0" fillId="0" borderId="0"/>
    <xf numFmtId="0" fontId="0" fillId="0" borderId="0"/>
    <xf numFmtId="0" fontId="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7" fillId="0" borderId="0"/>
    <xf numFmtId="0" fontId="59" fillId="0" borderId="0">
      <alignment vertical="center"/>
    </xf>
    <xf numFmtId="0" fontId="59" fillId="0" borderId="0">
      <alignment vertical="center"/>
    </xf>
    <xf numFmtId="0" fontId="59" fillId="0" borderId="0"/>
    <xf numFmtId="0" fontId="59" fillId="0" borderId="0"/>
    <xf numFmtId="0" fontId="59" fillId="77" borderId="36" applyNumberFormat="0" applyFont="0" applyAlignment="0" applyProtection="0">
      <alignment vertical="center"/>
    </xf>
    <xf numFmtId="0" fontId="59" fillId="0" borderId="0">
      <alignment vertical="center"/>
    </xf>
    <xf numFmtId="0" fontId="59" fillId="0" borderId="0"/>
    <xf numFmtId="0" fontId="0" fillId="0" borderId="0" applyNumberFormat="0" applyFont="0" applyFill="0" applyBorder="0" applyAlignment="0" applyProtection="0"/>
    <xf numFmtId="0" fontId="59" fillId="0" borderId="0">
      <alignment vertical="center"/>
    </xf>
    <xf numFmtId="0" fontId="59" fillId="0" borderId="0">
      <alignment vertical="center"/>
    </xf>
    <xf numFmtId="0" fontId="172" fillId="0" borderId="0" applyNumberFormat="0" applyFill="0" applyBorder="0" applyAlignment="0" applyProtection="0">
      <alignment vertical="top"/>
      <protection locked="0"/>
    </xf>
    <xf numFmtId="0" fontId="59" fillId="17" borderId="0" applyNumberFormat="0" applyBorder="0" applyAlignment="0" applyProtection="0">
      <alignment vertical="center"/>
    </xf>
    <xf numFmtId="0" fontId="23" fillId="0" borderId="0" applyFill="0" applyBorder="0" applyAlignment="0"/>
    <xf numFmtId="0" fontId="76" fillId="17" borderId="0" applyNumberFormat="0" applyBorder="0" applyAlignment="0" applyProtection="0">
      <alignment vertical="center"/>
    </xf>
    <xf numFmtId="0" fontId="54" fillId="6" borderId="0" applyNumberFormat="0" applyBorder="0" applyAlignment="0" applyProtection="0">
      <alignment vertical="center"/>
    </xf>
    <xf numFmtId="0" fontId="112" fillId="6" borderId="0" applyNumberFormat="0" applyBorder="0" applyAlignment="0" applyProtection="0">
      <alignment vertical="center"/>
    </xf>
    <xf numFmtId="0" fontId="76" fillId="6"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112" fillId="6"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59" fillId="0" borderId="0" applyNumberFormat="0" applyFill="0" applyBorder="0" applyAlignment="0" applyProtection="0">
      <alignment vertical="center"/>
    </xf>
    <xf numFmtId="0" fontId="119"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76" fillId="17" borderId="0" applyNumberFormat="0" applyBorder="0" applyAlignment="0" applyProtection="0">
      <alignment vertical="center"/>
    </xf>
    <xf numFmtId="0" fontId="54" fillId="17" borderId="0" applyNumberFormat="0" applyBorder="0" applyAlignment="0" applyProtection="0">
      <alignment vertical="center"/>
    </xf>
    <xf numFmtId="0" fontId="103" fillId="17" borderId="0" applyNumberFormat="0" applyBorder="0" applyAlignment="0" applyProtection="0">
      <alignment vertical="center"/>
    </xf>
    <xf numFmtId="0" fontId="59" fillId="17" borderId="0" applyNumberFormat="0" applyBorder="0" applyAlignment="0" applyProtection="0">
      <alignment vertical="center"/>
    </xf>
    <xf numFmtId="0" fontId="103" fillId="17" borderId="0" applyNumberFormat="0" applyBorder="0" applyAlignment="0" applyProtection="0">
      <alignment vertical="center"/>
    </xf>
    <xf numFmtId="0" fontId="54" fillId="17" borderId="0" applyNumberFormat="0" applyBorder="0" applyAlignment="0" applyProtection="0">
      <alignment vertical="center"/>
    </xf>
    <xf numFmtId="0" fontId="107" fillId="0" borderId="0"/>
    <xf numFmtId="0" fontId="54" fillId="17" borderId="0" applyNumberFormat="0" applyBorder="0" applyAlignment="0" applyProtection="0">
      <alignment vertical="center"/>
    </xf>
    <xf numFmtId="0" fontId="112" fillId="6" borderId="0" applyNumberFormat="0" applyBorder="0" applyAlignment="0" applyProtection="0">
      <alignment vertical="center"/>
    </xf>
    <xf numFmtId="0" fontId="120" fillId="72" borderId="0" applyNumberFormat="0" applyBorder="0" applyAlignment="0" applyProtection="0">
      <alignment vertical="center"/>
    </xf>
    <xf numFmtId="0" fontId="76" fillId="17" borderId="0" applyNumberFormat="0" applyBorder="0" applyAlignment="0" applyProtection="0">
      <alignment vertical="center"/>
    </xf>
    <xf numFmtId="0" fontId="119"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103" fillId="17" borderId="0" applyNumberFormat="0" applyBorder="0" applyAlignment="0" applyProtection="0">
      <alignment vertical="center"/>
    </xf>
    <xf numFmtId="0" fontId="76" fillId="6" borderId="0" applyNumberFormat="0" applyBorder="0" applyAlignment="0" applyProtection="0">
      <alignment vertical="center"/>
    </xf>
    <xf numFmtId="0" fontId="119"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119" fillId="17" borderId="0" applyNumberFormat="0" applyBorder="0" applyAlignment="0" applyProtection="0">
      <alignment vertical="center"/>
    </xf>
    <xf numFmtId="0" fontId="76" fillId="17" borderId="0" applyNumberFormat="0" applyBorder="0" applyAlignment="0" applyProtection="0">
      <alignment vertical="center"/>
    </xf>
    <xf numFmtId="0" fontId="119"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40" fillId="53" borderId="31" applyNumberFormat="0" applyAlignment="0" applyProtection="0">
      <alignment vertical="center"/>
    </xf>
    <xf numFmtId="0" fontId="174"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68" fillId="0" borderId="16" applyNumberFormat="0" applyFill="0" applyProtection="0">
      <alignment horizontal="left"/>
    </xf>
    <xf numFmtId="0" fontId="175" fillId="0" borderId="25" applyNumberFormat="0" applyFill="0" applyAlignment="0" applyProtection="0">
      <alignment vertical="center"/>
    </xf>
    <xf numFmtId="41" fontId="0" fillId="0" borderId="0" applyFont="0" applyFill="0" applyBorder="0" applyAlignment="0" applyProtection="0"/>
    <xf numFmtId="43" fontId="71" fillId="0" borderId="0" applyFont="0" applyFill="0" applyBorder="0" applyAlignment="0" applyProtection="0">
      <alignment vertical="center"/>
    </xf>
    <xf numFmtId="43" fontId="59" fillId="0" borderId="0" applyFont="0" applyFill="0" applyBorder="0" applyAlignment="0" applyProtection="0">
      <alignment vertical="center"/>
    </xf>
    <xf numFmtId="41" fontId="57" fillId="0" borderId="0" applyFont="0" applyFill="0" applyBorder="0" applyAlignment="0" applyProtection="0">
      <alignment vertical="center"/>
    </xf>
    <xf numFmtId="0" fontId="125" fillId="0" borderId="0"/>
    <xf numFmtId="0" fontId="69" fillId="76" borderId="0" applyNumberFormat="0" applyBorder="0" applyAlignment="0" applyProtection="0">
      <alignment vertical="center"/>
    </xf>
    <xf numFmtId="0" fontId="69" fillId="20" borderId="0" applyNumberFormat="0" applyBorder="0" applyAlignment="0" applyProtection="0">
      <alignment vertical="center"/>
    </xf>
    <xf numFmtId="0" fontId="69" fillId="60" borderId="0" applyNumberFormat="0" applyBorder="0" applyAlignment="0" applyProtection="0">
      <alignment vertical="center"/>
    </xf>
    <xf numFmtId="0" fontId="69" fillId="72" borderId="0" applyNumberFormat="0" applyBorder="0" applyAlignment="0" applyProtection="0">
      <alignment vertical="center"/>
    </xf>
    <xf numFmtId="0" fontId="156" fillId="9" borderId="26" applyNumberFormat="0" applyAlignment="0" applyProtection="0">
      <alignment vertical="center"/>
    </xf>
    <xf numFmtId="1" fontId="0" fillId="0" borderId="16" applyFill="0" applyProtection="0">
      <alignment horizontal="center"/>
    </xf>
    <xf numFmtId="223" fontId="123" fillId="0" borderId="0" applyFont="0" applyFill="0" applyBorder="0" applyAlignment="0" applyProtection="0"/>
    <xf numFmtId="0" fontId="59" fillId="0" borderId="25" applyNumberFormat="0" applyFill="0" applyAlignment="0" applyProtection="0">
      <alignment vertical="center"/>
    </xf>
    <xf numFmtId="0" fontId="59" fillId="76" borderId="0" applyNumberFormat="0" applyBorder="0" applyAlignment="0" applyProtection="0">
      <alignment vertical="center"/>
    </xf>
    <xf numFmtId="0" fontId="59" fillId="76" borderId="0" applyNumberFormat="0" applyBorder="0" applyAlignment="0" applyProtection="0">
      <alignment vertical="center"/>
    </xf>
    <xf numFmtId="0" fontId="59" fillId="12" borderId="0" applyNumberFormat="0" applyBorder="0" applyAlignment="0" applyProtection="0">
      <alignment vertical="center"/>
    </xf>
    <xf numFmtId="176" fontId="33" fillId="0" borderId="1">
      <alignment vertical="center"/>
      <protection locked="0"/>
    </xf>
    <xf numFmtId="0" fontId="67" fillId="0" borderId="0"/>
    <xf numFmtId="0" fontId="98" fillId="0" borderId="0"/>
    <xf numFmtId="41" fontId="0" fillId="0" borderId="0" applyFont="0" applyFill="0" applyBorder="0" applyAlignment="0" applyProtection="0"/>
    <xf numFmtId="0" fontId="0" fillId="0" borderId="1" applyNumberFormat="0"/>
    <xf numFmtId="235" fontId="139" fillId="0" borderId="0" applyFont="0" applyFill="0" applyBorder="0" applyAlignment="0" applyProtection="0"/>
    <xf numFmtId="177" fontId="139" fillId="0" borderId="0" applyFont="0" applyFill="0" applyBorder="0" applyAlignment="0" applyProtection="0"/>
  </cellStyleXfs>
  <cellXfs count="174">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1" xfId="0" applyFont="1" applyFill="1" applyBorder="1" applyAlignment="1">
      <alignment vertical="center"/>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4" fillId="2" borderId="1" xfId="0" applyFont="1" applyFill="1" applyBorder="1" applyAlignment="1">
      <alignment horizontal="right" vertical="center"/>
    </xf>
    <xf numFmtId="0" fontId="14" fillId="2" borderId="1" xfId="0" applyFont="1" applyFill="1" applyBorder="1" applyAlignment="1">
      <alignment horizontal="left" vertical="center"/>
    </xf>
    <xf numFmtId="0" fontId="16" fillId="0" borderId="0" xfId="0" applyFont="1" applyFill="1" applyAlignment="1">
      <alignment horizontal="left" vertical="center" indent="2"/>
    </xf>
    <xf numFmtId="0" fontId="1" fillId="0" borderId="0" xfId="0" applyFont="1" applyFill="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right" vertical="center" wrapText="1"/>
    </xf>
    <xf numFmtId="0" fontId="0" fillId="0" borderId="0" xfId="0" applyFill="1"/>
    <xf numFmtId="0" fontId="20" fillId="0" borderId="0" xfId="0" applyFont="1" applyBorder="1" applyAlignment="1" applyProtection="1"/>
    <xf numFmtId="0" fontId="21" fillId="0" borderId="0" xfId="0" applyFont="1" applyBorder="1" applyAlignment="1" applyProtection="1">
      <alignment vertical="center" wrapText="1"/>
    </xf>
    <xf numFmtId="0" fontId="22" fillId="0" borderId="0" xfId="0" applyFont="1" applyBorder="1" applyAlignment="1" applyProtection="1">
      <alignment horizontal="center" vertical="center"/>
    </xf>
    <xf numFmtId="0" fontId="23" fillId="0" borderId="0" xfId="0" applyFont="1"/>
    <xf numFmtId="0" fontId="24" fillId="0" borderId="0" xfId="0" applyFont="1" applyBorder="1" applyAlignment="1" applyProtection="1">
      <alignment horizontal="right" vertical="center"/>
    </xf>
    <xf numFmtId="0" fontId="25" fillId="0" borderId="1" xfId="0" applyFont="1" applyBorder="1" applyAlignment="1" applyProtection="1">
      <alignment horizontal="center" vertical="center"/>
    </xf>
    <xf numFmtId="0" fontId="25"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xf>
    <xf numFmtId="224" fontId="26" fillId="0" borderId="1" xfId="0" applyNumberFormat="1" applyFont="1" applyFill="1" applyBorder="1" applyAlignment="1" applyProtection="1">
      <alignment horizontal="right" vertical="center"/>
    </xf>
    <xf numFmtId="0" fontId="20" fillId="0" borderId="0" xfId="0" applyFont="1" applyFill="1" applyBorder="1" applyAlignment="1" applyProtection="1"/>
    <xf numFmtId="49" fontId="26" fillId="0" borderId="1" xfId="0" applyNumberFormat="1" applyFont="1" applyFill="1" applyBorder="1" applyAlignment="1" applyProtection="1">
      <alignment horizontal="left" vertical="center"/>
    </xf>
    <xf numFmtId="0" fontId="27" fillId="0" borderId="0" xfId="0" applyFont="1" applyBorder="1" applyAlignment="1" applyProtection="1">
      <alignment vertical="center" wrapText="1"/>
    </xf>
    <xf numFmtId="0" fontId="27" fillId="0" borderId="0" xfId="0" applyFont="1" applyBorder="1" applyAlignment="1" applyProtection="1"/>
    <xf numFmtId="0" fontId="28" fillId="0" borderId="0" xfId="0" applyFont="1" applyBorder="1" applyAlignment="1" applyProtection="1"/>
    <xf numFmtId="0" fontId="29" fillId="0" borderId="6" xfId="0" applyFont="1" applyBorder="1" applyAlignment="1" applyProtection="1">
      <alignment horizontal="center" vertical="center"/>
    </xf>
    <xf numFmtId="0" fontId="29" fillId="0" borderId="6" xfId="0" applyFont="1" applyBorder="1" applyAlignment="1" applyProtection="1">
      <alignment horizontal="center" vertical="center" wrapText="1"/>
    </xf>
    <xf numFmtId="238" fontId="29" fillId="0" borderId="6" xfId="0" applyNumberFormat="1" applyFont="1" applyFill="1" applyBorder="1" applyAlignment="1" applyProtection="1">
      <alignment horizontal="center" vertical="center"/>
    </xf>
    <xf numFmtId="49" fontId="29" fillId="0" borderId="6" xfId="0" applyNumberFormat="1" applyFont="1" applyFill="1" applyBorder="1" applyAlignment="1" applyProtection="1">
      <alignment horizontal="left" vertical="center" wrapText="1"/>
    </xf>
    <xf numFmtId="49" fontId="29" fillId="0" borderId="6" xfId="0" applyNumberFormat="1" applyFont="1" applyFill="1" applyBorder="1" applyAlignment="1" applyProtection="1">
      <alignment horizontal="center" vertical="center"/>
    </xf>
    <xf numFmtId="224" fontId="29" fillId="0" borderId="6" xfId="0" applyNumberFormat="1" applyFont="1" applyFill="1" applyBorder="1" applyAlignment="1" applyProtection="1">
      <alignment horizontal="center" vertical="center"/>
    </xf>
    <xf numFmtId="238" fontId="24" fillId="0" borderId="6" xfId="0" applyNumberFormat="1" applyFont="1" applyFill="1" applyBorder="1" applyAlignment="1" applyProtection="1">
      <alignment horizontal="center" vertical="center"/>
    </xf>
    <xf numFmtId="49" fontId="29" fillId="0" borderId="1" xfId="0" applyNumberFormat="1" applyFont="1" applyFill="1" applyBorder="1" applyAlignment="1" applyProtection="1">
      <alignment horizontal="left" vertical="center"/>
    </xf>
    <xf numFmtId="239" fontId="29"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left" vertical="center"/>
    </xf>
    <xf numFmtId="239" fontId="24" fillId="0" borderId="1" xfId="0" applyNumberFormat="1" applyFont="1" applyFill="1" applyBorder="1" applyAlignment="1" applyProtection="1">
      <alignment horizontal="center" vertical="center" wrapText="1"/>
    </xf>
    <xf numFmtId="49" fontId="24" fillId="0" borderId="6" xfId="0" applyNumberFormat="1" applyFont="1" applyFill="1" applyBorder="1" applyAlignment="1" applyProtection="1">
      <alignment horizontal="center" vertical="center" wrapText="1"/>
    </xf>
    <xf numFmtId="49" fontId="24" fillId="0" borderId="6" xfId="0" applyNumberFormat="1" applyFont="1" applyFill="1" applyBorder="1" applyAlignment="1" applyProtection="1">
      <alignment horizontal="left" vertical="center"/>
    </xf>
    <xf numFmtId="224" fontId="24" fillId="0" borderId="6" xfId="0" applyNumberFormat="1" applyFont="1" applyFill="1" applyBorder="1" applyAlignment="1" applyProtection="1">
      <alignment horizontal="center" vertical="center"/>
    </xf>
    <xf numFmtId="49" fontId="24" fillId="0" borderId="6" xfId="0" applyNumberFormat="1" applyFont="1" applyFill="1" applyBorder="1" applyAlignment="1" applyProtection="1">
      <alignment horizontal="left" vertical="center" wrapText="1"/>
    </xf>
    <xf numFmtId="224" fontId="24" fillId="0" borderId="6" xfId="0" applyNumberFormat="1" applyFont="1" applyFill="1" applyBorder="1" applyAlignment="1" applyProtection="1">
      <alignment horizontal="right" vertical="center"/>
    </xf>
    <xf numFmtId="0" fontId="30" fillId="0" borderId="0" xfId="0" applyFont="1" applyBorder="1" applyAlignment="1" applyProtection="1">
      <alignment vertical="center" wrapText="1"/>
    </xf>
    <xf numFmtId="0" fontId="24" fillId="0" borderId="1" xfId="0" applyFont="1" applyBorder="1" applyAlignment="1" applyProtection="1">
      <alignment horizontal="center" vertical="center" wrapText="1"/>
    </xf>
    <xf numFmtId="0" fontId="24" fillId="0" borderId="1" xfId="0" applyFont="1" applyBorder="1" applyAlignment="1" applyProtection="1">
      <alignment vertical="center" wrapText="1"/>
    </xf>
    <xf numFmtId="49" fontId="24" fillId="0" borderId="1" xfId="0" applyNumberFormat="1" applyFont="1" applyFill="1" applyBorder="1" applyAlignment="1" applyProtection="1">
      <alignment vertical="center"/>
    </xf>
    <xf numFmtId="239" fontId="24" fillId="0" borderId="1" xfId="0" applyNumberFormat="1" applyFont="1" applyFill="1" applyBorder="1" applyAlignment="1" applyProtection="1">
      <alignment horizontal="right" vertical="center" wrapText="1"/>
    </xf>
    <xf numFmtId="49" fontId="22" fillId="0" borderId="0" xfId="0" applyNumberFormat="1" applyFont="1" applyBorder="1" applyAlignment="1" applyProtection="1">
      <alignment horizontal="center" vertical="center"/>
    </xf>
    <xf numFmtId="0" fontId="29" fillId="0" borderId="1" xfId="0" applyFont="1" applyBorder="1" applyAlignment="1" applyProtection="1">
      <alignment horizontal="center" vertical="center"/>
    </xf>
    <xf numFmtId="49" fontId="29" fillId="0" borderId="1" xfId="0" applyNumberFormat="1" applyFont="1" applyBorder="1" applyAlignment="1" applyProtection="1">
      <alignment horizontal="center" vertical="center"/>
    </xf>
    <xf numFmtId="49" fontId="24" fillId="0" borderId="1" xfId="0" applyNumberFormat="1" applyFont="1" applyBorder="1" applyAlignment="1" applyProtection="1">
      <alignment horizontal="center" vertical="center"/>
    </xf>
    <xf numFmtId="239" fontId="31"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lignment vertical="center" wrapText="1"/>
    </xf>
    <xf numFmtId="239" fontId="29" fillId="0" borderId="1" xfId="0" applyNumberFormat="1" applyFont="1" applyFill="1" applyBorder="1" applyAlignment="1" applyProtection="1">
      <alignment horizontal="right" vertical="center" wrapText="1"/>
    </xf>
    <xf numFmtId="0" fontId="32" fillId="0" borderId="0" xfId="0" applyFont="1"/>
    <xf numFmtId="0" fontId="0" fillId="0" borderId="0" xfId="0" applyFont="1"/>
    <xf numFmtId="224" fontId="29" fillId="0" borderId="1" xfId="0" applyNumberFormat="1" applyFont="1" applyFill="1" applyBorder="1" applyAlignment="1" applyProtection="1">
      <alignment horizontal="center" vertical="center" wrapText="1"/>
    </xf>
    <xf numFmtId="49" fontId="29" fillId="0" borderId="6" xfId="0" applyNumberFormat="1" applyFont="1" applyFill="1" applyBorder="1" applyAlignment="1" applyProtection="1">
      <alignment horizontal="left" vertical="center"/>
    </xf>
    <xf numFmtId="240" fontId="33" fillId="3" borderId="7" xfId="0" applyNumberFormat="1" applyFont="1" applyFill="1" applyBorder="1" applyAlignment="1" applyProtection="1">
      <alignment horizontal="left" vertical="center"/>
      <protection locked="0"/>
    </xf>
    <xf numFmtId="0" fontId="34" fillId="0" borderId="0" xfId="0" applyFont="1" applyBorder="1" applyAlignment="1" applyProtection="1"/>
    <xf numFmtId="224" fontId="24" fillId="0" borderId="1" xfId="0" applyNumberFormat="1" applyFont="1" applyFill="1" applyBorder="1" applyAlignment="1" applyProtection="1">
      <alignment horizontal="center" vertical="center" wrapText="1"/>
    </xf>
    <xf numFmtId="49" fontId="24" fillId="0" borderId="6" xfId="0" applyNumberFormat="1" applyFont="1" applyFill="1" applyBorder="1" applyAlignment="1" applyProtection="1">
      <alignment horizontal="center" vertical="center"/>
    </xf>
    <xf numFmtId="239" fontId="24" fillId="0" borderId="1" xfId="0" applyNumberFormat="1" applyFont="1" applyFill="1" applyBorder="1" applyAlignment="1" applyProtection="1">
      <alignment horizontal="right" vertical="center"/>
    </xf>
    <xf numFmtId="239" fontId="29" fillId="0" borderId="1" xfId="0" applyNumberFormat="1" applyFont="1" applyFill="1" applyBorder="1" applyAlignment="1" applyProtection="1">
      <alignment horizontal="right" vertical="center"/>
    </xf>
    <xf numFmtId="49" fontId="29" fillId="0" borderId="1" xfId="0" applyNumberFormat="1" applyFont="1" applyFill="1" applyBorder="1" applyAlignment="1" applyProtection="1">
      <alignment horizontal="center" vertical="center"/>
    </xf>
    <xf numFmtId="0" fontId="35" fillId="0" borderId="8" xfId="0" applyFont="1" applyBorder="1" applyAlignment="1" applyProtection="1">
      <alignment horizontal="center" vertical="center"/>
    </xf>
    <xf numFmtId="0" fontId="29" fillId="0" borderId="0" xfId="0" applyFont="1" applyBorder="1" applyAlignment="1" applyProtection="1">
      <alignment horizontal="right" vertical="center"/>
    </xf>
    <xf numFmtId="0" fontId="24" fillId="3" borderId="0" xfId="0" applyFont="1" applyFill="1" applyBorder="1" applyAlignment="1" applyProtection="1">
      <alignment horizontal="left" vertical="center"/>
    </xf>
    <xf numFmtId="0" fontId="24" fillId="0" borderId="0" xfId="0" applyFont="1" applyBorder="1" applyAlignment="1" applyProtection="1">
      <alignment horizontal="left" vertical="center"/>
    </xf>
    <xf numFmtId="0" fontId="36" fillId="0" borderId="0" xfId="0" applyFont="1" applyBorder="1" applyAlignment="1" applyProtection="1">
      <alignment horizontal="right" vertical="center"/>
    </xf>
    <xf numFmtId="0" fontId="29" fillId="0" borderId="6" xfId="0" applyFont="1" applyFill="1" applyBorder="1" applyAlignment="1" applyProtection="1">
      <alignment horizontal="left" vertical="center"/>
    </xf>
    <xf numFmtId="239" fontId="29" fillId="0" borderId="6" xfId="0" applyNumberFormat="1" applyFont="1" applyFill="1" applyBorder="1" applyAlignment="1" applyProtection="1">
      <alignment horizontal="center" vertical="center" wrapText="1"/>
    </xf>
    <xf numFmtId="0" fontId="24" fillId="0" borderId="0" xfId="0" applyFont="1" applyFill="1" applyBorder="1" applyAlignment="1" applyProtection="1"/>
    <xf numFmtId="0" fontId="24" fillId="0" borderId="0" xfId="0" applyFont="1" applyFill="1" applyBorder="1" applyAlignment="1" applyProtection="1">
      <alignment horizontal="right" vertical="center"/>
    </xf>
    <xf numFmtId="0" fontId="24" fillId="0" borderId="6" xfId="0" applyFont="1" applyFill="1" applyBorder="1" applyAlignment="1" applyProtection="1">
      <alignment horizontal="left" vertical="center"/>
    </xf>
    <xf numFmtId="239" fontId="24" fillId="0" borderId="6" xfId="0" applyNumberFormat="1" applyFont="1" applyFill="1" applyBorder="1" applyAlignment="1" applyProtection="1">
      <alignment horizontal="center" vertical="center" wrapText="1"/>
    </xf>
    <xf numFmtId="239" fontId="24" fillId="0" borderId="1" xfId="692" applyNumberFormat="1" applyFont="1" applyFill="1" applyBorder="1" applyAlignment="1" applyProtection="1">
      <alignment vertical="center"/>
    </xf>
    <xf numFmtId="239" fontId="24" fillId="0" borderId="6" xfId="0" applyNumberFormat="1" applyFont="1" applyFill="1" applyBorder="1" applyAlignment="1" applyProtection="1">
      <alignment horizontal="right" vertical="center" wrapText="1"/>
    </xf>
    <xf numFmtId="0" fontId="24" fillId="0" borderId="6" xfId="0" applyFont="1" applyFill="1" applyBorder="1" applyAlignment="1" applyProtection="1">
      <alignment horizontal="right" vertical="center"/>
    </xf>
    <xf numFmtId="0" fontId="24" fillId="0" borderId="6" xfId="0" applyFont="1" applyBorder="1" applyAlignment="1" applyProtection="1">
      <alignment horizontal="right" vertical="center"/>
    </xf>
    <xf numFmtId="239" fontId="24" fillId="0" borderId="6" xfId="0" applyNumberFormat="1" applyFont="1" applyBorder="1" applyAlignment="1" applyProtection="1">
      <alignment horizontal="right" vertical="center" wrapText="1"/>
    </xf>
    <xf numFmtId="0" fontId="24" fillId="0" borderId="6" xfId="0" applyFont="1" applyBorder="1" applyAlignment="1" applyProtection="1">
      <alignment horizontal="left" vertical="center"/>
    </xf>
    <xf numFmtId="239" fontId="0" fillId="0" borderId="1" xfId="0" applyNumberFormat="1" applyBorder="1"/>
    <xf numFmtId="0" fontId="22" fillId="0" borderId="0" xfId="913" applyFont="1" applyBorder="1" applyAlignment="1" applyProtection="1">
      <alignment horizontal="center" vertical="center"/>
    </xf>
    <xf numFmtId="0" fontId="24" fillId="0" borderId="0" xfId="0" applyFont="1" applyAlignment="1" applyProtection="1">
      <alignment horizontal="left" vertical="center"/>
    </xf>
    <xf numFmtId="0" fontId="24" fillId="0" borderId="0" xfId="0" applyFont="1" applyBorder="1" applyAlignment="1" applyProtection="1">
      <alignment horizontal="center" vertical="center"/>
    </xf>
    <xf numFmtId="0" fontId="26" fillId="0" borderId="0" xfId="0" applyFont="1" applyBorder="1" applyAlignment="1" applyProtection="1">
      <alignment horizontal="right" vertical="center"/>
    </xf>
    <xf numFmtId="224" fontId="29" fillId="0" borderId="1" xfId="0" applyNumberFormat="1" applyFont="1" applyFill="1" applyBorder="1" applyAlignment="1" applyProtection="1">
      <alignment horizontal="right" vertical="center" wrapText="1"/>
    </xf>
    <xf numFmtId="224" fontId="24" fillId="0" borderId="1" xfId="0" applyNumberFormat="1" applyFont="1" applyFill="1" applyBorder="1" applyAlignment="1" applyProtection="1">
      <alignment horizontal="right" vertical="center" wrapText="1"/>
    </xf>
    <xf numFmtId="0" fontId="24" fillId="0" borderId="0" xfId="0" applyFont="1" applyBorder="1" applyAlignment="1" applyProtection="1">
      <alignment vertical="center"/>
    </xf>
    <xf numFmtId="0" fontId="24" fillId="0" borderId="1" xfId="692" applyFont="1" applyFill="1" applyBorder="1" applyAlignment="1" applyProtection="1">
      <alignment vertical="center"/>
    </xf>
    <xf numFmtId="239" fontId="24" fillId="0" borderId="1" xfId="0" applyNumberFormat="1" applyFont="1" applyFill="1" applyBorder="1" applyAlignment="1" applyProtection="1">
      <alignment horizontal="center" vertical="center"/>
    </xf>
    <xf numFmtId="239" fontId="37" fillId="0" borderId="1" xfId="0" applyNumberFormat="1" applyFont="1" applyFill="1" applyBorder="1" applyAlignment="1">
      <alignment horizontal="center" vertical="center"/>
    </xf>
    <xf numFmtId="0" fontId="24" fillId="0" borderId="1" xfId="692" applyFont="1" applyBorder="1" applyAlignment="1" applyProtection="1">
      <alignment vertical="center"/>
    </xf>
    <xf numFmtId="239" fontId="24" fillId="0" borderId="1" xfId="0" applyNumberFormat="1" applyFont="1" applyBorder="1" applyAlignment="1" applyProtection="1">
      <alignment horizontal="center" vertical="center"/>
    </xf>
    <xf numFmtId="0" fontId="29" fillId="0" borderId="1" xfId="692" applyFont="1" applyFill="1" applyBorder="1" applyAlignment="1" applyProtection="1">
      <alignment horizontal="center" vertical="center"/>
    </xf>
    <xf numFmtId="239" fontId="29" fillId="0" borderId="1" xfId="0" applyNumberFormat="1" applyFont="1" applyFill="1" applyBorder="1" applyAlignment="1" applyProtection="1">
      <alignment horizontal="center" vertical="center"/>
    </xf>
    <xf numFmtId="0" fontId="0" fillId="0" borderId="0" xfId="692"/>
    <xf numFmtId="0" fontId="0" fillId="0" borderId="0" xfId="692" applyFill="1"/>
    <xf numFmtId="0" fontId="20" fillId="0" borderId="0" xfId="692" applyFont="1" applyBorder="1" applyAlignment="1" applyProtection="1"/>
    <xf numFmtId="0" fontId="27" fillId="0" borderId="0" xfId="692" applyFont="1" applyBorder="1" applyAlignment="1" applyProtection="1">
      <alignment vertical="center" wrapText="1"/>
    </xf>
    <xf numFmtId="0" fontId="22" fillId="0" borderId="0" xfId="692" applyFont="1" applyBorder="1" applyAlignment="1" applyProtection="1">
      <alignment horizontal="center" vertical="center"/>
    </xf>
    <xf numFmtId="0" fontId="24" fillId="0" borderId="0" xfId="692" applyFont="1" applyBorder="1" applyAlignment="1" applyProtection="1">
      <alignment vertical="center"/>
    </xf>
    <xf numFmtId="0" fontId="24" fillId="0" borderId="0" xfId="692" applyFont="1" applyBorder="1" applyAlignment="1" applyProtection="1"/>
    <xf numFmtId="0" fontId="24" fillId="0" borderId="0" xfId="692" applyFont="1" applyBorder="1" applyAlignment="1" applyProtection="1">
      <alignment horizontal="right" vertical="center"/>
    </xf>
    <xf numFmtId="0" fontId="29" fillId="0" borderId="1" xfId="692" applyFont="1" applyBorder="1" applyAlignment="1" applyProtection="1">
      <alignment horizontal="center" vertical="center"/>
    </xf>
    <xf numFmtId="239" fontId="24" fillId="0" borderId="1" xfId="692" applyNumberFormat="1" applyFont="1" applyFill="1" applyBorder="1" applyAlignment="1" applyProtection="1">
      <alignment horizontal="center" vertical="center"/>
    </xf>
    <xf numFmtId="239" fontId="24" fillId="0" borderId="1" xfId="692" applyNumberFormat="1" applyFont="1" applyFill="1" applyBorder="1" applyAlignment="1" applyProtection="1">
      <alignment horizontal="right" vertical="center" wrapText="1"/>
    </xf>
    <xf numFmtId="0" fontId="20" fillId="0" borderId="0" xfId="692" applyFont="1" applyFill="1" applyBorder="1" applyAlignment="1" applyProtection="1"/>
    <xf numFmtId="239" fontId="24" fillId="0" borderId="1" xfId="692" applyNumberFormat="1" applyFont="1" applyFill="1" applyBorder="1" applyAlignment="1" applyProtection="1">
      <alignment horizontal="center" vertical="center" wrapText="1"/>
    </xf>
    <xf numFmtId="239" fontId="24" fillId="0" borderId="1" xfId="692" applyNumberFormat="1" applyFont="1" applyBorder="1" applyAlignment="1" applyProtection="1">
      <alignment horizontal="center" vertical="center"/>
    </xf>
    <xf numFmtId="239" fontId="24" fillId="0" borderId="1" xfId="692" applyNumberFormat="1" applyFont="1" applyBorder="1" applyAlignment="1" applyProtection="1">
      <alignment vertical="center"/>
    </xf>
    <xf numFmtId="239" fontId="24" fillId="0" borderId="1" xfId="692" applyNumberFormat="1" applyFont="1" applyBorder="1" applyAlignment="1" applyProtection="1">
      <alignment horizontal="center" vertical="center" wrapText="1"/>
    </xf>
    <xf numFmtId="239" fontId="29" fillId="0" borderId="1" xfId="692" applyNumberFormat="1" applyFont="1" applyFill="1" applyBorder="1" applyAlignment="1" applyProtection="1">
      <alignment horizontal="center" vertical="center" wrapText="1"/>
    </xf>
    <xf numFmtId="239" fontId="29" fillId="0" borderId="1" xfId="692" applyNumberFormat="1" applyFont="1" applyFill="1" applyBorder="1" applyAlignment="1" applyProtection="1">
      <alignment horizontal="center" vertical="center"/>
    </xf>
    <xf numFmtId="224" fontId="24" fillId="0" borderId="1" xfId="692" applyNumberFormat="1" applyFont="1" applyFill="1" applyBorder="1" applyAlignment="1" applyProtection="1">
      <alignment horizontal="center" vertical="center" wrapText="1"/>
    </xf>
    <xf numFmtId="239" fontId="24" fillId="0" borderId="1" xfId="692" applyNumberFormat="1" applyFont="1" applyFill="1" applyBorder="1" applyAlignment="1" applyProtection="1"/>
    <xf numFmtId="0" fontId="38" fillId="0" borderId="0" xfId="0" applyFont="1" applyAlignment="1">
      <alignment horizontal="center" vertical="center"/>
    </xf>
    <xf numFmtId="0" fontId="39" fillId="0" borderId="0" xfId="0" applyFont="1" applyAlignment="1">
      <alignment horizontal="center"/>
    </xf>
    <xf numFmtId="0" fontId="40" fillId="0" borderId="0" xfId="0" applyFont="1" applyAlignment="1">
      <alignment horizontal="justify"/>
    </xf>
    <xf numFmtId="0" fontId="41" fillId="0" borderId="0" xfId="0" applyFont="1" applyAlignment="1">
      <alignment horizontal="justify"/>
    </xf>
    <xf numFmtId="0" fontId="42" fillId="0" borderId="0" xfId="0" applyFont="1" applyAlignment="1">
      <alignment horizontal="justify" vertical="center"/>
    </xf>
    <xf numFmtId="0" fontId="42" fillId="0" borderId="0" xfId="0" applyFont="1" applyAlignment="1">
      <alignment horizontal="justify"/>
    </xf>
    <xf numFmtId="0" fontId="40" fillId="0" borderId="0" xfId="0" applyFont="1" applyAlignment="1">
      <alignment horizontal="justify" wrapText="1"/>
    </xf>
    <xf numFmtId="0" fontId="43" fillId="0" borderId="0" xfId="0" applyFont="1" applyAlignment="1">
      <alignment horizontal="justify" vertical="center" wrapText="1"/>
    </xf>
    <xf numFmtId="0" fontId="43" fillId="0" borderId="0" xfId="0" applyFont="1" applyAlignment="1">
      <alignment horizontal="justify" wrapText="1"/>
    </xf>
    <xf numFmtId="0" fontId="44" fillId="0" borderId="0" xfId="0" applyFont="1" applyAlignment="1">
      <alignment horizontal="justify" wrapText="1"/>
    </xf>
    <xf numFmtId="0" fontId="40" fillId="0" borderId="0" xfId="0" applyFont="1" applyAlignment="1">
      <alignment horizontal="justify" vertical="center" wrapText="1"/>
    </xf>
    <xf numFmtId="0" fontId="42" fillId="0" borderId="0" xfId="0" applyFont="1" applyAlignment="1">
      <alignment horizontal="justify" wrapText="1"/>
    </xf>
    <xf numFmtId="0" fontId="42" fillId="0" borderId="0" xfId="0" applyFont="1" applyAlignment="1">
      <alignment horizontal="justify" vertical="center" wrapText="1"/>
    </xf>
    <xf numFmtId="31" fontId="45" fillId="0" borderId="0" xfId="0" applyNumberFormat="1" applyFont="1" applyAlignment="1">
      <alignment horizontal="center" wrapText="1"/>
    </xf>
    <xf numFmtId="0" fontId="46" fillId="0" borderId="0"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0" xfId="0" applyFont="1" applyBorder="1" applyAlignment="1" applyProtection="1">
      <alignment horizontal="center" vertical="center"/>
    </xf>
    <xf numFmtId="0" fontId="21" fillId="0" borderId="9" xfId="25" applyFont="1" applyBorder="1" applyAlignment="1" applyProtection="1">
      <alignment vertical="center" wrapText="1"/>
    </xf>
    <xf numFmtId="0" fontId="26" fillId="0" borderId="10" xfId="0" applyFont="1" applyBorder="1" applyAlignment="1" applyProtection="1">
      <alignment vertical="center"/>
    </xf>
    <xf numFmtId="0" fontId="21" fillId="0" borderId="9" xfId="25" applyFont="1" applyBorder="1" applyAlignment="1" applyProtection="1">
      <alignment vertical="center"/>
    </xf>
    <xf numFmtId="0" fontId="21" fillId="0" borderId="11" xfId="25" applyFont="1" applyBorder="1" applyAlignment="1" applyProtection="1">
      <alignment vertical="center" wrapText="1"/>
    </xf>
    <xf numFmtId="0" fontId="26" fillId="0" borderId="12" xfId="0" applyFont="1" applyBorder="1" applyAlignment="1" applyProtection="1">
      <alignment vertical="center"/>
    </xf>
    <xf numFmtId="0" fontId="26" fillId="0" borderId="12" xfId="0" applyFont="1" applyBorder="1" applyAlignment="1" applyProtection="1"/>
    <xf numFmtId="0" fontId="21" fillId="0" borderId="13" xfId="25" applyFont="1" applyBorder="1" applyAlignment="1" applyProtection="1">
      <alignment vertical="center" wrapText="1"/>
    </xf>
    <xf numFmtId="0" fontId="47" fillId="0" borderId="0" xfId="0" applyFont="1" applyBorder="1" applyAlignment="1" applyProtection="1">
      <alignment vertical="center"/>
    </xf>
    <xf numFmtId="0" fontId="48" fillId="0" borderId="0" xfId="0" applyFont="1" applyBorder="1" applyAlignment="1" applyProtection="1">
      <alignment vertical="center"/>
    </xf>
    <xf numFmtId="0" fontId="49" fillId="0" borderId="0" xfId="0" applyFont="1" applyAlignment="1" applyProtection="1">
      <alignment horizontal="center" vertical="center"/>
    </xf>
    <xf numFmtId="0" fontId="49" fillId="0" borderId="0" xfId="0" applyFont="1" applyBorder="1" applyAlignment="1" applyProtection="1">
      <alignment vertical="center"/>
    </xf>
    <xf numFmtId="0" fontId="48" fillId="0" borderId="0" xfId="0" applyFont="1" applyAlignment="1" applyProtection="1">
      <alignment horizontal="center" vertical="center"/>
    </xf>
    <xf numFmtId="0" fontId="50" fillId="0" borderId="0" xfId="0" applyFont="1" applyBorder="1" applyAlignment="1" applyProtection="1">
      <alignment vertical="center"/>
    </xf>
  </cellXfs>
  <cellStyles count="1026">
    <cellStyle name="常规" xfId="0" builtinId="0"/>
    <cellStyle name="货币[0]" xfId="1" builtinId="7"/>
    <cellStyle name="Heading" xfId="2"/>
    <cellStyle name="20% - 强调文字颜色 3" xfId="3" builtinId="38"/>
    <cellStyle name="输入" xfId="4" builtinId="20"/>
    <cellStyle name="?…????è [0.00]_Region Orders (2)" xfId="5"/>
    <cellStyle name="货币" xfId="6" builtinId="4"/>
    <cellStyle name="好_05玉溪" xfId="7"/>
    <cellStyle name="Normalny_Arkusz1" xfId="8"/>
    <cellStyle name="args.style" xfId="9"/>
    <cellStyle name="だ_Total (2)" xfId="10"/>
    <cellStyle name="千位分隔[0]" xfId="11" builtinId="6"/>
    <cellStyle name="Accent2 - 40%" xfId="12"/>
    <cellStyle name="_Book1_2_2013年部门预算车辆情况统计表" xfId="13"/>
    <cellStyle name="40% - 强调文字颜色 3" xfId="14" builtinId="39"/>
    <cellStyle name="Calc Percent (1)" xfId="15"/>
    <cellStyle name="?…????è_Region Orders (2)" xfId="16"/>
    <cellStyle name="?? 2 2" xfId="17"/>
    <cellStyle name="计算 2" xfId="18"/>
    <cellStyle name="差" xfId="19" builtinId="27"/>
    <cellStyle name="千位分隔" xfId="20" builtinId="3"/>
    <cellStyle name="Accent2 - 60%" xfId="21"/>
    <cellStyle name="差_奖励补助测算5.23新" xfId="22"/>
    <cellStyle name="日期" xfId="23"/>
    <cellStyle name="Unprotect" xfId="24"/>
    <cellStyle name="超链接" xfId="25" builtinId="8"/>
    <cellStyle name="60% - 强调文字颜色 3" xfId="26" builtinId="40"/>
    <cellStyle name="_2006年综合经营计划表（城北支行版5）" xfId="27"/>
    <cellStyle name="差_2009年一般性转移支付标准工资_奖励补助测算5.22测试" xfId="28"/>
    <cellStyle name="百分比" xfId="29" builtinId="5"/>
    <cellStyle name="已访问的超链接" xfId="30" builtinId="9"/>
    <cellStyle name="Œ…‹æØ‚è_Region Orders (2)" xfId="31"/>
    <cellStyle name="_kcb" xfId="32"/>
    <cellStyle name="_ET_STYLE_NoName_00__Sheet3" xfId="33"/>
    <cellStyle name="60% - 强调文字颜色 2 3" xfId="34"/>
    <cellStyle name="entry" xfId="35"/>
    <cellStyle name="注释" xfId="36" builtinId="10"/>
    <cellStyle name="常规 6" xfId="37"/>
    <cellStyle name="60% - 强调文字颜色 2" xfId="38" builtinId="36"/>
    <cellStyle name="Entered" xfId="39"/>
    <cellStyle name="PrePop Units (1)" xfId="40"/>
    <cellStyle name="差_2007年政法部门业务指标" xfId="41"/>
    <cellStyle name="差_教师绩效工资测算表（离退休按各地上报数测算）2009年1月1日" xfId="42"/>
    <cellStyle name="标题 4" xfId="43" builtinId="19"/>
    <cellStyle name="百分比 7" xfId="44"/>
    <cellStyle name="警告文本" xfId="45" builtinId="11"/>
    <cellStyle name="差_指标五" xfId="46"/>
    <cellStyle name="好_奖励补助测算5.23新" xfId="47"/>
    <cellStyle name="Calc Units (0)" xfId="48"/>
    <cellStyle name="常规 5 2" xfId="49"/>
    <cellStyle name="差_奖励补助测算5.22测试" xfId="50"/>
    <cellStyle name="标题" xfId="51" builtinId="15"/>
    <cellStyle name="Currency$[0]" xfId="52"/>
    <cellStyle name="t_HVAC Equipment (3)_2013年部门预算车辆情况统计表" xfId="53"/>
    <cellStyle name="解释性文本" xfId="54" builtinId="53"/>
    <cellStyle name="_国贸底稿zhj" xfId="55"/>
    <cellStyle name="标题 1" xfId="56" builtinId="16"/>
    <cellStyle name="百分比 4" xfId="57"/>
    <cellStyle name="常规 2_2011年战略性业务激励费用挂价表（0301）" xfId="58"/>
    <cellStyle name="0%" xfId="59"/>
    <cellStyle name="0,0_x000d__x000a_NA_x000d__x000a_" xfId="60"/>
    <cellStyle name="标题 2" xfId="61" builtinId="17"/>
    <cellStyle name="百分比 5" xfId="62"/>
    <cellStyle name="60% - 强调文字颜色 1" xfId="63" builtinId="32"/>
    <cellStyle name="Accent6_2013年部门预算车辆情况统计表" xfId="64"/>
    <cellStyle name="标题 3" xfId="65" builtinId="18"/>
    <cellStyle name="百分比 6" xfId="66"/>
    <cellStyle name="桁区切り_１１月価格表" xfId="67"/>
    <cellStyle name="60% - 强调文字颜色 4" xfId="68" builtinId="44"/>
    <cellStyle name="_ZMN-赵王宾馆底稿" xfId="69"/>
    <cellStyle name="输出" xfId="70" builtinId="21"/>
    <cellStyle name="好_Book1_1_项目支出明细表科室第二稿(汇报郭局长修改后）" xfId="71"/>
    <cellStyle name="?? 2" xfId="72"/>
    <cellStyle name="计算" xfId="73" builtinId="22"/>
    <cellStyle name="标Ƙ" xfId="74"/>
    <cellStyle name="_ET_STYLE_NoName_00__Book1_2013年部门预算车辆情况统计表" xfId="75"/>
    <cellStyle name="Input" xfId="76"/>
    <cellStyle name="40% - 强调文字颜色 4 2" xfId="77"/>
    <cellStyle name="检查单元格" xfId="78" builtinId="23"/>
    <cellStyle name="差_Book1_1_2013年部门预算车辆情况统计表" xfId="79"/>
    <cellStyle name="Link Units (1)" xfId="80"/>
    <cellStyle name="20% - 强调文字颜色 6" xfId="81" builtinId="50"/>
    <cellStyle name="强调文字颜色 2" xfId="82" builtinId="33"/>
    <cellStyle name="_1123试算平衡表（模板）（马雪泉）" xfId="83"/>
    <cellStyle name="_long term loan - others 300504" xfId="84"/>
    <cellStyle name="Accent3_2013年部门预算车辆情况统计表" xfId="85"/>
    <cellStyle name="Currency [0]" xfId="86"/>
    <cellStyle name="好_三季度－表二" xfId="87"/>
    <cellStyle name="_2007年一季报(待披露0422)" xfId="88"/>
    <cellStyle name="差_教育厅提供义务教育及高中教师人数（2009年1月6日）" xfId="89"/>
    <cellStyle name="链接单元格" xfId="90" builtinId="24"/>
    <cellStyle name="差_Book2" xfId="91"/>
    <cellStyle name="汇总" xfId="92" builtinId="25"/>
    <cellStyle name="Enter Units (0)" xfId="93"/>
    <cellStyle name="好" xfId="94" builtinId="26"/>
    <cellStyle name="20% - 强调文字颜色 3 3" xfId="95"/>
    <cellStyle name="Heading 3" xfId="96"/>
    <cellStyle name="适中" xfId="97" builtinId="28"/>
    <cellStyle name="20% - 强调文字颜色 5" xfId="98" builtinId="46"/>
    <cellStyle name="常规 8 2" xfId="99"/>
    <cellStyle name="强调文字颜色 1" xfId="100" builtinId="29"/>
    <cellStyle name="Link Units (0)" xfId="101"/>
    <cellStyle name="20% - 强调文字颜色 1" xfId="102" builtinId="30"/>
    <cellStyle name="链接单元格 3" xfId="103"/>
    <cellStyle name="_ET_STYLE_NoName_00__Book1_2_项目支出明细表科室第二稿(汇报郭局长修改后）" xfId="104"/>
    <cellStyle name="40% - 强调文字颜色 1" xfId="105" builtinId="31"/>
    <cellStyle name="输出 2" xfId="106"/>
    <cellStyle name="0.0%" xfId="107"/>
    <cellStyle name="Output Line Items" xfId="108"/>
    <cellStyle name="20% - 强调文字颜色 2" xfId="109" builtinId="34"/>
    <cellStyle name="40% - 强调文字颜色 2" xfId="110" builtinId="35"/>
    <cellStyle name="_部门分解表" xfId="111"/>
    <cellStyle name="强调文字颜色 3" xfId="112" builtinId="37"/>
    <cellStyle name="PSChar" xfId="113"/>
    <cellStyle name="强调文字颜色 4" xfId="114" builtinId="41"/>
    <cellStyle name="_Part III.200406.Loan and Liabilities details.(Site Name)_Shenhua PBC package 050530" xfId="115"/>
    <cellStyle name="20% - 强调文字颜色 4" xfId="116" builtinId="42"/>
    <cellStyle name="计算 3" xfId="117"/>
    <cellStyle name="?? 2 3" xfId="118"/>
    <cellStyle name="常规 2 2_Book1" xfId="119"/>
    <cellStyle name="_特色理财产品统计表1" xfId="120"/>
    <cellStyle name="40% - 强调文字颜色 4" xfId="121" builtinId="43"/>
    <cellStyle name="强调文字颜色 5" xfId="122" builtinId="45"/>
    <cellStyle name="差_Book1_Book1_1" xfId="123"/>
    <cellStyle name="F2" xfId="124"/>
    <cellStyle name="40% - 强调文字颜色 5" xfId="125" builtinId="47"/>
    <cellStyle name="60% - 强调文字颜色 5" xfId="126" builtinId="48"/>
    <cellStyle name="差_2006年全省财力计算表（中央、决算）" xfId="127"/>
    <cellStyle name="强调文字颜色 6" xfId="128" builtinId="49"/>
    <cellStyle name="差_Book1_Book1_2" xfId="129"/>
    <cellStyle name="F3" xfId="130"/>
    <cellStyle name="40% - 强调文字颜色 6" xfId="131" builtinId="51"/>
    <cellStyle name="_弱电系统设备配置报价清单" xfId="132"/>
    <cellStyle name="だ[0]_PLDT" xfId="133"/>
    <cellStyle name="好_业务工作量指标" xfId="134"/>
    <cellStyle name="1" xfId="135"/>
    <cellStyle name="适中 2" xfId="136"/>
    <cellStyle name="60% - 强调文字颜色 6" xfId="137" builtinId="52"/>
    <cellStyle name="????_Analysis of Loans" xfId="138"/>
    <cellStyle name="好_Book1_表2" xfId="139"/>
    <cellStyle name="好_云南省2008年中小学教职工情况（教育厅提供20090101加工整理）" xfId="140"/>
    <cellStyle name="好_县级公安机关公用经费标准奖励测算方案（定稿）" xfId="141"/>
    <cellStyle name="??_????????" xfId="142"/>
    <cellStyle name="Calc Percent (0)" xfId="143"/>
    <cellStyle name="?? 3" xfId="144"/>
    <cellStyle name="?? [0.00]_Analysis of Loans" xfId="145"/>
    <cellStyle name="?? 2_2011年战略性业务激励费用挂价表（0301）" xfId="146"/>
    <cellStyle name="Comma  - Style7" xfId="147"/>
    <cellStyle name="?_临夏市_7" xfId="148"/>
    <cellStyle name="t_项目支出明细表科室第二稿(汇报郭局长修改后）" xfId="149"/>
    <cellStyle name="差_2009年一般性转移支付标准工资_奖励补助测算7.25 (version 1) (version 1)" xfId="150"/>
    <cellStyle name="_x0007_" xfId="151"/>
    <cellStyle name="常规 7 2 2 2" xfId="152"/>
    <cellStyle name="?" xfId="153"/>
    <cellStyle name="_ET_STYLE_NoName_00__Book1_1_项目支出明细表科室第二稿(汇报郭局长修改后）" xfId="154"/>
    <cellStyle name="常规 2 7 2" xfId="155"/>
    <cellStyle name="_Book1" xfId="156"/>
    <cellStyle name="??" xfId="157"/>
    <cellStyle name="?? [0]" xfId="158"/>
    <cellStyle name="常规 20 2 2" xfId="159"/>
    <cellStyle name="常规 11_修改—3.25日市政府常务会定—2015年市级部门预算表(4.17)" xfId="160"/>
    <cellStyle name="捠壿 [0.00]_Region Orders (2)" xfId="161"/>
    <cellStyle name="Accent4 - 60%" xfId="162"/>
    <cellStyle name="style2" xfId="163"/>
    <cellStyle name="???? [0.00]_Analysis of Loans" xfId="164"/>
    <cellStyle name="Percent[2]" xfId="165"/>
    <cellStyle name="烹拳_ +Foil &amp; -FOIL &amp; PAPER" xfId="166"/>
    <cellStyle name="?_临夏市_5" xfId="167"/>
    <cellStyle name="_建会〔2007〕209号附件：核算码与COA段值映射关系表" xfId="168"/>
    <cellStyle name="砯刽 [0]_PLDT" xfId="169"/>
    <cellStyle name="60% - 强调文字颜色 3 3" xfId="170"/>
    <cellStyle name="?鹎%U龡&amp;H?_x0008__x001c__x001c_?_x0007__x0001__x0001_" xfId="171"/>
    <cellStyle name="Calc Currency (0) 2" xfId="172"/>
    <cellStyle name="ColLevel_0" xfId="173"/>
    <cellStyle name="常规 3 3 3" xfId="174"/>
    <cellStyle name="@_text" xfId="175"/>
    <cellStyle name="差_2006年水利统计指标统计表" xfId="176"/>
    <cellStyle name="_KPMG original version_(中企华)审计评估联合申报明细表.V1" xfId="177"/>
    <cellStyle name="好_Book1_1_公务费分类分档定额标准" xfId="178"/>
    <cellStyle name="@ET_Style?@font-face" xfId="179"/>
    <cellStyle name="Header2" xfId="180"/>
    <cellStyle name="_#2011六项定额预测表" xfId="181"/>
    <cellStyle name="40% - Accent2" xfId="182"/>
    <cellStyle name="_(电解铝)报表调整模板" xfId="183"/>
    <cellStyle name="㼿㼿?" xfId="184"/>
    <cellStyle name="好_2009年一般性转移支付标准工资_~4190974" xfId="185"/>
    <cellStyle name="Accent3 - 60%" xfId="186"/>
    <cellStyle name="_Book1_1_2013年部门预算车辆情况统计表" xfId="187"/>
    <cellStyle name="Followed Hyperlink_8-邢台折~3" xfId="188"/>
    <cellStyle name="_（黄岛电厂）报表" xfId="189"/>
    <cellStyle name="_(中企华)审计评估联合申报明细表.V1" xfId="190"/>
    <cellStyle name="Œ…‹æØ‚è [0.00]_Region Orders (2)" xfId="191"/>
    <cellStyle name="_~0254683" xfId="192"/>
    <cellStyle name="_~1542229" xfId="193"/>
    <cellStyle name="常规 17 2" xfId="194"/>
    <cellStyle name="_2007年综合经营计划表样(计划处20061016)" xfId="195"/>
    <cellStyle name="_~1723196" xfId="196"/>
    <cellStyle name="KPMG Heading 3" xfId="197"/>
    <cellStyle name="_Book1_公务费分类分档定额标准" xfId="198"/>
    <cellStyle name="_☆2010年综合经营计划长期摊销费测算表" xfId="199"/>
    <cellStyle name="Link Currency (0)" xfId="200"/>
    <cellStyle name="_02青岛新增" xfId="201"/>
    <cellStyle name="Enter Currency (2)" xfId="202"/>
    <cellStyle name="百分比 2 2" xfId="203"/>
    <cellStyle name="_0712中间业务通报0112" xfId="204"/>
    <cellStyle name="Millares_96 Risk" xfId="205"/>
    <cellStyle name="差_奖励补助测算7.25" xfId="206"/>
    <cellStyle name="_07城北利润计划0" xfId="207"/>
    <cellStyle name="_财务处工作底稿-WB" xfId="208"/>
    <cellStyle name="_07年1月考核上报表" xfId="209"/>
    <cellStyle name="好_2006年全省财力计算表（中央、决算）" xfId="210"/>
    <cellStyle name="_07年中间业务调整计划（报总行公司部20070731）" xfId="211"/>
    <cellStyle name="style" xfId="212"/>
    <cellStyle name="常规 18" xfId="213"/>
    <cellStyle name="常规 23" xfId="214"/>
    <cellStyle name="_07年利润测算" xfId="215"/>
    <cellStyle name="Comma  - Style8" xfId="216"/>
    <cellStyle name="_07年中间业务调整计划（报总行）" xfId="217"/>
    <cellStyle name="_2010年工资测算表0309" xfId="218"/>
    <cellStyle name="_ET_STYLE_NoName_00__Book1_1_公务费分类分档定额标准" xfId="219"/>
    <cellStyle name="_1" xfId="220"/>
    <cellStyle name="_1季度计划" xfId="221"/>
    <cellStyle name="差 2" xfId="222"/>
    <cellStyle name="_ZMN-3514底稿－年审" xfId="223"/>
    <cellStyle name="_2005年综合经营计划表（调整后公式）" xfId="224"/>
    <cellStyle name="_2006年报表调整-常林股份公司(本部)" xfId="225"/>
    <cellStyle name="category" xfId="226"/>
    <cellStyle name="好_2007年政法部门业务指标" xfId="227"/>
    <cellStyle name="Comma  - Style3" xfId="228"/>
    <cellStyle name="_2006国贸报表及附注修改后" xfId="229"/>
    <cellStyle name="_审计调查表.V3" xfId="230"/>
    <cellStyle name="_2006年度报表" xfId="231"/>
    <cellStyle name="_2006年统筹外资金划拨" xfId="232"/>
    <cellStyle name="20% - Accent2" xfId="233"/>
    <cellStyle name="常规 2 2 3" xfId="234"/>
    <cellStyle name="_2006年综合经营计划表（云南行用表）" xfId="235"/>
    <cellStyle name="差_2009年一般性转移支付标准工资_不用软件计算9.1不考虑经费管理评价xl" xfId="236"/>
    <cellStyle name="_2007各网点中间业务月收入通报工作表070708" xfId="237"/>
    <cellStyle name="砯刽_PLDT" xfId="238"/>
    <cellStyle name="_2007年KPI计划分解表(部门上报样表)" xfId="239"/>
    <cellStyle name="0.00%" xfId="240"/>
    <cellStyle name="标题 2 2" xfId="241"/>
    <cellStyle name="Column_Title" xfId="242"/>
    <cellStyle name="_2007综合经营计划表" xfId="243"/>
    <cellStyle name="百分比 5 2" xfId="244"/>
    <cellStyle name="0,0_x000d__x000a_NA_x000d__x000a_ 2" xfId="245"/>
    <cellStyle name="Grey" xfId="246"/>
    <cellStyle name="_2008-7" xfId="247"/>
    <cellStyle name="_2008年存贷款内外部利率-供综合经营计划-20071227" xfId="248"/>
    <cellStyle name="_2008年中间业务计划（汇总）" xfId="249"/>
    <cellStyle name="_2009-1" xfId="250"/>
    <cellStyle name="分级显示行_1_13区汇总" xfId="251"/>
    <cellStyle name="_kcb1" xfId="252"/>
    <cellStyle name="差_汇总-县级财政报表附表" xfId="253"/>
    <cellStyle name="_20100326高清市院遂宁检察院1080P配置清单26日改" xfId="254"/>
    <cellStyle name="_ET_STYLE_NoName_00__Book1_2_社保口项目支出明细表科室第二稿(汇报郭局长修改后）" xfId="255"/>
    <cellStyle name="好_2008年县级公安保障标准落实奖励经费分配测算" xfId="256"/>
    <cellStyle name="_2010年度六项费用计划（0310）" xfId="257"/>
    <cellStyle name="_2010年预算申报表(2010-02)v5二级行打印(拨备new)" xfId="258"/>
    <cellStyle name="差_副本73283696546880457822010-04-29 2" xfId="259"/>
    <cellStyle name="_2011年各行基数及计划增量调查表（部门上报汇总）" xfId="260"/>
    <cellStyle name="60% - 强调文字颜色 6 2" xfId="261"/>
    <cellStyle name="好_2007年人员分部门统计表" xfId="262"/>
    <cellStyle name="_3543底稿王岚" xfId="263"/>
    <cellStyle name="t_社保口项目支出明细表科室第二稿(汇报郭局长修改后）" xfId="264"/>
    <cellStyle name="_5303工厂底稿王岚" xfId="265"/>
    <cellStyle name="_8月各行减值计算" xfId="266"/>
    <cellStyle name="Subtotal" xfId="267"/>
    <cellStyle name="_long term loan - others 300504_Shenhua PBC package 050530_(中企华)审计评估联合申报明细表.V1" xfId="268"/>
    <cellStyle name="差_Book1_2013年部门预算车辆情况统计表" xfId="269"/>
    <cellStyle name="㼿㼿㼿㼿?" xfId="270"/>
    <cellStyle name="常规 3 2 2" xfId="271"/>
    <cellStyle name="_ZMN05年审底稿－桂林橡胶‘" xfId="272"/>
    <cellStyle name="_Book1_1" xfId="273"/>
    <cellStyle name="Calc Percent (2)" xfId="274"/>
    <cellStyle name="F5" xfId="275"/>
    <cellStyle name="好_汇总-县级财政报表附表" xfId="276"/>
    <cellStyle name="_Book1_1_Book1" xfId="277"/>
    <cellStyle name="_Book1_1_公务费分类分档定额标准" xfId="278"/>
    <cellStyle name="wrap" xfId="279"/>
    <cellStyle name="_ET_STYLE_NoName_00__Book1" xfId="280"/>
    <cellStyle name="千位_ 方正PC" xfId="281"/>
    <cellStyle name="常规 3 12" xfId="282"/>
    <cellStyle name="_Book1_1_社保口项目支出明细表科室第二稿(汇报郭局长修改后）" xfId="283"/>
    <cellStyle name="_Book1_1_项目支出明细表科室第二稿(汇报郭局长修改后）" xfId="284"/>
    <cellStyle name="好_城建部门" xfId="285"/>
    <cellStyle name="Comma  - Style5" xfId="286"/>
    <cellStyle name="汇总 2" xfId="287"/>
    <cellStyle name="_Book1_3_公务费分类分档定额标准" xfId="288"/>
    <cellStyle name="_Book1_2" xfId="289"/>
    <cellStyle name="F6" xfId="290"/>
    <cellStyle name="_计划表2－3：产品业务计划表" xfId="291"/>
    <cellStyle name="常规 3 2 3" xfId="292"/>
    <cellStyle name="Accent2 - 20%" xfId="293"/>
    <cellStyle name="_Book1_2_Book1" xfId="294"/>
    <cellStyle name="好_Book1_4" xfId="295"/>
    <cellStyle name="千位分隔 5" xfId="296"/>
    <cellStyle name="归盒啦_95" xfId="297"/>
    <cellStyle name="Currency\[0]" xfId="298"/>
    <cellStyle name="Linked Cell" xfId="299"/>
    <cellStyle name="检查单元格 2" xfId="300"/>
    <cellStyle name="_Book1_2_公务费分类分档定额标准" xfId="301"/>
    <cellStyle name="_钞币安防汇总" xfId="302"/>
    <cellStyle name="常规 23 2" xfId="303"/>
    <cellStyle name="_Book1_2_社保口项目支出明细表科室第二稿(汇报郭局长修改后）" xfId="304"/>
    <cellStyle name="Comma[2]" xfId="305"/>
    <cellStyle name="_Book1_2_项目支出明细表科室第二稿(汇报郭局长修改后）" xfId="306"/>
    <cellStyle name="常规 3_2013年部门预算车辆情况统计表" xfId="307"/>
    <cellStyle name="20% - Accent3" xfId="308"/>
    <cellStyle name="_Book1_2013年部门预算车辆情况统计表" xfId="309"/>
    <cellStyle name="KPMG Normal Text" xfId="310"/>
    <cellStyle name="sstot" xfId="311"/>
    <cellStyle name="好_Book1_项目支出明细表科室第二稿(汇报郭局长修改后）" xfId="312"/>
    <cellStyle name="_Book1_3" xfId="313"/>
    <cellStyle name="F7" xfId="314"/>
    <cellStyle name="Heading 1" xfId="315"/>
    <cellStyle name="常规 3 2 4" xfId="316"/>
    <cellStyle name="_Book1_3_2013年部门预算车辆情况统计表" xfId="317"/>
    <cellStyle name="_审计资料清单附件3—2004年" xfId="318"/>
    <cellStyle name="_费用_Book1" xfId="319"/>
    <cellStyle name="_分行操作风险测算" xfId="320"/>
    <cellStyle name="_Part III.200406.Loan and Liabilities details.(Site Name)_KPMG original version_附件1：审计评估联合申报明细表" xfId="321"/>
    <cellStyle name="20% - Accent1" xfId="322"/>
    <cellStyle name="Accent1 - 20%" xfId="323"/>
    <cellStyle name="_Book1_3_Book1" xfId="324"/>
    <cellStyle name="_Book1_3_社保口项目支出明细表科室第二稿(汇报郭局长修改后）" xfId="325"/>
    <cellStyle name="_Book1_3_项目支出明细表科室第二稿(汇报郭局长修改后）" xfId="326"/>
    <cellStyle name="20% - 强调文字颜色 3 2" xfId="327"/>
    <cellStyle name="Heading 2" xfId="328"/>
    <cellStyle name="_Book1_4" xfId="329"/>
    <cellStyle name="F8" xfId="330"/>
    <cellStyle name="好_03昭通" xfId="331"/>
    <cellStyle name="_Book1_Book1" xfId="332"/>
    <cellStyle name="寘嬫愗傝 [0.00]_Region Orders (2)" xfId="333"/>
    <cellStyle name="_Book1_社保口项目支出明细表科室第二稿(汇报郭局长修改后）" xfId="334"/>
    <cellStyle name="_Book1_项目支出明细表科室第二稿(汇报郭局长修改后）" xfId="335"/>
    <cellStyle name="t_HVAC Equipment (3)_公务费分类分档定额标准" xfId="336"/>
    <cellStyle name="_CBRE明细表" xfId="337"/>
    <cellStyle name="_姓名核对信息备案表" xfId="338"/>
    <cellStyle name="_CCB.HO.New TB template.CCB PRC IAS Sorting.040223 trial run" xfId="339"/>
    <cellStyle name="style1" xfId="340"/>
    <cellStyle name="EY House" xfId="341"/>
    <cellStyle name="_ET_STYLE_NoName_00_" xfId="342"/>
    <cellStyle name="_ET_STYLE_NoName_00__2013年部门预算车辆情况统计表" xfId="343"/>
    <cellStyle name="_ET_STYLE_NoName_00__2013年部门预算项目及车辆核对表（农业、经建）" xfId="344"/>
    <cellStyle name="好_530623_2006年县级财政报表附表" xfId="345"/>
    <cellStyle name="_ET_STYLE_NoName_00__Book1_1" xfId="346"/>
    <cellStyle name="_ET_STYLE_NoName_00__Book1_1_2013年部门预算车辆情况统计表" xfId="347"/>
    <cellStyle name="Link Currency (2)" xfId="348"/>
    <cellStyle name="_ET_STYLE_NoName_00__Book1_1_Book1" xfId="349"/>
    <cellStyle name="_ET_STYLE_NoName_00__Book1_1_社保口项目支出明细表科室第二稿(汇报郭局长修改后）" xfId="350"/>
    <cellStyle name="差_副本73283696546880457822010-04-29" xfId="351"/>
    <cellStyle name="差_2006年基础数据" xfId="352"/>
    <cellStyle name="Accent1 - 40%" xfId="353"/>
    <cellStyle name="_ET_STYLE_NoName_00__Book1_2" xfId="354"/>
    <cellStyle name="Accent5 - 20%" xfId="355"/>
    <cellStyle name="Mon閠aũre_!!!GO" xfId="356"/>
    <cellStyle name="好_11大理" xfId="357"/>
    <cellStyle name="_ET_STYLE_NoName_00__Book1_2_公务费分类分档定额标准" xfId="358"/>
    <cellStyle name="_分解表（调整）" xfId="359"/>
    <cellStyle name="_ET_STYLE_NoName_00__Book1_3" xfId="360"/>
    <cellStyle name="40% - 强调文字颜色 3 2" xfId="361"/>
    <cellStyle name="_ET_STYLE_NoName_00__Book1_Book1" xfId="362"/>
    <cellStyle name="_ET_STYLE_NoName_00__Book1_公务费分类分档定额标准" xfId="363"/>
    <cellStyle name="_ET_STYLE_NoName_00__Book1_社保口项目支出明细表科室第二稿(汇报郭局长修改后）" xfId="364"/>
    <cellStyle name="20% - 强调文字颜色 6 2" xfId="365"/>
    <cellStyle name="_ET_STYLE_NoName_00__Book1_项目支出明细表科室第二稿(汇报郭局长修改后）" xfId="366"/>
    <cellStyle name="_公司部1210" xfId="367"/>
    <cellStyle name="强调文字颜色 3 2" xfId="368"/>
    <cellStyle name="_ET_STYLE_NoName_00__公务费分类分档定额标准" xfId="369"/>
    <cellStyle name="_ET_STYLE_NoName_00__社保口项目支出明细表科室第二稿(汇报郭局长修改后）" xfId="370"/>
    <cellStyle name="Percent [0%]" xfId="371"/>
    <cellStyle name="好_~5676413" xfId="372"/>
    <cellStyle name="好_高中教师人数（教育厅1.6日提供）" xfId="373"/>
    <cellStyle name="_ET_STYLE_NoName_00__项目支出明细表科室第二稿(汇报郭局长修改后）" xfId="374"/>
    <cellStyle name="20% - 强调文字颜色 4 2" xfId="375"/>
    <cellStyle name="_ET_STYLE_NoName_00__修改—3.25日市政府常务会定—2015年市级部门预算表(4.17)" xfId="376"/>
    <cellStyle name="Mon閠aire_!!!GO" xfId="377"/>
    <cellStyle name="_IPO 财务报表" xfId="378"/>
    <cellStyle name="_KPI指标体系表(定)" xfId="379"/>
    <cellStyle name="revised" xfId="380"/>
    <cellStyle name="通貨 [0.00]_１１月価格表" xfId="381"/>
    <cellStyle name="_KPMG original version" xfId="382"/>
    <cellStyle name="_KPMG original version_附件1：审计评估联合申报明细表" xfId="383"/>
    <cellStyle name="_long term loan - others 300504_(中企华)审计评估联合申报明细表.V1" xfId="384"/>
    <cellStyle name="_long term loan - others 300504_KPMG original version" xfId="385"/>
    <cellStyle name="Accent4_2013年部门预算车辆情况统计表" xfId="386"/>
    <cellStyle name="常规 3 4" xfId="387"/>
    <cellStyle name="_long term loan - others 300504_KPMG original version_(中企华)审计评估联合申报明细表.V1" xfId="388"/>
    <cellStyle name="_long term loan - others 300504_KPMG original version_附件1：审计评估联合申报明细表" xfId="389"/>
    <cellStyle name="_long term loan - others 300504_Shenhua PBC package 050530" xfId="390"/>
    <cellStyle name="常规 13" xfId="391"/>
    <cellStyle name="Currency1" xfId="392"/>
    <cellStyle name="_long term loan - others 300504_Shenhua PBC package 050530_附件1：审计评估联合申报明细表" xfId="393"/>
    <cellStyle name="F4" xfId="394"/>
    <cellStyle name="适中 3" xfId="395"/>
    <cellStyle name="{Thousand}" xfId="396"/>
    <cellStyle name="_long term loan - others 300504_附件1：审计评估联合申报明细表" xfId="397"/>
    <cellStyle name="差_云南农村义务教育统计表" xfId="398"/>
    <cellStyle name="_long term loan - others 300504_审计调查表.V3" xfId="399"/>
    <cellStyle name="常规 2 5" xfId="400"/>
    <cellStyle name="强调文字颜色 4 2" xfId="401"/>
    <cellStyle name="60% - Accent5" xfId="402"/>
    <cellStyle name="_Part III.200406.Loan and Liabilities details.(Site Name)" xfId="403"/>
    <cellStyle name="_Part III.200406.Loan and Liabilities details.(Site Name)_(中企华)审计评估联合申报明细表.V1" xfId="404"/>
    <cellStyle name="烹拳 [0]_ +Foil &amp; -FOIL &amp; PAPER" xfId="405"/>
    <cellStyle name="Currency [00]" xfId="406"/>
    <cellStyle name="Moneda [0]_96 Risk" xfId="407"/>
    <cellStyle name="差_县级基础数据" xfId="408"/>
    <cellStyle name="_Part III.200406.Loan and Liabilities details.(Site Name)_KPMG original version" xfId="409"/>
    <cellStyle name="常规 7 2" xfId="410"/>
    <cellStyle name="_Part III.200406.Loan and Liabilities details.(Site Name)_KPMG original version_(中企华)审计评估联合申报明细表.V1" xfId="411"/>
    <cellStyle name="_Part III.200406.Loan and Liabilities details.(Site Name)_Shenhua PBC package 050530_(中企华)审计评估联合申报明细表.V1" xfId="412"/>
    <cellStyle name="40% - 强调文字颜色 2 3" xfId="413"/>
    <cellStyle name="_Part III.200406.Loan and Liabilities details.(Site Name)_Shenhua PBC package 050530_附件1：审计评估联合申报明细表" xfId="414"/>
    <cellStyle name="好 2" xfId="415"/>
    <cellStyle name="entry box" xfId="416"/>
    <cellStyle name="_Part III.200406.Loan and Liabilities details.(Site Name)_附件1：审计评估联合申报明细表" xfId="417"/>
    <cellStyle name="20% - 强调文字颜色 2 3" xfId="418"/>
    <cellStyle name="好_Book1_1" xfId="419"/>
    <cellStyle name="_Part III.200406.Loan and Liabilities details.(Site Name)_审计调查表.V3" xfId="420"/>
    <cellStyle name="千位分隔 2" xfId="421"/>
    <cellStyle name="_定稿表" xfId="422"/>
    <cellStyle name="_Shenhua PBC package 050530" xfId="423"/>
    <cellStyle name="_Shenhua PBC package 050530_(中企华)审计评估联合申报明细表.V1" xfId="424"/>
    <cellStyle name="Pourcentage_pldt" xfId="425"/>
    <cellStyle name="_Shenhua PBC package 050530_附件1：审计评估联合申报明细表" xfId="426"/>
    <cellStyle name="_ZMN年审底稿－黎明化工研究院" xfId="427"/>
    <cellStyle name="差_2009年一般性转移支付标准工资_奖励补助测算5.23新" xfId="428"/>
    <cellStyle name="_ZMN原料厂底稿2005" xfId="429"/>
    <cellStyle name="_双沟集团长期投资" xfId="430"/>
    <cellStyle name="_常林股份2006合并报表" xfId="431"/>
    <cellStyle name="_综合考评2007" xfId="432"/>
    <cellStyle name="_城北支行2008年KPI计划考核上报样表" xfId="433"/>
    <cellStyle name="_川崎报表TB" xfId="434"/>
    <cellStyle name="_主要指标监测表0930" xfId="435"/>
    <cellStyle name="e鯪9Y_x000b_" xfId="436"/>
    <cellStyle name="_川崎正式报表" xfId="437"/>
    <cellStyle name="Input Cells 2" xfId="438"/>
    <cellStyle name="_单户" xfId="439"/>
    <cellStyle name="Sheet Head" xfId="440"/>
    <cellStyle name="_二级行主指表2009" xfId="441"/>
    <cellStyle name="差_~5676413" xfId="442"/>
    <cellStyle name="_方案附件13：2007综合经营计划表（云南）" xfId="443"/>
    <cellStyle name="_房屋建筑评估申报表" xfId="444"/>
    <cellStyle name="_房租费计划" xfId="445"/>
    <cellStyle name="常规 3 2_修改—3.25日市政府常务会定—2015年市级部门预算表(4.17)" xfId="446"/>
    <cellStyle name="_费用" xfId="447"/>
    <cellStyle name="强调文字颜色 5 2" xfId="448"/>
    <cellStyle name="_附件1：审计评估联合申报明细表" xfId="449"/>
    <cellStyle name="强调 3" xfId="450"/>
    <cellStyle name="_附件一 分行责任中心预算管理相关报表071212" xfId="451"/>
    <cellStyle name="60% - Accent2" xfId="452"/>
    <cellStyle name="_复件 IPO 财务报表" xfId="453"/>
    <cellStyle name="_给培训方的名单" xfId="454"/>
    <cellStyle name="_激励费用表" xfId="455"/>
    <cellStyle name="_计划表式口径1011（产品计划编制表）" xfId="456"/>
    <cellStyle name="標準_1.中国建行主要会表格式" xfId="457"/>
    <cellStyle name="_济铁财务处税金底稿-WB" xfId="458"/>
    <cellStyle name="Accent4" xfId="459"/>
    <cellStyle name="_减值测算相关报表（反馈计财部1212）" xfId="460"/>
    <cellStyle name="20% - Accent5" xfId="461"/>
    <cellStyle name="_经济资本系数20061129" xfId="462"/>
    <cellStyle name="Monétaire_!!!GO" xfId="463"/>
    <cellStyle name="_利润表科目的基本对照表4（马雪泉）" xfId="464"/>
    <cellStyle name="_林海股份报表2006" xfId="465"/>
    <cellStyle name="好_Book1_5" xfId="466"/>
    <cellStyle name="_期间费用1" xfId="467"/>
    <cellStyle name="_实业公司ZMN底稿" xfId="468"/>
    <cellStyle name="pricing" xfId="469"/>
    <cellStyle name="_取数" xfId="470"/>
    <cellStyle name="常规 12" xfId="471"/>
    <cellStyle name="_人力费用测算表" xfId="472"/>
    <cellStyle name="Accent5 - 60%" xfId="473"/>
    <cellStyle name="_沈阳化工股份报表06" xfId="474"/>
    <cellStyle name="_条线计划汇总" xfId="475"/>
    <cellStyle name="_同皓应收、票据、预收" xfId="476"/>
    <cellStyle name="_同皓应收账龄划分" xfId="477"/>
    <cellStyle name="_网络改造通信费用测算表（20090820）" xfId="478"/>
    <cellStyle name="差_2007年检察院案件数" xfId="479"/>
    <cellStyle name="Accent3" xfId="480"/>
    <cellStyle name="常规 6_Book1" xfId="481"/>
    <cellStyle name="样式 1" xfId="482"/>
    <cellStyle name="_网上公布名单" xfId="483"/>
    <cellStyle name="Prefilled" xfId="484"/>
    <cellStyle name="_文函专递0211-施工企业调查表（附件）" xfId="485"/>
    <cellStyle name="强调文字颜色 2 2" xfId="486"/>
    <cellStyle name="_修改后的资产负债表科目对照表1021（马雪泉）" xfId="487"/>
    <cellStyle name="_预收其他应付内部往来" xfId="488"/>
    <cellStyle name="price" xfId="489"/>
    <cellStyle name="_中间业务挂价表（公司部+500）2" xfId="490"/>
    <cellStyle name="60% - Accent1" xfId="491"/>
    <cellStyle name="む|靇Revenuenuesy L" xfId="492"/>
    <cellStyle name="强调 2" xfId="493"/>
    <cellStyle name="{Comma [0]}" xfId="494"/>
    <cellStyle name="差 3" xfId="495"/>
    <cellStyle name="{Comma}" xfId="496"/>
    <cellStyle name="{Date}" xfId="497"/>
    <cellStyle name="常规 2 4" xfId="498"/>
    <cellStyle name="{Thousand [0]}" xfId="499"/>
    <cellStyle name="PSInt" xfId="500"/>
    <cellStyle name="{Month}" xfId="501"/>
    <cellStyle name="60% - Accent4" xfId="502"/>
    <cellStyle name="per.style" xfId="503"/>
    <cellStyle name="{Percent}" xfId="504"/>
    <cellStyle name="差_2008云南省分县市中小学教职工统计表（教育厅提供）" xfId="505"/>
    <cellStyle name="{Z'0000(1 dec)}" xfId="506"/>
    <cellStyle name="{Z'0000(4 dec)}" xfId="507"/>
    <cellStyle name="0,0_x000d__x000a_NA_x000d__x000a__Book1" xfId="508"/>
    <cellStyle name="Standard_AREAS" xfId="509"/>
    <cellStyle name="20% - Accent4" xfId="510"/>
    <cellStyle name="20% - Accent6" xfId="511"/>
    <cellStyle name="t_HVAC Equipment (3)_Book1" xfId="512"/>
    <cellStyle name="20% - 强调文字颜色 1 2" xfId="513"/>
    <cellStyle name="差_奖励补助测算5.24冯铸" xfId="514"/>
    <cellStyle name="20% - 强调文字颜色 1 3" xfId="515"/>
    <cellStyle name="20% - 强调文字颜色 2 2" xfId="516"/>
    <cellStyle name="20% - 强调文字颜色 4 3" xfId="517"/>
    <cellStyle name="Monétaire [0]_!!!GO" xfId="518"/>
    <cellStyle name="20% - 强调文字颜色 5 2" xfId="519"/>
    <cellStyle name="常规 8 2 2" xfId="520"/>
    <cellStyle name="20% - 强调文字颜色 5 3" xfId="521"/>
    <cellStyle name="Input Cells_2013年部门预算车辆情况统计表" xfId="522"/>
    <cellStyle name="差_业务工作量指标" xfId="523"/>
    <cellStyle name="20% - 强调文字颜色 6 3" xfId="524"/>
    <cellStyle name="好_县级基础数据" xfId="525"/>
    <cellStyle name="40% - Accent1" xfId="526"/>
    <cellStyle name="40% - Accent3" xfId="527"/>
    <cellStyle name="40% - Accent4" xfId="528"/>
    <cellStyle name="Normal - Style1" xfId="529"/>
    <cellStyle name="警告文本 2" xfId="530"/>
    <cellStyle name="40% - Accent5" xfId="531"/>
    <cellStyle name="警告文本 3" xfId="532"/>
    <cellStyle name="40% - Accent6" xfId="533"/>
    <cellStyle name="40% - 强调文字颜色 1 2" xfId="534"/>
    <cellStyle name="差_指标四" xfId="535"/>
    <cellStyle name="常规 9 2" xfId="536"/>
    <cellStyle name="40% - 强调文字颜色 1 3" xfId="537"/>
    <cellStyle name="Accent1" xfId="538"/>
    <cellStyle name="40% - 强调文字颜色 2 2" xfId="539"/>
    <cellStyle name="40% - 强调文字颜色 3 3" xfId="540"/>
    <cellStyle name="Comma,0" xfId="541"/>
    <cellStyle name="40% - 强调文字颜色 4 3" xfId="542"/>
    <cellStyle name="好_2006年分析表" xfId="543"/>
    <cellStyle name="40% - 强调文字颜色 5 2" xfId="544"/>
    <cellStyle name="40% - 强调文字颜色 5 3" xfId="545"/>
    <cellStyle name="好_下半年禁毒办案经费分配2544.3万元" xfId="546"/>
    <cellStyle name="40% - 强调文字颜色 6 2" xfId="547"/>
    <cellStyle name="40% - 强调文字颜色 6 3" xfId="548"/>
    <cellStyle name="60% - Accent3" xfId="549"/>
    <cellStyle name="强调文字颜色 4 3" xfId="550"/>
    <cellStyle name="60% - Accent6" xfId="551"/>
    <cellStyle name="t" xfId="552"/>
    <cellStyle name="差_Book1_社保口项目支出明细表科室第二稿(汇报郭局长修改后）" xfId="553"/>
    <cellStyle name="好_检验表" xfId="554"/>
    <cellStyle name="60% - 强调文字颜色 1 2" xfId="555"/>
    <cellStyle name="Heading 4" xfId="556"/>
    <cellStyle name="商品名称" xfId="557"/>
    <cellStyle name="60% - 强调文字颜色 1 3" xfId="558"/>
    <cellStyle name="콤마 [0]_1.24분기 평가표 " xfId="559"/>
    <cellStyle name="60% - 强调文字颜色 2 2" xfId="560"/>
    <cellStyle name="常规 5" xfId="561"/>
    <cellStyle name="Accent5_2013年部门预算车辆情况统计表" xfId="562"/>
    <cellStyle name="60% - 强调文字颜色 3 2" xfId="563"/>
    <cellStyle name="60% - 强调文字颜色 4 2" xfId="564"/>
    <cellStyle name="Neutral" xfId="565"/>
    <cellStyle name="60% - 强调文字颜色 4 3" xfId="566"/>
    <cellStyle name="差_奖励补助测算7.25 (version 1) (version 1)" xfId="567"/>
    <cellStyle name="60% - 强调文字颜色 5 2" xfId="568"/>
    <cellStyle name="60% - 强调文字颜色 5 3" xfId="569"/>
    <cellStyle name="Currency,2" xfId="570"/>
    <cellStyle name="60% - 强调文字颜色 6 3" xfId="571"/>
    <cellStyle name="6mal" xfId="572"/>
    <cellStyle name="Linked Cells 2" xfId="573"/>
    <cellStyle name="Accent1 - 60%" xfId="574"/>
    <cellStyle name="好_Book1_1_社保口项目支出明细表科室第二稿(汇报郭局长修改后）" xfId="575"/>
    <cellStyle name="Milliers_!!!GO" xfId="576"/>
    <cellStyle name="Accent1_2013年部门预算车辆情况统计表" xfId="577"/>
    <cellStyle name="好_指标四" xfId="578"/>
    <cellStyle name="Accent3 - 20%" xfId="579"/>
    <cellStyle name="Comma  - Style2" xfId="580"/>
    <cellStyle name="Accent2" xfId="581"/>
    <cellStyle name="Accent2_2013年部门预算车辆情况统计表" xfId="582"/>
    <cellStyle name="Accent3 - 40%" xfId="583"/>
    <cellStyle name="Mon閠aire [0]_!!!GO" xfId="584"/>
    <cellStyle name="好_0502通海县" xfId="585"/>
    <cellStyle name="Accent4 - 20%" xfId="586"/>
    <cellStyle name="Accent4 - 40%" xfId="587"/>
    <cellStyle name="PrePop Currency (2)" xfId="588"/>
    <cellStyle name="百分比 2 4 2" xfId="589"/>
    <cellStyle name="Accent5" xfId="590"/>
    <cellStyle name="好_2009年一般性转移支付标准工资_~5676413" xfId="591"/>
    <cellStyle name="Accent5 - 40%" xfId="592"/>
    <cellStyle name="千分位[0]_ 白土" xfId="593"/>
    <cellStyle name="Accent6" xfId="594"/>
    <cellStyle name="Accent6 - 20%" xfId="595"/>
    <cellStyle name="好_M03" xfId="596"/>
    <cellStyle name="Accent6 - 40%" xfId="597"/>
    <cellStyle name="Accent6 - 60%" xfId="598"/>
    <cellStyle name="Bad" xfId="599"/>
    <cellStyle name="Calc Currency (0)" xfId="600"/>
    <cellStyle name="Calc Currency (0)_2013年部门预算车辆情况统计表" xfId="601"/>
    <cellStyle name="Calc Currency (2)" xfId="602"/>
    <cellStyle name="Calc Units (1)" xfId="603"/>
    <cellStyle name="Percent[0]" xfId="604"/>
    <cellStyle name="Calc Units (2)" xfId="605"/>
    <cellStyle name="Percent_!!!GO" xfId="606"/>
    <cellStyle name="Currency$[2]" xfId="607"/>
    <cellStyle name="Calculation" xfId="608"/>
    <cellStyle name="Check Cell" xfId="609"/>
    <cellStyle name="常规 15" xfId="610"/>
    <cellStyle name="常规 20" xfId="611"/>
    <cellStyle name="Col Heads" xfId="612"/>
    <cellStyle name="Column Headings" xfId="613"/>
    <cellStyle name="差_~4190974" xfId="614"/>
    <cellStyle name="Column$Headings" xfId="615"/>
    <cellStyle name="Model" xfId="616"/>
    <cellStyle name="Comma  - Style1" xfId="617"/>
    <cellStyle name="Comma  - Style4" xfId="618"/>
    <cellStyle name="Comma  - Style6" xfId="619"/>
    <cellStyle name="汇总 3" xfId="620"/>
    <cellStyle name="常规 3 6" xfId="621"/>
    <cellStyle name="Comma [0]" xfId="622"/>
    <cellStyle name="Comma [00]" xfId="623"/>
    <cellStyle name="样式 1 2" xfId="624"/>
    <cellStyle name="comma zerodec" xfId="625"/>
    <cellStyle name="Comma,1" xfId="626"/>
    <cellStyle name="PrePop Units (0)" xfId="627"/>
    <cellStyle name="Comma,2" xfId="628"/>
    <cellStyle name="Comma[0]" xfId="629"/>
    <cellStyle name="差_云南省2008年中小学教师人数统计表" xfId="630"/>
    <cellStyle name="差_2009年一般性转移支付标准工资_奖励补助测算5.24冯铸" xfId="631"/>
    <cellStyle name="好_表1" xfId="632"/>
    <cellStyle name="好_指标五" xfId="633"/>
    <cellStyle name="Comma_ SG&amp;A Bridge " xfId="634"/>
    <cellStyle name="差_云南省2008年中小学教职工情况（教育厅提供20090101加工整理）" xfId="635"/>
    <cellStyle name="Date" xfId="636"/>
    <cellStyle name="Enter Currency (0)" xfId="637"/>
    <cellStyle name="好_表2" xfId="638"/>
    <cellStyle name="霓付 [0]_ +Foil &amp; -FOIL &amp; PAPER" xfId="639"/>
    <cellStyle name="comma-d" xfId="640"/>
    <cellStyle name="Copied" xfId="641"/>
    <cellStyle name="差_2009年一般性转移支付标准工资_~5676413" xfId="642"/>
    <cellStyle name="COST1" xfId="643"/>
    <cellStyle name="百分比 2 4" xfId="644"/>
    <cellStyle name="Currency,0" xfId="645"/>
    <cellStyle name="Currency_ SG&amp;A Bridge " xfId="646"/>
    <cellStyle name="好_~4190974" xfId="647"/>
    <cellStyle name="好_2007年检察院案件数" xfId="648"/>
    <cellStyle name="Date Short" xfId="649"/>
    <cellStyle name="KPMG Normal" xfId="650"/>
    <cellStyle name="Date_2013年部门预算车辆情况统计表" xfId="651"/>
    <cellStyle name="好_2006年在职人员情况" xfId="652"/>
    <cellStyle name="Dollar (zero dec)" xfId="653"/>
    <cellStyle name="Enter Units (1)" xfId="654"/>
    <cellStyle name="Enter Units (2)" xfId="655"/>
    <cellStyle name="Euro" xfId="656"/>
    <cellStyle name="差_00省级(定稿)" xfId="657"/>
    <cellStyle name="Explanatory Text" xfId="658"/>
    <cellStyle name="强调文字颜色 1 2" xfId="659"/>
    <cellStyle name="Fixed" xfId="660"/>
    <cellStyle name="Format Number Column" xfId="661"/>
    <cellStyle name="gcd" xfId="662"/>
    <cellStyle name="千位分隔 2 2" xfId="663"/>
    <cellStyle name="Good" xfId="664"/>
    <cellStyle name="常规 10" xfId="665"/>
    <cellStyle name="HEADER" xfId="666"/>
    <cellStyle name="差_1003牟定县" xfId="667"/>
    <cellStyle name="千分位_ 白土" xfId="668"/>
    <cellStyle name="Header1" xfId="669"/>
    <cellStyle name="HEADING1" xfId="670"/>
    <cellStyle name="HEADING2" xfId="671"/>
    <cellStyle name="差_地方配套按人均增幅控制8.31（调整结案率后）xl" xfId="672"/>
    <cellStyle name="KPMG Heading 2" xfId="673"/>
    <cellStyle name="Hyperlink_8-邢台折~3" xfId="674"/>
    <cellStyle name="差_0605石屏县" xfId="675"/>
    <cellStyle name="Input [yellow]" xfId="676"/>
    <cellStyle name="Input Cells" xfId="677"/>
    <cellStyle name="常规 2 10" xfId="678"/>
    <cellStyle name="强调文字颜色 3 3" xfId="679"/>
    <cellStyle name="Normal_ SG&amp;A Bridge " xfId="680"/>
    <cellStyle name="Input_2013年部门预算车辆情况统计表" xfId="681"/>
    <cellStyle name="InputArea" xfId="682"/>
    <cellStyle name="注释 3" xfId="683"/>
    <cellStyle name="好_财政供养人员" xfId="684"/>
    <cellStyle name="KPMG Heading 1" xfId="685"/>
    <cellStyle name="Output_2013年部门预算车辆情况统计表" xfId="686"/>
    <cellStyle name="好_1110洱源县" xfId="687"/>
    <cellStyle name="KPMG Heading 4" xfId="688"/>
    <cellStyle name="好_奖励补助测算7.25 (version 1) (version 1)" xfId="689"/>
    <cellStyle name="left" xfId="690"/>
    <cellStyle name="Lines Fill" xfId="691"/>
    <cellStyle name="常规 2" xfId="692"/>
    <cellStyle name="Link Units (2)" xfId="693"/>
    <cellStyle name="Total" xfId="694"/>
    <cellStyle name="Linked Cells" xfId="695"/>
    <cellStyle name="Linked Cells_2013年部门预算车辆情况统计表" xfId="696"/>
    <cellStyle name="常规 19 2" xfId="697"/>
    <cellStyle name="好_530629_2006年县级财政报表附表" xfId="698"/>
    <cellStyle name="Millares [0]_96 Risk" xfId="699"/>
    <cellStyle name="Milliers [0]_!!!GO" xfId="700"/>
    <cellStyle name="Moneda_96 Risk" xfId="701"/>
    <cellStyle name="New Times Roman" xfId="702"/>
    <cellStyle name="no dec" xfId="703"/>
    <cellStyle name="Norma,_laroux_4_营业在建 (2)_E21" xfId="704"/>
    <cellStyle name="Note" xfId="705"/>
    <cellStyle name="Output" xfId="706"/>
    <cellStyle name="Output Amounts" xfId="707"/>
    <cellStyle name="Percent [0.00%]" xfId="708"/>
    <cellStyle name="Percent [0]" xfId="709"/>
    <cellStyle name="Percent [00]" xfId="710"/>
    <cellStyle name="标题 6" xfId="711"/>
    <cellStyle name="Percent [2]" xfId="712"/>
    <cellStyle name="t]_x000d__x000a_color schemes=默认 Windows_x000d__x000a__x000d__x000a_[color schemes]_x000d__x000a_Arizona=804000,FFFFFF,FFFFFF,0,FFFFFF,0,808040,C0C0C0,FFFFF" xfId="713"/>
    <cellStyle name="PrePop Currency (0)" xfId="714"/>
    <cellStyle name="强调 1" xfId="715"/>
    <cellStyle name="好_基础数据分析" xfId="716"/>
    <cellStyle name="PrePop Units (2)" xfId="717"/>
    <cellStyle name="PSDate" xfId="718"/>
    <cellStyle name="PSDec" xfId="719"/>
    <cellStyle name="PSHeading" xfId="720"/>
    <cellStyle name="差_530623_2006年县级财政报表附表" xfId="721"/>
    <cellStyle name="PSSpacer" xfId="722"/>
    <cellStyle name="RevList" xfId="723"/>
    <cellStyle name="RevList 2" xfId="724"/>
    <cellStyle name="RowLevel_0" xfId="725"/>
    <cellStyle name="差_2008年县级公安保障标准落实奖励经费分配测算" xfId="726"/>
    <cellStyle name="section" xfId="727"/>
    <cellStyle name="SOR" xfId="728"/>
    <cellStyle name="subhead" xfId="729"/>
    <cellStyle name="t_2013年部门预算车辆情况统计表" xfId="730"/>
    <cellStyle name="昗弨_FWBS1100" xfId="731"/>
    <cellStyle name="t_Book1" xfId="732"/>
    <cellStyle name="常规 7" xfId="733"/>
    <cellStyle name="t_HVAC Equipment (3)" xfId="734"/>
    <cellStyle name="t_HVAC Equipment (3)_社保口项目支出明细表科室第二稿(汇报郭局长修改后）" xfId="735"/>
    <cellStyle name="t_HVAC Equipment (3)_项目支出明细表科室第二稿(汇报郭局长修改后）" xfId="736"/>
    <cellStyle name="t_公务费分类分档定额标准" xfId="737"/>
    <cellStyle name="分级显示列_1_Book1" xfId="738"/>
    <cellStyle name="Text Indent A" xfId="739"/>
    <cellStyle name="Text Indent B" xfId="740"/>
    <cellStyle name="差_05玉溪" xfId="741"/>
    <cellStyle name="好_2009年一般性转移支付标准工资" xfId="742"/>
    <cellStyle name="Text Indent C" xfId="743"/>
    <cellStyle name="霓付_ +Foil &amp; -FOIL &amp; PAPER" xfId="744"/>
    <cellStyle name="Thousands" xfId="745"/>
    <cellStyle name="常规 14_修改—3.25日市政府常务会定—2015年市级部门预算表(4.17)" xfId="746"/>
    <cellStyle name="Title" xfId="747"/>
    <cellStyle name="常规 3 3 4" xfId="748"/>
    <cellStyle name="Warning Text" xfId="749"/>
    <cellStyle name="好_Book1_1_Book1" xfId="750"/>
    <cellStyle name="パーセント_laroux" xfId="751"/>
    <cellStyle name="_PLDT" xfId="752"/>
    <cellStyle name="好_修改—3.25日市政府常务会定—2015年市级部门预算表(4.17)" xfId="753"/>
    <cellStyle name="_Total (2)" xfId="754"/>
    <cellStyle name="だ_PLDT" xfId="755"/>
    <cellStyle name="だ[0]_Total (2)" xfId="756"/>
    <cellStyle name="む|靃0]_Revenuesy Lr L" xfId="757"/>
    <cellStyle name="百分比 2" xfId="758"/>
    <cellStyle name="百分比 2 2 2" xfId="759"/>
    <cellStyle name="百分比 2 3" xfId="760"/>
    <cellStyle name="百分比 2 3 2" xfId="761"/>
    <cellStyle name="百分比 2 5" xfId="762"/>
    <cellStyle name="百分比 2 5 2" xfId="763"/>
    <cellStyle name="好_历年教师人数" xfId="764"/>
    <cellStyle name="百分比 2 6" xfId="765"/>
    <cellStyle name="常规 15 2" xfId="766"/>
    <cellStyle name="常规 20 2" xfId="767"/>
    <cellStyle name="百分比 3" xfId="768"/>
    <cellStyle name="百分比 3 2" xfId="769"/>
    <cellStyle name="百分比 4 2" xfId="770"/>
    <cellStyle name="标题 1 2" xfId="771"/>
    <cellStyle name="百分比 4_Book1" xfId="772"/>
    <cellStyle name="百分比 6 2" xfId="773"/>
    <cellStyle name="标题 3 2" xfId="774"/>
    <cellStyle name="捠壿_Region Orders (2)" xfId="775"/>
    <cellStyle name="编号" xfId="776"/>
    <cellStyle name="未定义" xfId="777"/>
    <cellStyle name="标题 1 3" xfId="778"/>
    <cellStyle name="标题 2 3" xfId="779"/>
    <cellStyle name="无" xfId="780"/>
    <cellStyle name="标题 3 3" xfId="781"/>
    <cellStyle name="标题 4 2" xfId="782"/>
    <cellStyle name="千位分隔 3" xfId="783"/>
    <cellStyle name="好_Book1_2" xfId="784"/>
    <cellStyle name="标题 4 3" xfId="785"/>
    <cellStyle name="千位分隔 4" xfId="786"/>
    <cellStyle name="好_Book1_3" xfId="787"/>
    <cellStyle name="标题 5" xfId="788"/>
    <cellStyle name="好_第一部分：综合全" xfId="789"/>
    <cellStyle name="标题1" xfId="790"/>
    <cellStyle name="好_00省级(打印)" xfId="791"/>
    <cellStyle name="桁区切り [0.00]_１１月価格表" xfId="792"/>
    <cellStyle name="表标题" xfId="793"/>
    <cellStyle name="部门" xfId="794"/>
    <cellStyle name="常规 2 2" xfId="795"/>
    <cellStyle name="差_00省级(打印)" xfId="796"/>
    <cellStyle name="差_03昭通" xfId="797"/>
    <cellStyle name="差_0502通海县" xfId="798"/>
    <cellStyle name="常规 35" xfId="799"/>
    <cellStyle name="差_1110洱源县" xfId="800"/>
    <cellStyle name="差_11大理" xfId="801"/>
    <cellStyle name="差_2、土地面积、人口、粮食产量基本情况" xfId="802"/>
    <cellStyle name="差_2006年分析表" xfId="803"/>
    <cellStyle name="差_2006年在职人员情况" xfId="804"/>
    <cellStyle name="差_2007年可用财力" xfId="805"/>
    <cellStyle name="差_2007年人员分部门统计表" xfId="806"/>
    <cellStyle name="常规 3 7" xfId="807"/>
    <cellStyle name="差_2009年一般性转移支付标准工资" xfId="808"/>
    <cellStyle name="差_2009年一般性转移支付标准工资_~4190974" xfId="809"/>
    <cellStyle name="常规 2 5_Book1" xfId="810"/>
    <cellStyle name="差_2009年一般性转移支付标准工资_地方配套按人均增幅控制8.30xl" xfId="811"/>
    <cellStyle name="常规 2 6 2" xfId="812"/>
    <cellStyle name="差_2009年一般性转移支付标准工资_地方配套按人均增幅控制8.30一般预算平均增幅、人均可用财力平均增幅两次控制、社会治安系数调整、案件数调整xl" xfId="813"/>
    <cellStyle name="好_云南省2008年中小学教师人数统计表" xfId="814"/>
    <cellStyle name="差_2009年一般性转移支付标准工资_地方配套按人均增幅控制8.31（调整结案率后）xl" xfId="815"/>
    <cellStyle name="差_2009年一般性转移支付标准工资_奖励补助测算7.23" xfId="816"/>
    <cellStyle name="差_2009年一般性转移支付标准工资_奖励补助测算7.25" xfId="817"/>
    <cellStyle name="差_530629_2006年县级财政报表附表" xfId="818"/>
    <cellStyle name="差_5334_2006年迪庆县级财政报表附表" xfId="819"/>
    <cellStyle name="差_Book1" xfId="820"/>
    <cellStyle name="好_地方配套按人均增幅控制8.31（调整结案率后）xl" xfId="821"/>
    <cellStyle name="差_地方配套按人均增幅控制8.30xl" xfId="822"/>
    <cellStyle name="差_Book1_1" xfId="823"/>
    <cellStyle name="差_Book1_1_Book1" xfId="824"/>
    <cellStyle name="差_Book1_1_公务费分类分档定额标准" xfId="825"/>
    <cellStyle name="差_Book1_1_社保口项目支出明细表科室第二稿(汇报郭局长修改后）" xfId="826"/>
    <cellStyle name="差_Book1_1_项目支出明细表科室第二稿(汇报郭局长修改后）" xfId="827"/>
    <cellStyle name="差_Book1_2" xfId="828"/>
    <cellStyle name="差_Book1_项目支出明细表科室第二稿(汇报郭局长修改后）" xfId="829"/>
    <cellStyle name="好_2009年一般性转移支付标准工资_不用软件计算9.1不考虑经费管理评价xl" xfId="830"/>
    <cellStyle name="差_Book1_3" xfId="831"/>
    <cellStyle name="差_Book1_4" xfId="832"/>
    <cellStyle name="差_Book1_5" xfId="833"/>
    <cellStyle name="差_Book1_Book1" xfId="834"/>
    <cellStyle name="差_Book1_表1" xfId="835"/>
    <cellStyle name="콤마_1.24분기 평가표 " xfId="836"/>
    <cellStyle name="差_Book1_表2" xfId="837"/>
    <cellStyle name="差_Book1_公务费分类分档定额标准" xfId="838"/>
    <cellStyle name="差_M01-2(州市补助收入)" xfId="839"/>
    <cellStyle name="常规 8_经济资本报表2010" xfId="840"/>
    <cellStyle name="差_M03" xfId="841"/>
    <cellStyle name="差_Sheet1" xfId="842"/>
    <cellStyle name="数字" xfId="843"/>
    <cellStyle name="差_表1" xfId="844"/>
    <cellStyle name="差_表2" xfId="845"/>
    <cellStyle name="差_不用软件计算9.1不考虑经费管理评价xl" xfId="846"/>
    <cellStyle name="差_修改—3.25日市政府常务会定—2015年市级部门预算表(4.17)" xfId="847"/>
    <cellStyle name="好_奖励补助测算5.22测试" xfId="848"/>
    <cellStyle name="差_财政供养人员" xfId="849"/>
    <cellStyle name="常规 11" xfId="850"/>
    <cellStyle name="표준_(업무)평가단" xfId="851"/>
    <cellStyle name="差_财政支出对上级的依赖程度" xfId="852"/>
    <cellStyle name="常规 2 12" xfId="853"/>
    <cellStyle name="差_城建部门" xfId="854"/>
    <cellStyle name="差_地方配套按人均增幅控制8.30一般预算平均增幅、人均可用财力平均增幅两次控制、社会治安系数调整、案件数调整xl" xfId="855"/>
    <cellStyle name="差_第五部分(才淼、饶永宏）" xfId="856"/>
    <cellStyle name="差_第一部分：综合全" xfId="857"/>
    <cellStyle name="差_高中教师人数（教育厅1.6日提供）" xfId="858"/>
    <cellStyle name="差_汇总" xfId="859"/>
    <cellStyle name="差_基础数据分析" xfId="860"/>
    <cellStyle name="差_检验表" xfId="861"/>
    <cellStyle name="差_检验表（调整后）" xfId="862"/>
    <cellStyle name="差_奖励补助测算7.23" xfId="863"/>
    <cellStyle name="差_历年教师人数" xfId="864"/>
    <cellStyle name="差_丽江汇总" xfId="865"/>
    <cellStyle name="公司标准表 2" xfId="866"/>
    <cellStyle name="差_三季度－表二" xfId="867"/>
    <cellStyle name="差_卫生部门" xfId="868"/>
    <cellStyle name="差_文体广播部门" xfId="869"/>
    <cellStyle name="常规 10 2" xfId="870"/>
    <cellStyle name="好_M01-2(州市补助收入)" xfId="871"/>
    <cellStyle name="差_下半年禁毒办案经费分配2544.3万元" xfId="872"/>
    <cellStyle name="差_下半年禁吸戒毒经费1000万元" xfId="873"/>
    <cellStyle name="差_县级公安机关公用经费标准奖励测算方案（定稿）" xfId="874"/>
    <cellStyle name="差_义务教育阶段教职工人数（教育厅提供最终）" xfId="875"/>
    <cellStyle name="差_云南省2008年转移支付测算——州市本级考核部分及政策性测算" xfId="876"/>
    <cellStyle name="常规 11 2" xfId="877"/>
    <cellStyle name="常规 11 2 2" xfId="878"/>
    <cellStyle name="常规 11 2_修改—3.25日市政府常务会定—2015年市级部门预算表(4.17)" xfId="879"/>
    <cellStyle name="常规 13 2" xfId="880"/>
    <cellStyle name="常规 13_修改—3.25日市政府常务会定—2015年市级部门预算表(4.17)" xfId="881"/>
    <cellStyle name="常规 4 2 2" xfId="882"/>
    <cellStyle name="常规 14" xfId="883"/>
    <cellStyle name="常规 14 2" xfId="884"/>
    <cellStyle name="常规 16" xfId="885"/>
    <cellStyle name="常规 21" xfId="886"/>
    <cellStyle name="常规 16 2" xfId="887"/>
    <cellStyle name="常规 16 2 2" xfId="888"/>
    <cellStyle name="常规 17" xfId="889"/>
    <cellStyle name="常规 22" xfId="890"/>
    <cellStyle name="常规 19" xfId="891"/>
    <cellStyle name="常规 2 11" xfId="892"/>
    <cellStyle name="常规 2 13" xfId="893"/>
    <cellStyle name="好_副本73283696546880457822010-04-29 2" xfId="894"/>
    <cellStyle name="常规 2 2 2" xfId="895"/>
    <cellStyle name="常规 2 3" xfId="896"/>
    <cellStyle name="常规 2 3 2" xfId="897"/>
    <cellStyle name="常规 2 3 3" xfId="898"/>
    <cellStyle name="常规 2 3_Book1" xfId="899"/>
    <cellStyle name="常规 2 4 2" xfId="900"/>
    <cellStyle name="常规 2 4 3" xfId="901"/>
    <cellStyle name="常规 2 4_Book1" xfId="902"/>
    <cellStyle name="常规 2 5 2" xfId="903"/>
    <cellStyle name="常规 2 5 3" xfId="904"/>
    <cellStyle name="常规 2 6" xfId="905"/>
    <cellStyle name="常规 2 7" xfId="906"/>
    <cellStyle name="常规 2 8" xfId="907"/>
    <cellStyle name="输入 2" xfId="908"/>
    <cellStyle name="常规 2 8 2" xfId="909"/>
    <cellStyle name="好_Book1_Book1_2" xfId="910"/>
    <cellStyle name="常规 2 9" xfId="911"/>
    <cellStyle name="输入 3" xfId="912"/>
    <cellStyle name="常规 3" xfId="913"/>
    <cellStyle name="常规 3 10" xfId="914"/>
    <cellStyle name="常规 3 11" xfId="915"/>
    <cellStyle name="常规 3 13" xfId="916"/>
    <cellStyle name="超级链接" xfId="917"/>
    <cellStyle name="常规 3 2" xfId="918"/>
    <cellStyle name="常规 3 2 2 2" xfId="919"/>
    <cellStyle name="常规 3 3" xfId="920"/>
    <cellStyle name="常规 3 3 2" xfId="921"/>
    <cellStyle name="常规 3 3 2 2" xfId="922"/>
    <cellStyle name="好_文体广播部门" xfId="923"/>
    <cellStyle name="常规 3 4 2" xfId="924"/>
    <cellStyle name="常规 3 5" xfId="925"/>
    <cellStyle name="常规 3 8" xfId="926"/>
    <cellStyle name="常规 3 9" xfId="927"/>
    <cellStyle name="常规 33" xfId="928"/>
    <cellStyle name="常规 35 2" xfId="929"/>
    <cellStyle name="常规 4" xfId="930"/>
    <cellStyle name="常规 4 2" xfId="931"/>
    <cellStyle name="常规 4 2_经济资本报表2010" xfId="932"/>
    <cellStyle name="常规 4 3" xfId="933"/>
    <cellStyle name="常规 4_2010年预算申报表(2010-02)" xfId="934"/>
    <cellStyle name="常规 5_2013年部门预算车辆情况统计表" xfId="935"/>
    <cellStyle name="常规 6 2" xfId="936"/>
    <cellStyle name="注释 2" xfId="937"/>
    <cellStyle name="常规 7 2 2" xfId="938"/>
    <cellStyle name="常规 7 2_修改—3.25日市政府常务会定—2015年市级部门预算表(4.17)" xfId="939"/>
    <cellStyle name="常规 7_Book1" xfId="940"/>
    <cellStyle name="常规 8" xfId="941"/>
    <cellStyle name="常规 9" xfId="942"/>
    <cellStyle name="超链接 2" xfId="943"/>
    <cellStyle name="好_Sheet1" xfId="944"/>
    <cellStyle name="公司标准表" xfId="945"/>
    <cellStyle name="好 3" xfId="946"/>
    <cellStyle name="好_00省级(定稿)" xfId="947"/>
    <cellStyle name="好_第五部分(才淼、饶永宏）" xfId="948"/>
    <cellStyle name="好_0605石屏县" xfId="949"/>
    <cellStyle name="好_1003牟定县" xfId="950"/>
    <cellStyle name="好_2、土地面积、人口、粮食产量基本情况" xfId="951"/>
    <cellStyle name="好_2006年基础数据" xfId="952"/>
    <cellStyle name="好_2006年水利统计指标统计表" xfId="953"/>
    <cellStyle name="好_奖励补助测算5.24冯铸" xfId="954"/>
    <cellStyle name="㼿" xfId="955"/>
    <cellStyle name="好_2007年可用财力" xfId="956"/>
    <cellStyle name="好_2008云南省分县市中小学教职工统计表（教育厅提供）" xfId="957"/>
    <cellStyle name="好_2009年一般性转移支付标准工资_地方配套按人均增幅控制8.30xl" xfId="958"/>
    <cellStyle name="好_2009年一般性转移支付标准工资_地方配套按人均增幅控制8.30一般预算平均增幅、人均可用财力平均增幅两次控制、社会治安系数调整、案件数调整xl" xfId="959"/>
    <cellStyle name="好_2009年一般性转移支付标准工资_地方配套按人均增幅控制8.31（调整结案率后）xl" xfId="960"/>
    <cellStyle name="好_2009年一般性转移支付标准工资_奖励补助测算5.22测试" xfId="961"/>
    <cellStyle name="好_2009年一般性转移支付标准工资_奖励补助测算5.23新" xfId="962"/>
    <cellStyle name="好_2009年一般性转移支付标准工资_奖励补助测算5.24冯铸" xfId="963"/>
    <cellStyle name="好_2009年一般性转移支付标准工资_奖励补助测算7.23" xfId="964"/>
    <cellStyle name="好_2009年一般性转移支付标准工资_奖励补助测算7.25" xfId="965"/>
    <cellStyle name="好_2009年一般性转移支付标准工资_奖励补助测算7.25 (version 1) (version 1)" xfId="966"/>
    <cellStyle name="好_5334_2006年迪庆县级财政报表附表" xfId="967"/>
    <cellStyle name="好_Book1" xfId="968"/>
    <cellStyle name="好_Book1_1_2013年部门预算车辆情况统计表" xfId="969"/>
    <cellStyle name="好_Book1_2013年部门预算车辆情况统计表" xfId="970"/>
    <cellStyle name="好_Book1_Book1" xfId="971"/>
    <cellStyle name="好_Book1_Book1_1" xfId="972"/>
    <cellStyle name="好_Book1_表1" xfId="973"/>
    <cellStyle name="好_Book1_公务费分类分档定额标准" xfId="974"/>
    <cellStyle name="普通_ 白土" xfId="975"/>
    <cellStyle name="好_Book1_社保口项目支出明细表科室第二稿(汇报郭局长修改后）" xfId="976"/>
    <cellStyle name="好_Book2" xfId="977"/>
    <cellStyle name="强调文字颜色 6 2" xfId="978"/>
    <cellStyle name="好_不用软件计算9.1不考虑经费管理评价xl" xfId="979"/>
    <cellStyle name="好_财政支出对上级的依赖程度" xfId="980"/>
    <cellStyle name="好_地方配套按人均增幅控制8.30xl" xfId="981"/>
    <cellStyle name="好_地方配套按人均增幅控制8.30一般预算平均增幅、人均可用财力平均增幅两次控制、社会治安系数调整、案件数调整xl" xfId="982"/>
    <cellStyle name="好_副本73283696546880457822010-04-29" xfId="983"/>
    <cellStyle name="好_汇总" xfId="984"/>
    <cellStyle name="好_检验表（调整后）" xfId="985"/>
    <cellStyle name="好_奖励补助测算7.23" xfId="986"/>
    <cellStyle name="好_奖励补助测算7.25" xfId="987"/>
    <cellStyle name="好_教师绩效工资测算表（离退休按各地上报数测算）2009年1月1日" xfId="988"/>
    <cellStyle name="好_教育厅提供义务教育及高中教师人数（2009年1月6日）" xfId="989"/>
    <cellStyle name="好_丽江汇总" xfId="990"/>
    <cellStyle name="好_卫生部门" xfId="991"/>
    <cellStyle name="好_下半年禁吸戒毒经费1000万元" xfId="992"/>
    <cellStyle name="好_义务教育阶段教职工人数（教育厅提供最终）" xfId="993"/>
    <cellStyle name="好_云南农村义务教育统计表" xfId="994"/>
    <cellStyle name="好_云南省2008年转移支付测算——州市本级考核部分及政策性测算" xfId="995"/>
    <cellStyle name="后继超级链接" xfId="996"/>
    <cellStyle name="后继超链接" xfId="997"/>
    <cellStyle name="检查单元格 3" xfId="998"/>
    <cellStyle name="解释性文本 2" xfId="999"/>
    <cellStyle name="解释性文本 3" xfId="1000"/>
    <cellStyle name="借出原因" xfId="1001"/>
    <cellStyle name="链接单元格 2" xfId="1002"/>
    <cellStyle name="千位[0]_ 方正PC" xfId="1003"/>
    <cellStyle name="千位分隔 2 3" xfId="1004"/>
    <cellStyle name="千位分隔 3 2" xfId="1005"/>
    <cellStyle name="千位分隔[0] 2" xfId="1006"/>
    <cellStyle name="钎霖_4岿角利" xfId="1007"/>
    <cellStyle name="强调文字颜色 1 3" xfId="1008"/>
    <cellStyle name="强调文字颜色 2 3" xfId="1009"/>
    <cellStyle name="强调文字颜色 5 3" xfId="1010"/>
    <cellStyle name="强调文字颜色 6 3" xfId="1011"/>
    <cellStyle name="输出 3" xfId="1012"/>
    <cellStyle name="数量" xfId="1013"/>
    <cellStyle name="通貨_１１月価格表" xfId="1014"/>
    <cellStyle name="㼿?" xfId="1015"/>
    <cellStyle name="㼿㼿" xfId="1016"/>
    <cellStyle name="㼿㼿_汇总表—2016年市级财政部门预算项目表1.17 (正式)" xfId="1017"/>
    <cellStyle name="㼿㼿㼿?" xfId="1018"/>
    <cellStyle name="小数" xfId="1019"/>
    <cellStyle name="样式 1_2008年中间业务计划（汇总）" xfId="1020"/>
    <cellStyle name="一般_EXPENSE" xfId="1021"/>
    <cellStyle name="寘嬫愗傝_Region Orders (2)" xfId="1022"/>
    <cellStyle name="资产"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E24" sqref="E24"/>
    </sheetView>
  </sheetViews>
  <sheetFormatPr defaultColWidth="9" defaultRowHeight="12.75" customHeight="1"/>
  <cols>
    <col min="1" max="9" width="17.1428571428571" style="38" customWidth="1"/>
    <col min="10" max="10" width="9" style="38" customWidth="1"/>
  </cols>
  <sheetData>
    <row r="2" ht="14.25" customHeight="1" spans="1:10">
      <c r="A2" s="168"/>
      <c r="B2"/>
      <c r="C2"/>
      <c r="D2"/>
      <c r="E2"/>
      <c r="F2"/>
      <c r="G2"/>
      <c r="H2"/>
      <c r="I2"/>
      <c r="J2"/>
    </row>
    <row r="3" ht="18.75" customHeight="1" spans="1:10">
      <c r="A3" s="169" t="s">
        <v>0</v>
      </c>
      <c r="B3" s="169"/>
      <c r="C3" s="169"/>
      <c r="D3" s="169"/>
      <c r="E3" s="169"/>
      <c r="F3" s="169"/>
      <c r="G3" s="169"/>
      <c r="H3" s="169"/>
      <c r="I3" s="169"/>
      <c r="J3"/>
    </row>
    <row r="4" ht="24" customHeight="1" spans="1:10">
      <c r="A4" s="169" t="s">
        <v>1</v>
      </c>
      <c r="B4" s="169"/>
      <c r="C4" s="169"/>
      <c r="D4" s="169"/>
      <c r="E4" s="169"/>
      <c r="F4" s="169"/>
      <c r="G4" s="169"/>
      <c r="H4" s="169"/>
      <c r="I4" s="169"/>
      <c r="J4"/>
    </row>
    <row r="5" ht="14.25" customHeight="1" spans="1:10">
      <c r="A5" s="169"/>
      <c r="B5" s="169"/>
      <c r="C5" s="169"/>
      <c r="D5" s="169"/>
      <c r="E5" s="169"/>
      <c r="F5" s="169"/>
      <c r="G5" s="169"/>
      <c r="H5" s="169"/>
      <c r="I5" s="169"/>
      <c r="J5"/>
    </row>
    <row r="6" ht="14.25" customHeight="1" spans="1:10">
      <c r="A6" s="169"/>
      <c r="B6" s="169"/>
      <c r="C6" s="169"/>
      <c r="D6" s="169"/>
      <c r="E6" s="169"/>
      <c r="F6" s="169"/>
      <c r="G6" s="169"/>
      <c r="H6" s="169"/>
      <c r="I6" s="169"/>
      <c r="J6"/>
    </row>
    <row r="7" ht="14.25" customHeight="1" spans="1:10">
      <c r="A7" s="169"/>
      <c r="B7" s="169"/>
      <c r="C7" s="169"/>
      <c r="D7" s="169"/>
      <c r="E7" s="169"/>
      <c r="F7" s="169"/>
      <c r="G7" s="169"/>
      <c r="H7" s="169"/>
      <c r="I7" s="169"/>
      <c r="J7"/>
    </row>
    <row r="8" ht="14.25" customHeight="1" spans="1:10">
      <c r="A8" s="169"/>
      <c r="B8" s="169"/>
      <c r="C8" s="169"/>
      <c r="D8" s="169"/>
      <c r="E8" s="169"/>
      <c r="F8" s="169"/>
      <c r="G8" s="169"/>
      <c r="H8" s="169"/>
      <c r="I8" s="169"/>
      <c r="J8"/>
    </row>
    <row r="9" ht="33" customHeight="1" spans="1:10">
      <c r="A9" s="170" t="s">
        <v>2</v>
      </c>
      <c r="B9" s="170"/>
      <c r="C9" s="170"/>
      <c r="D9" s="170"/>
      <c r="E9" s="170"/>
      <c r="F9" s="170"/>
      <c r="G9" s="170"/>
      <c r="H9" s="171"/>
      <c r="I9" s="171"/>
      <c r="J9"/>
    </row>
    <row r="10" ht="14.25" customHeight="1" spans="1:10">
      <c r="A10" s="169"/>
      <c r="B10" s="169"/>
      <c r="C10" s="169"/>
      <c r="D10" s="169"/>
      <c r="E10" s="169"/>
      <c r="F10" s="169"/>
      <c r="G10" s="169"/>
      <c r="H10" s="169"/>
      <c r="I10" s="169"/>
      <c r="J10"/>
    </row>
    <row r="11" ht="14.25" customHeight="1" spans="1:10">
      <c r="A11" s="169"/>
      <c r="B11" s="169"/>
      <c r="C11" s="169"/>
      <c r="D11" s="169"/>
      <c r="E11" s="169"/>
      <c r="F11" s="169"/>
      <c r="G11" s="169"/>
      <c r="H11" s="169"/>
      <c r="I11" s="169"/>
      <c r="J11"/>
    </row>
    <row r="12" ht="14.25" customHeight="1" spans="1:10">
      <c r="A12" s="169"/>
      <c r="B12" s="169"/>
      <c r="C12" s="169"/>
      <c r="D12" s="169"/>
      <c r="E12" s="169"/>
      <c r="F12" s="169"/>
      <c r="G12" s="169"/>
      <c r="H12" s="169"/>
      <c r="I12" s="169"/>
      <c r="J12"/>
    </row>
    <row r="13" ht="14.25" customHeight="1" spans="1:10">
      <c r="A13" s="169"/>
      <c r="B13" s="169"/>
      <c r="C13" s="169"/>
      <c r="D13" s="169"/>
      <c r="E13" s="169"/>
      <c r="F13" s="169"/>
      <c r="G13" s="169"/>
      <c r="H13" s="169"/>
      <c r="I13" s="169"/>
      <c r="J13"/>
    </row>
    <row r="14" ht="14.25" customHeight="1" spans="1:10">
      <c r="A14" s="169"/>
      <c r="B14" s="169"/>
      <c r="C14" s="169"/>
      <c r="D14" s="169"/>
      <c r="E14" s="169"/>
      <c r="F14" s="169"/>
      <c r="G14" s="169"/>
      <c r="H14" s="169"/>
      <c r="I14" s="169"/>
      <c r="J14"/>
    </row>
    <row r="15" ht="14.25" customHeight="1" spans="1:10">
      <c r="A15" s="169"/>
      <c r="B15" s="169"/>
      <c r="C15" s="169"/>
      <c r="D15" s="169"/>
      <c r="E15" s="169"/>
      <c r="F15" s="169"/>
      <c r="G15" s="169"/>
      <c r="H15" s="169"/>
      <c r="I15" s="169"/>
      <c r="J15"/>
    </row>
    <row r="16" ht="14.25" customHeight="1" spans="1:10">
      <c r="A16" s="169"/>
      <c r="B16" s="169"/>
      <c r="C16" s="169"/>
      <c r="D16" s="169"/>
      <c r="E16" s="169"/>
      <c r="F16" s="169"/>
      <c r="G16" s="169"/>
      <c r="H16" s="169"/>
      <c r="I16" s="169"/>
      <c r="J16"/>
    </row>
    <row r="17" ht="14.25" customHeight="1" spans="1:10">
      <c r="A17" s="169"/>
      <c r="B17" s="169"/>
      <c r="C17" s="169"/>
      <c r="D17" s="169"/>
      <c r="E17" s="169"/>
      <c r="F17" s="169"/>
      <c r="G17" s="169"/>
      <c r="H17" s="169"/>
      <c r="I17" s="169"/>
      <c r="J17"/>
    </row>
    <row r="18" ht="14.25" customHeight="1" spans="1:10">
      <c r="A18" s="169"/>
      <c r="B18" s="169"/>
      <c r="C18" s="169"/>
      <c r="D18" s="169"/>
      <c r="E18" s="169"/>
      <c r="F18" s="169"/>
      <c r="G18" s="169"/>
      <c r="H18" s="169"/>
      <c r="I18" s="169"/>
      <c r="J18"/>
    </row>
    <row r="19" ht="14.25" customHeight="1" spans="1:10">
      <c r="A19" s="172" t="s">
        <v>3</v>
      </c>
      <c r="B19" s="172"/>
      <c r="C19" s="172"/>
      <c r="D19" s="172"/>
      <c r="E19" s="172"/>
      <c r="F19" s="172"/>
      <c r="G19" s="172"/>
      <c r="H19" s="169"/>
      <c r="I19" s="169"/>
      <c r="J19"/>
    </row>
    <row r="20" ht="14.25" customHeight="1" spans="1:10">
      <c r="A20" s="169"/>
      <c r="B20" s="169"/>
      <c r="C20" s="169"/>
      <c r="D20" s="169"/>
      <c r="E20" s="169"/>
      <c r="F20" s="169"/>
      <c r="G20" s="169"/>
      <c r="H20" s="169"/>
      <c r="I20" s="169"/>
      <c r="J20"/>
    </row>
    <row r="21" ht="14.25" customHeight="1" spans="1:10">
      <c r="A21" s="169"/>
      <c r="B21" s="169"/>
      <c r="C21" s="169"/>
      <c r="D21" s="169"/>
      <c r="E21" s="169"/>
      <c r="F21" s="169"/>
      <c r="G21" s="169"/>
      <c r="H21"/>
      <c r="I21" s="169"/>
      <c r="J21"/>
    </row>
    <row r="22" ht="14.25" customHeight="1" spans="1:10">
      <c r="A22" s="169"/>
      <c r="B22" s="169" t="s">
        <v>4</v>
      </c>
      <c r="C22"/>
      <c r="D22" s="169" t="s">
        <v>5</v>
      </c>
      <c r="F22" s="169" t="s">
        <v>6</v>
      </c>
      <c r="H22"/>
      <c r="I22" s="169"/>
      <c r="J22"/>
    </row>
    <row r="23" ht="15.75" customHeight="1" spans="1:10">
      <c r="A23"/>
      <c r="B23" s="173" t="s">
        <v>7</v>
      </c>
      <c r="C23"/>
      <c r="D23"/>
      <c r="E23"/>
      <c r="F23"/>
      <c r="G23"/>
      <c r="H23"/>
      <c r="I23"/>
      <c r="J23"/>
    </row>
  </sheetData>
  <sheetProtection formatCells="0" formatColumns="0" formatRows="0"/>
  <mergeCells count="2">
    <mergeCell ref="A9:G9"/>
    <mergeCell ref="A19:G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B14" sqref="B14"/>
    </sheetView>
  </sheetViews>
  <sheetFormatPr defaultColWidth="9" defaultRowHeight="12.75" customHeight="1" outlineLevelCol="3"/>
  <cols>
    <col min="1" max="1" width="9.14285714285714" style="38"/>
    <col min="2" max="2" width="65.2857142857143" style="38" customWidth="1"/>
    <col min="3" max="3" width="45.7142857142857" style="38" customWidth="1"/>
    <col min="4" max="4" width="9.14285714285714" style="38"/>
  </cols>
  <sheetData>
    <row r="1" ht="24.75" customHeight="1" spans="1:4">
      <c r="A1"/>
      <c r="B1"/>
      <c r="C1"/>
      <c r="D1"/>
    </row>
    <row r="2" ht="24.75" customHeight="1" spans="1:4">
      <c r="A2"/>
      <c r="B2" s="40" t="s">
        <v>8</v>
      </c>
      <c r="C2" s="40"/>
      <c r="D2"/>
    </row>
    <row r="3" ht="24.75" customHeight="1" spans="1:4">
      <c r="A3"/>
      <c r="B3" s="158"/>
      <c r="C3"/>
      <c r="D3"/>
    </row>
    <row r="4" ht="24.75" customHeight="1" spans="1:4">
      <c r="A4"/>
      <c r="B4" s="159" t="s">
        <v>9</v>
      </c>
      <c r="C4" s="160" t="s">
        <v>10</v>
      </c>
      <c r="D4"/>
    </row>
    <row r="5" ht="24.75" customHeight="1" spans="1:4">
      <c r="A5"/>
      <c r="B5" s="161" t="s">
        <v>11</v>
      </c>
      <c r="C5" s="162"/>
      <c r="D5"/>
    </row>
    <row r="6" ht="24.75" customHeight="1" spans="1:4">
      <c r="A6"/>
      <c r="B6" s="161" t="s">
        <v>12</v>
      </c>
      <c r="C6" s="162"/>
      <c r="D6"/>
    </row>
    <row r="7" ht="24.75" customHeight="1" spans="1:4">
      <c r="A7"/>
      <c r="B7" s="161" t="s">
        <v>13</v>
      </c>
      <c r="C7" s="162"/>
      <c r="D7"/>
    </row>
    <row r="8" ht="24.75" customHeight="1" spans="1:4">
      <c r="A8"/>
      <c r="B8" s="161" t="s">
        <v>14</v>
      </c>
      <c r="C8" s="162"/>
      <c r="D8"/>
    </row>
    <row r="9" ht="24.75" customHeight="1" spans="1:4">
      <c r="A9"/>
      <c r="B9" s="161" t="s">
        <v>15</v>
      </c>
      <c r="C9" s="162"/>
      <c r="D9"/>
    </row>
    <row r="10" ht="24.75" customHeight="1" spans="1:4">
      <c r="A10"/>
      <c r="B10" s="161" t="s">
        <v>16</v>
      </c>
      <c r="C10" s="162"/>
      <c r="D10"/>
    </row>
    <row r="11" ht="24.75" customHeight="1" spans="1:4">
      <c r="A11"/>
      <c r="B11" s="163" t="s">
        <v>17</v>
      </c>
      <c r="C11" s="162"/>
      <c r="D11"/>
    </row>
    <row r="12" ht="24.75" customHeight="1" spans="1:4">
      <c r="A12"/>
      <c r="B12" s="164" t="s">
        <v>18</v>
      </c>
      <c r="C12" s="165"/>
      <c r="D12"/>
    </row>
    <row r="13" ht="24.75" customHeight="1" spans="1:4">
      <c r="A13"/>
      <c r="B13" s="164" t="s">
        <v>19</v>
      </c>
      <c r="C13" s="166"/>
      <c r="D13"/>
    </row>
    <row r="14" ht="24.75" customHeight="1" spans="1:4">
      <c r="A14"/>
      <c r="B14" s="167" t="s">
        <v>20</v>
      </c>
      <c r="C14" s="166"/>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topLeftCell="A7" workbookViewId="0">
      <selection activeCell="A17" sqref="A17"/>
    </sheetView>
  </sheetViews>
  <sheetFormatPr defaultColWidth="9" defaultRowHeight="12.75"/>
  <cols>
    <col min="1" max="1" width="104.571428571429" customWidth="1"/>
  </cols>
  <sheetData>
    <row r="1" customFormat="1" customHeight="1"/>
    <row r="2" ht="29.25" customHeight="1" spans="1:1">
      <c r="A2" s="144" t="s">
        <v>21</v>
      </c>
    </row>
    <row r="3" ht="22" customHeight="1" spans="1:1">
      <c r="A3" s="145" t="s">
        <v>22</v>
      </c>
    </row>
    <row r="4" ht="16" customHeight="1" spans="1:1">
      <c r="A4" s="146" t="s">
        <v>23</v>
      </c>
    </row>
    <row r="5" ht="23" customHeight="1" spans="1:1">
      <c r="A5" s="147" t="s">
        <v>24</v>
      </c>
    </row>
    <row r="6" ht="30" customHeight="1" spans="1:1">
      <c r="A6" s="148" t="s">
        <v>25</v>
      </c>
    </row>
    <row r="7" ht="38" customHeight="1" spans="1:1">
      <c r="A7" s="149" t="s">
        <v>26</v>
      </c>
    </row>
    <row r="8" ht="44" customHeight="1" spans="1:1">
      <c r="A8" s="149" t="s">
        <v>27</v>
      </c>
    </row>
    <row r="9" ht="24" customHeight="1" spans="1:1">
      <c r="A9" s="148" t="s">
        <v>28</v>
      </c>
    </row>
    <row r="10" ht="57" customHeight="1" spans="1:1">
      <c r="A10" s="148" t="s">
        <v>29</v>
      </c>
    </row>
    <row r="11" ht="23" customHeight="1" spans="1:1">
      <c r="A11" s="147" t="s">
        <v>30</v>
      </c>
    </row>
    <row r="12" ht="37" customHeight="1" spans="1:1">
      <c r="A12" s="149" t="s">
        <v>31</v>
      </c>
    </row>
    <row r="13" ht="25" customHeight="1" spans="1:1">
      <c r="A13" s="150" t="s">
        <v>32</v>
      </c>
    </row>
    <row r="14" ht="103" customHeight="1" spans="1:1">
      <c r="A14" s="151" t="s">
        <v>33</v>
      </c>
    </row>
    <row r="15" ht="37" customHeight="1" spans="1:1">
      <c r="A15" s="151" t="s">
        <v>34</v>
      </c>
    </row>
    <row r="16" ht="39" spans="1:1">
      <c r="A16" s="152" t="s">
        <v>35</v>
      </c>
    </row>
    <row r="17" ht="42" customHeight="1" spans="1:1">
      <c r="A17" s="152" t="s">
        <v>36</v>
      </c>
    </row>
    <row r="18" ht="39" spans="1:1">
      <c r="A18" s="151" t="s">
        <v>37</v>
      </c>
    </row>
    <row r="19" ht="19.5" spans="1:1">
      <c r="A19" s="152" t="s">
        <v>38</v>
      </c>
    </row>
    <row r="20" ht="97.5" spans="1:1">
      <c r="A20" s="152" t="s">
        <v>39</v>
      </c>
    </row>
    <row r="21" ht="19.5" spans="1:1">
      <c r="A21" s="150" t="s">
        <v>40</v>
      </c>
    </row>
    <row r="22" ht="23" customHeight="1" spans="1:1">
      <c r="A22" s="148" t="s">
        <v>41</v>
      </c>
    </row>
    <row r="23" ht="19.5" spans="1:1">
      <c r="A23" s="149" t="s">
        <v>42</v>
      </c>
    </row>
    <row r="24" ht="19.5" spans="1:1">
      <c r="A24" s="149" t="s">
        <v>43</v>
      </c>
    </row>
    <row r="25" ht="78" spans="1:1">
      <c r="A25" s="153" t="s">
        <v>44</v>
      </c>
    </row>
    <row r="26" ht="21" customHeight="1" spans="1:1">
      <c r="A26" s="154" t="s">
        <v>45</v>
      </c>
    </row>
    <row r="27" ht="60" customHeight="1" spans="1:1">
      <c r="A27" s="151" t="s">
        <v>46</v>
      </c>
    </row>
    <row r="28" s="81" customFormat="1" ht="26" customHeight="1" spans="1:1">
      <c r="A28" s="154" t="s">
        <v>47</v>
      </c>
    </row>
    <row r="29" ht="19" customHeight="1" spans="1:1">
      <c r="A29" s="148" t="s">
        <v>48</v>
      </c>
    </row>
    <row r="30" s="81" customFormat="1" ht="24" customHeight="1" spans="1:1">
      <c r="A30" s="150" t="s">
        <v>49</v>
      </c>
    </row>
    <row r="31" ht="19" customHeight="1" spans="1:1">
      <c r="A31" s="149" t="s">
        <v>50</v>
      </c>
    </row>
    <row r="32" ht="19.5" spans="1:1">
      <c r="A32" s="150" t="s">
        <v>51</v>
      </c>
    </row>
    <row r="33" ht="19.5" spans="1:1">
      <c r="A33" s="155" t="s">
        <v>52</v>
      </c>
    </row>
    <row r="34" ht="39" spans="1:1">
      <c r="A34" s="155" t="s">
        <v>53</v>
      </c>
    </row>
    <row r="35" ht="58.5" spans="1:1">
      <c r="A35" s="155" t="s">
        <v>54</v>
      </c>
    </row>
    <row r="36" ht="39" spans="1:1">
      <c r="A36" s="155" t="s">
        <v>55</v>
      </c>
    </row>
    <row r="37" ht="39" customHeight="1" spans="1:1">
      <c r="A37" s="156" t="s">
        <v>56</v>
      </c>
    </row>
    <row r="38" ht="135" customHeight="1" spans="1:1">
      <c r="A38" s="156" t="s">
        <v>57</v>
      </c>
    </row>
    <row r="39" ht="81" customHeight="1" spans="1:1">
      <c r="A39" s="156" t="s">
        <v>58</v>
      </c>
    </row>
    <row r="40" ht="19.5" spans="1:1">
      <c r="A40" s="152" t="s">
        <v>59</v>
      </c>
    </row>
    <row r="41" ht="19.5" spans="1:1">
      <c r="A41" s="157" t="s">
        <v>60</v>
      </c>
    </row>
  </sheetData>
  <pageMargins left="0.751388888888889" right="0.751388888888889" top="1" bottom="1" header="0.5" footer="0.5"/>
  <pageSetup paperSize="9" scale="92"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A3" sqref="A3"/>
    </sheetView>
  </sheetViews>
  <sheetFormatPr defaultColWidth="9" defaultRowHeight="12.75" customHeight="1" outlineLevelCol="4"/>
  <cols>
    <col min="1" max="1" width="34.8571428571429" style="126" customWidth="1"/>
    <col min="2" max="2" width="27.2857142857143" style="126" customWidth="1"/>
    <col min="3" max="3" width="34.5714285714286" style="126" customWidth="1"/>
    <col min="4" max="4" width="27.4285714285714" style="126" customWidth="1"/>
    <col min="5" max="5" width="31.2857142857143" style="126" customWidth="1"/>
    <col min="6" max="16384" width="9.14285714285714" style="124"/>
  </cols>
  <sheetData>
    <row r="1" s="124" customFormat="1" ht="24.75" customHeight="1" spans="1:5">
      <c r="A1" s="127"/>
      <c r="B1" s="126"/>
      <c r="C1" s="126"/>
      <c r="D1" s="126"/>
      <c r="E1" s="126"/>
    </row>
    <row r="2" s="124" customFormat="1" ht="24.75" customHeight="1" spans="1:5">
      <c r="A2" s="128" t="s">
        <v>61</v>
      </c>
      <c r="B2" s="128"/>
      <c r="C2" s="128"/>
      <c r="D2" s="128"/>
      <c r="E2" s="126"/>
    </row>
    <row r="3" s="124" customFormat="1" ht="24.75" customHeight="1" spans="1:5">
      <c r="A3" s="129" t="s">
        <v>1</v>
      </c>
      <c r="B3" s="130"/>
      <c r="C3" s="130"/>
      <c r="D3" s="131" t="s">
        <v>62</v>
      </c>
      <c r="E3" s="126"/>
    </row>
    <row r="4" s="124" customFormat="1" ht="24.75" customHeight="1" spans="1:5">
      <c r="A4" s="132" t="s">
        <v>63</v>
      </c>
      <c r="B4" s="132"/>
      <c r="C4" s="132" t="s">
        <v>64</v>
      </c>
      <c r="D4" s="132"/>
      <c r="E4" s="126"/>
    </row>
    <row r="5" s="124" customFormat="1" ht="24.75" customHeight="1" spans="1:5">
      <c r="A5" s="132" t="s">
        <v>65</v>
      </c>
      <c r="B5" s="132" t="s">
        <v>66</v>
      </c>
      <c r="C5" s="132" t="s">
        <v>65</v>
      </c>
      <c r="D5" s="132" t="s">
        <v>66</v>
      </c>
      <c r="E5" s="126"/>
    </row>
    <row r="6" s="125" customFormat="1" ht="22" customHeight="1" spans="1:5">
      <c r="A6" s="117" t="s">
        <v>67</v>
      </c>
      <c r="B6" s="133">
        <v>5650337</v>
      </c>
      <c r="C6" s="103" t="s">
        <v>68</v>
      </c>
      <c r="D6" s="134"/>
      <c r="E6" s="135"/>
    </row>
    <row r="7" s="125" customFormat="1" ht="22" customHeight="1" spans="1:5">
      <c r="A7" s="117" t="s">
        <v>69</v>
      </c>
      <c r="B7" s="136">
        <v>5650337</v>
      </c>
      <c r="C7" s="103" t="s">
        <v>70</v>
      </c>
      <c r="D7" s="136"/>
      <c r="E7" s="135"/>
    </row>
    <row r="8" s="125" customFormat="1" ht="22" customHeight="1" spans="1:5">
      <c r="A8" s="117" t="s">
        <v>71</v>
      </c>
      <c r="B8" s="136"/>
      <c r="C8" s="103" t="s">
        <v>72</v>
      </c>
      <c r="D8" s="136"/>
      <c r="E8" s="135"/>
    </row>
    <row r="9" s="125" customFormat="1" ht="22" customHeight="1" spans="1:5">
      <c r="A9" s="117" t="s">
        <v>73</v>
      </c>
      <c r="B9" s="136">
        <f>B10+B11</f>
        <v>0</v>
      </c>
      <c r="C9" s="103" t="s">
        <v>74</v>
      </c>
      <c r="D9" s="136"/>
      <c r="E9" s="135"/>
    </row>
    <row r="10" s="125" customFormat="1" ht="22" customHeight="1" spans="1:5">
      <c r="A10" s="117" t="s">
        <v>75</v>
      </c>
      <c r="B10" s="136"/>
      <c r="C10" s="103" t="s">
        <v>76</v>
      </c>
      <c r="D10" s="136">
        <v>5650337</v>
      </c>
      <c r="E10" s="135"/>
    </row>
    <row r="11" s="125" customFormat="1" ht="22" customHeight="1" spans="1:5">
      <c r="A11" s="117" t="s">
        <v>77</v>
      </c>
      <c r="B11" s="136"/>
      <c r="C11" s="103" t="s">
        <v>78</v>
      </c>
      <c r="D11" s="136"/>
      <c r="E11" s="135"/>
    </row>
    <row r="12" s="125" customFormat="1" ht="22" customHeight="1" spans="1:5">
      <c r="A12" s="117" t="s">
        <v>79</v>
      </c>
      <c r="B12" s="136"/>
      <c r="C12" s="103" t="s">
        <v>80</v>
      </c>
      <c r="D12" s="136"/>
      <c r="E12" s="135"/>
    </row>
    <row r="13" s="125" customFormat="1" ht="22" customHeight="1" spans="1:5">
      <c r="A13" s="117" t="s">
        <v>81</v>
      </c>
      <c r="B13" s="136"/>
      <c r="C13" s="103" t="s">
        <v>82</v>
      </c>
      <c r="D13" s="136"/>
      <c r="E13" s="135"/>
    </row>
    <row r="14" s="125" customFormat="1" ht="22" customHeight="1" spans="1:5">
      <c r="A14" s="117" t="s">
        <v>83</v>
      </c>
      <c r="B14" s="136">
        <v>0</v>
      </c>
      <c r="C14" s="103" t="s">
        <v>84</v>
      </c>
      <c r="D14" s="136"/>
      <c r="E14" s="135"/>
    </row>
    <row r="15" s="125" customFormat="1" ht="22" customHeight="1" spans="1:5">
      <c r="A15" s="117" t="s">
        <v>85</v>
      </c>
      <c r="B15" s="133">
        <v>0</v>
      </c>
      <c r="C15" s="103" t="s">
        <v>86</v>
      </c>
      <c r="D15" s="136"/>
      <c r="E15" s="135"/>
    </row>
    <row r="16" s="125" customFormat="1" ht="22" customHeight="1" spans="1:5">
      <c r="A16" s="117" t="s">
        <v>87</v>
      </c>
      <c r="B16" s="133">
        <v>0</v>
      </c>
      <c r="C16" s="103" t="s">
        <v>88</v>
      </c>
      <c r="D16" s="136"/>
      <c r="E16" s="135"/>
    </row>
    <row r="17" s="125" customFormat="1" ht="22" customHeight="1" spans="1:5">
      <c r="A17" s="117" t="s">
        <v>89</v>
      </c>
      <c r="B17" s="133">
        <v>0</v>
      </c>
      <c r="C17" s="103" t="s">
        <v>90</v>
      </c>
      <c r="D17" s="136"/>
      <c r="E17" s="135"/>
    </row>
    <row r="18" s="125" customFormat="1" ht="22" customHeight="1" spans="1:5">
      <c r="A18" s="117" t="s">
        <v>91</v>
      </c>
      <c r="B18" s="133">
        <v>0</v>
      </c>
      <c r="C18" s="103" t="s">
        <v>92</v>
      </c>
      <c r="D18" s="136"/>
      <c r="E18" s="135"/>
    </row>
    <row r="19" s="125" customFormat="1" ht="22" customHeight="1" spans="1:5">
      <c r="A19" s="117" t="s">
        <v>93</v>
      </c>
      <c r="B19" s="133">
        <v>0</v>
      </c>
      <c r="C19" s="103" t="s">
        <v>94</v>
      </c>
      <c r="D19" s="136"/>
      <c r="E19" s="135"/>
    </row>
    <row r="20" s="125" customFormat="1" ht="22" customHeight="1" spans="1:5">
      <c r="A20" s="117"/>
      <c r="B20" s="133"/>
      <c r="C20" s="103" t="s">
        <v>95</v>
      </c>
      <c r="D20" s="136"/>
      <c r="E20" s="135"/>
    </row>
    <row r="21" s="125" customFormat="1" ht="22" customHeight="1" spans="1:5">
      <c r="A21" s="117"/>
      <c r="B21" s="133"/>
      <c r="C21" s="103" t="s">
        <v>96</v>
      </c>
      <c r="D21" s="136"/>
      <c r="E21" s="135"/>
    </row>
    <row r="22" s="125" customFormat="1" ht="22" customHeight="1" spans="1:5">
      <c r="A22" s="117"/>
      <c r="B22" s="133"/>
      <c r="C22" s="103" t="s">
        <v>97</v>
      </c>
      <c r="D22" s="136"/>
      <c r="E22" s="135"/>
    </row>
    <row r="23" s="125" customFormat="1" ht="22" customHeight="1" spans="1:5">
      <c r="A23" s="117"/>
      <c r="B23" s="133"/>
      <c r="C23" s="103" t="s">
        <v>98</v>
      </c>
      <c r="D23" s="136"/>
      <c r="E23" s="135"/>
    </row>
    <row r="24" s="125" customFormat="1" ht="22" customHeight="1" spans="1:5">
      <c r="A24" s="117"/>
      <c r="B24" s="133"/>
      <c r="C24" s="103" t="s">
        <v>99</v>
      </c>
      <c r="D24" s="136"/>
      <c r="E24" s="135"/>
    </row>
    <row r="25" s="125" customFormat="1" ht="22" customHeight="1" spans="1:5">
      <c r="A25" s="117"/>
      <c r="B25" s="133"/>
      <c r="C25" s="103" t="s">
        <v>100</v>
      </c>
      <c r="D25" s="136"/>
      <c r="E25" s="135"/>
    </row>
    <row r="26" s="125" customFormat="1" ht="22" customHeight="1" spans="1:5">
      <c r="A26" s="117"/>
      <c r="B26" s="133"/>
      <c r="C26" s="103" t="s">
        <v>101</v>
      </c>
      <c r="D26" s="136">
        <v>0</v>
      </c>
      <c r="E26" s="135"/>
    </row>
    <row r="27" s="125" customFormat="1" ht="22" customHeight="1" spans="1:5">
      <c r="A27" s="117"/>
      <c r="B27" s="133"/>
      <c r="C27" s="103" t="s">
        <v>102</v>
      </c>
      <c r="D27" s="136">
        <v>0</v>
      </c>
      <c r="E27" s="135"/>
    </row>
    <row r="28" s="125" customFormat="1" ht="22" customHeight="1" spans="1:5">
      <c r="A28" s="117"/>
      <c r="B28" s="133"/>
      <c r="C28" s="103" t="s">
        <v>103</v>
      </c>
      <c r="D28" s="136">
        <v>0</v>
      </c>
      <c r="E28" s="135"/>
    </row>
    <row r="29" s="125" customFormat="1" ht="22" customHeight="1" spans="1:5">
      <c r="A29" s="117"/>
      <c r="B29" s="133"/>
      <c r="C29" s="103" t="s">
        <v>104</v>
      </c>
      <c r="D29" s="136">
        <v>0</v>
      </c>
      <c r="E29" s="135"/>
    </row>
    <row r="30" s="125" customFormat="1" ht="22" customHeight="1" spans="1:5">
      <c r="A30" s="117"/>
      <c r="B30" s="133"/>
      <c r="C30" s="103" t="s">
        <v>105</v>
      </c>
      <c r="D30" s="136">
        <v>0</v>
      </c>
      <c r="E30" s="135"/>
    </row>
    <row r="31" s="125" customFormat="1" ht="22" customHeight="1" spans="1:5">
      <c r="A31" s="117"/>
      <c r="B31" s="133"/>
      <c r="C31" s="103" t="s">
        <v>106</v>
      </c>
      <c r="D31" s="136">
        <v>0</v>
      </c>
      <c r="E31" s="135"/>
    </row>
    <row r="32" s="125" customFormat="1" ht="22" customHeight="1" spans="1:5">
      <c r="A32" s="117"/>
      <c r="B32" s="133"/>
      <c r="C32" s="103" t="s">
        <v>107</v>
      </c>
      <c r="D32" s="136">
        <v>0</v>
      </c>
      <c r="E32" s="135"/>
    </row>
    <row r="33" s="125" customFormat="1" ht="22" customHeight="1" spans="1:5">
      <c r="A33" s="117"/>
      <c r="B33" s="133"/>
      <c r="C33" s="103" t="s">
        <v>108</v>
      </c>
      <c r="D33" s="136">
        <v>0</v>
      </c>
      <c r="E33" s="135"/>
    </row>
    <row r="34" s="125" customFormat="1" ht="22" customHeight="1" spans="1:5">
      <c r="A34" s="117"/>
      <c r="B34" s="133"/>
      <c r="C34" s="103" t="s">
        <v>109</v>
      </c>
      <c r="D34" s="136">
        <v>0</v>
      </c>
      <c r="E34" s="135"/>
    </row>
    <row r="35" s="124" customFormat="1" ht="22" customHeight="1" spans="1:5">
      <c r="A35" s="120"/>
      <c r="B35" s="137"/>
      <c r="C35" s="138"/>
      <c r="D35" s="139"/>
      <c r="E35" s="126"/>
    </row>
    <row r="36" s="125" customFormat="1" ht="22" customHeight="1" spans="1:5">
      <c r="A36" s="122" t="s">
        <v>110</v>
      </c>
      <c r="B36" s="140">
        <f>B6+B9+B12+B16+B17+B18+B19</f>
        <v>5650337</v>
      </c>
      <c r="C36" s="141" t="s">
        <v>111</v>
      </c>
      <c r="D36" s="140">
        <f>SUM(D6:D34)</f>
        <v>5650337</v>
      </c>
      <c r="E36" s="135"/>
    </row>
    <row r="37" s="125" customFormat="1" ht="22" customHeight="1" spans="1:5">
      <c r="A37" s="117" t="s">
        <v>112</v>
      </c>
      <c r="B37" s="142"/>
      <c r="C37" s="103" t="s">
        <v>113</v>
      </c>
      <c r="D37" s="140">
        <v>0</v>
      </c>
      <c r="E37" s="135"/>
    </row>
    <row r="38" s="125" customFormat="1" ht="22" customHeight="1" spans="1:5">
      <c r="A38" s="117" t="s">
        <v>114</v>
      </c>
      <c r="B38" s="136"/>
      <c r="C38" s="103"/>
      <c r="D38" s="136"/>
      <c r="E38" s="135"/>
    </row>
    <row r="39" s="125" customFormat="1" ht="22" customHeight="1" spans="1:5">
      <c r="A39" s="117" t="s">
        <v>115</v>
      </c>
      <c r="B39" s="136"/>
      <c r="C39" s="143"/>
      <c r="D39" s="136"/>
      <c r="E39" s="135"/>
    </row>
    <row r="40" s="125" customFormat="1" ht="22" customHeight="1" spans="1:5">
      <c r="A40" s="117" t="s">
        <v>116</v>
      </c>
      <c r="B40" s="136">
        <v>0</v>
      </c>
      <c r="C40" s="143"/>
      <c r="D40" s="136"/>
      <c r="E40" s="135"/>
    </row>
    <row r="41" s="125" customFormat="1" ht="22" customHeight="1" spans="1:5">
      <c r="A41" s="117" t="s">
        <v>117</v>
      </c>
      <c r="B41" s="136">
        <f>B43+B42</f>
        <v>0</v>
      </c>
      <c r="C41" s="143"/>
      <c r="D41" s="136"/>
      <c r="E41" s="135"/>
    </row>
    <row r="42" s="125" customFormat="1" ht="22" customHeight="1" spans="1:5">
      <c r="A42" s="117" t="s">
        <v>118</v>
      </c>
      <c r="B42" s="136">
        <v>0</v>
      </c>
      <c r="C42" s="143"/>
      <c r="D42" s="136"/>
      <c r="E42" s="135"/>
    </row>
    <row r="43" s="125" customFormat="1" ht="22" customHeight="1" spans="1:5">
      <c r="A43" s="117" t="s">
        <v>119</v>
      </c>
      <c r="B43" s="136">
        <v>0</v>
      </c>
      <c r="C43" s="143"/>
      <c r="D43" s="136"/>
      <c r="E43" s="135"/>
    </row>
    <row r="44" s="125" customFormat="1" ht="22" customHeight="1" spans="1:5">
      <c r="A44" s="117" t="s">
        <v>120</v>
      </c>
      <c r="B44" s="136">
        <v>0</v>
      </c>
      <c r="C44" s="143"/>
      <c r="D44" s="136"/>
      <c r="E44" s="135"/>
    </row>
    <row r="45" s="125" customFormat="1" ht="22" customHeight="1" spans="1:5">
      <c r="A45" s="117" t="s">
        <v>121</v>
      </c>
      <c r="B45" s="136">
        <v>0</v>
      </c>
      <c r="C45" s="143"/>
      <c r="D45" s="136"/>
      <c r="E45" s="135"/>
    </row>
    <row r="46" s="125" customFormat="1" ht="22" customHeight="1" spans="1:5">
      <c r="A46" s="122" t="s">
        <v>122</v>
      </c>
      <c r="B46" s="140">
        <f>B36+B37</f>
        <v>5650337</v>
      </c>
      <c r="C46" s="141" t="s">
        <v>123</v>
      </c>
      <c r="D46" s="140">
        <f>D36+D37</f>
        <v>5650337</v>
      </c>
      <c r="E46" s="135"/>
    </row>
    <row r="47" s="124" customFormat="1" ht="27" customHeight="1" spans="1:5">
      <c r="A47" s="126"/>
      <c r="B47" s="126"/>
      <c r="C47" s="126"/>
      <c r="D47" s="126"/>
      <c r="E47" s="126"/>
    </row>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A3" sqref="A3"/>
    </sheetView>
  </sheetViews>
  <sheetFormatPr defaultColWidth="9" defaultRowHeight="12.75" customHeight="1" outlineLevelCol="2"/>
  <cols>
    <col min="1" max="1" width="45.1428571428571" style="38" customWidth="1"/>
    <col min="2" max="2" width="40.7142857142857" style="38" customWidth="1"/>
    <col min="3" max="3" width="31.2857142857143" style="38" customWidth="1"/>
  </cols>
  <sheetData>
    <row r="1" ht="24.75" customHeight="1" spans="1:1">
      <c r="A1" s="49"/>
    </row>
    <row r="2" ht="24.75" customHeight="1" spans="1:2">
      <c r="A2" s="40" t="s">
        <v>124</v>
      </c>
      <c r="B2" s="40"/>
    </row>
    <row r="3" ht="24.75" customHeight="1" spans="1:2">
      <c r="A3" s="116" t="s">
        <v>1</v>
      </c>
      <c r="B3" s="42" t="s">
        <v>62</v>
      </c>
    </row>
    <row r="4" ht="24" customHeight="1" spans="1:2">
      <c r="A4" s="75" t="s">
        <v>65</v>
      </c>
      <c r="B4" s="75" t="s">
        <v>66</v>
      </c>
    </row>
    <row r="5" s="37" customFormat="1" ht="25" customHeight="1" spans="1:3">
      <c r="A5" s="117" t="s">
        <v>67</v>
      </c>
      <c r="B5" s="118">
        <v>5650337</v>
      </c>
      <c r="C5" s="47"/>
    </row>
    <row r="6" s="37" customFormat="1" ht="25" customHeight="1" spans="1:3">
      <c r="A6" s="117" t="s">
        <v>69</v>
      </c>
      <c r="B6" s="119">
        <v>5650337</v>
      </c>
      <c r="C6" s="47"/>
    </row>
    <row r="7" s="37" customFormat="1" ht="25" customHeight="1" spans="1:3">
      <c r="A7" s="117" t="s">
        <v>71</v>
      </c>
      <c r="B7" s="119"/>
      <c r="C7" s="47"/>
    </row>
    <row r="8" s="37" customFormat="1" ht="25" customHeight="1" spans="1:3">
      <c r="A8" s="117" t="s">
        <v>73</v>
      </c>
      <c r="B8" s="119">
        <v>0</v>
      </c>
      <c r="C8" s="47"/>
    </row>
    <row r="9" s="37" customFormat="1" ht="25" customHeight="1" spans="1:3">
      <c r="A9" s="117" t="s">
        <v>75</v>
      </c>
      <c r="B9" s="119"/>
      <c r="C9" s="47"/>
    </row>
    <row r="10" s="37" customFormat="1" ht="25" customHeight="1" spans="1:3">
      <c r="A10" s="117" t="s">
        <v>77</v>
      </c>
      <c r="B10" s="119"/>
      <c r="C10" s="47"/>
    </row>
    <row r="11" s="37" customFormat="1" ht="25" customHeight="1" spans="1:3">
      <c r="A11" s="117" t="s">
        <v>79</v>
      </c>
      <c r="B11" s="119"/>
      <c r="C11" s="47"/>
    </row>
    <row r="12" s="37" customFormat="1" ht="25" customHeight="1" spans="1:3">
      <c r="A12" s="117" t="s">
        <v>81</v>
      </c>
      <c r="B12" s="119"/>
      <c r="C12" s="47"/>
    </row>
    <row r="13" s="37" customFormat="1" ht="25" customHeight="1" spans="1:3">
      <c r="A13" s="117" t="s">
        <v>83</v>
      </c>
      <c r="B13" s="119"/>
      <c r="C13" s="47"/>
    </row>
    <row r="14" s="37" customFormat="1" ht="25" customHeight="1" spans="1:3">
      <c r="A14" s="117" t="s">
        <v>85</v>
      </c>
      <c r="B14" s="119"/>
      <c r="C14" s="47"/>
    </row>
    <row r="15" s="37" customFormat="1" ht="25" customHeight="1" spans="1:3">
      <c r="A15" s="117" t="s">
        <v>87</v>
      </c>
      <c r="B15" s="119"/>
      <c r="C15" s="47"/>
    </row>
    <row r="16" s="37" customFormat="1" ht="25" customHeight="1" spans="1:3">
      <c r="A16" s="117" t="s">
        <v>89</v>
      </c>
      <c r="B16" s="119"/>
      <c r="C16" s="47"/>
    </row>
    <row r="17" s="37" customFormat="1" ht="25" customHeight="1" spans="1:3">
      <c r="A17" s="117" t="s">
        <v>91</v>
      </c>
      <c r="B17" s="119"/>
      <c r="C17" s="47"/>
    </row>
    <row r="18" s="37" customFormat="1" ht="25" customHeight="1" spans="1:3">
      <c r="A18" s="117" t="s">
        <v>93</v>
      </c>
      <c r="B18" s="119"/>
      <c r="C18" s="47"/>
    </row>
    <row r="19" s="37" customFormat="1" ht="25" customHeight="1" spans="1:3">
      <c r="A19" s="117" t="s">
        <v>112</v>
      </c>
      <c r="B19" s="118">
        <f>B20+B23+B26+B27</f>
        <v>0</v>
      </c>
      <c r="C19" s="47"/>
    </row>
    <row r="20" s="37" customFormat="1" ht="25" customHeight="1" spans="1:3">
      <c r="A20" s="117" t="s">
        <v>114</v>
      </c>
      <c r="B20" s="118"/>
      <c r="C20" s="47"/>
    </row>
    <row r="21" s="37" customFormat="1" ht="25" customHeight="1" spans="1:3">
      <c r="A21" s="117" t="s">
        <v>115</v>
      </c>
      <c r="B21" s="118"/>
      <c r="C21" s="47"/>
    </row>
    <row r="22" s="37" customFormat="1" ht="25" customHeight="1" spans="1:3">
      <c r="A22" s="117" t="s">
        <v>116</v>
      </c>
      <c r="B22" s="118"/>
      <c r="C22" s="47"/>
    </row>
    <row r="23" s="37" customFormat="1" ht="25" customHeight="1" spans="1:3">
      <c r="A23" s="117" t="s">
        <v>117</v>
      </c>
      <c r="B23" s="118">
        <f>B24+B25</f>
        <v>0</v>
      </c>
      <c r="C23" s="47"/>
    </row>
    <row r="24" s="37" customFormat="1" ht="25" customHeight="1" spans="1:3">
      <c r="A24" s="117" t="s">
        <v>118</v>
      </c>
      <c r="B24" s="118"/>
      <c r="C24" s="47"/>
    </row>
    <row r="25" s="37" customFormat="1" ht="25" customHeight="1" spans="1:3">
      <c r="A25" s="117" t="s">
        <v>119</v>
      </c>
      <c r="B25" s="118"/>
      <c r="C25" s="47"/>
    </row>
    <row r="26" s="37" customFormat="1" ht="25" customHeight="1" spans="1:3">
      <c r="A26" s="117" t="s">
        <v>120</v>
      </c>
      <c r="B26" s="118"/>
      <c r="C26" s="47"/>
    </row>
    <row r="27" s="37" customFormat="1" ht="25" customHeight="1" spans="1:3">
      <c r="A27" s="117" t="s">
        <v>121</v>
      </c>
      <c r="B27" s="118"/>
      <c r="C27" s="47"/>
    </row>
    <row r="28" ht="25" customHeight="1" spans="1:2">
      <c r="A28" s="120"/>
      <c r="B28" s="121"/>
    </row>
    <row r="29" s="37" customFormat="1" ht="25" customHeight="1" spans="1:3">
      <c r="A29" s="122" t="s">
        <v>122</v>
      </c>
      <c r="B29" s="123">
        <f>B5+B8+B11+B15+B16+B17+B18+B19</f>
        <v>5650337</v>
      </c>
      <c r="C29" s="47"/>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A3" sqref="A3:B3"/>
    </sheetView>
  </sheetViews>
  <sheetFormatPr defaultColWidth="9" defaultRowHeight="12.75" customHeight="1" outlineLevelCol="6"/>
  <cols>
    <col min="1" max="1" width="14.4285714285714" style="38" customWidth="1"/>
    <col min="2" max="2" width="35.2857142857143" style="38" customWidth="1"/>
    <col min="3" max="3" width="21.4285714285714" style="38" customWidth="1"/>
    <col min="4" max="5" width="19.7142857142857" style="38" customWidth="1"/>
    <col min="6" max="7" width="6.85714285714286" style="38" customWidth="1"/>
  </cols>
  <sheetData>
    <row r="1" ht="17.25" customHeight="1" spans="1:2">
      <c r="A1" s="49"/>
      <c r="B1" s="49"/>
    </row>
    <row r="2" ht="24.75" customHeight="1" spans="1:5">
      <c r="A2" s="110" t="s">
        <v>125</v>
      </c>
      <c r="B2" s="110"/>
      <c r="C2" s="110"/>
      <c r="D2" s="110"/>
      <c r="E2" s="110"/>
    </row>
    <row r="3" ht="24.75" customHeight="1" spans="1:5">
      <c r="A3" s="111" t="s">
        <v>1</v>
      </c>
      <c r="B3" s="111"/>
      <c r="C3" s="112"/>
      <c r="E3" s="113" t="s">
        <v>62</v>
      </c>
    </row>
    <row r="4" ht="24.75" customHeight="1" spans="1:5">
      <c r="A4" s="75" t="s">
        <v>126</v>
      </c>
      <c r="B4" s="75" t="s">
        <v>127</v>
      </c>
      <c r="C4" s="75" t="s">
        <v>128</v>
      </c>
      <c r="D4" s="75" t="s">
        <v>129</v>
      </c>
      <c r="E4" s="75" t="s">
        <v>130</v>
      </c>
    </row>
    <row r="5" ht="24.75" customHeight="1" spans="1:5">
      <c r="A5" s="75"/>
      <c r="B5" s="75"/>
      <c r="C5" s="75"/>
      <c r="D5" s="75"/>
      <c r="E5" s="75"/>
    </row>
    <row r="6" ht="18" customHeight="1" spans="1:5">
      <c r="A6" s="45" t="s">
        <v>131</v>
      </c>
      <c r="B6" s="45" t="s">
        <v>132</v>
      </c>
      <c r="C6" s="45">
        <v>1</v>
      </c>
      <c r="D6" s="45">
        <v>2</v>
      </c>
      <c r="E6" s="45">
        <v>3</v>
      </c>
    </row>
    <row r="7" s="37" customFormat="1" ht="24" customHeight="1" spans="1:7">
      <c r="A7" s="59"/>
      <c r="B7" s="59" t="s">
        <v>133</v>
      </c>
      <c r="C7" s="83">
        <f t="shared" ref="C7:C12" si="0">D7+E7</f>
        <v>5650337</v>
      </c>
      <c r="D7" s="83">
        <f>D8+D12</f>
        <v>5650337</v>
      </c>
      <c r="E7" s="83">
        <f>E8+E12</f>
        <v>0</v>
      </c>
      <c r="F7" s="47"/>
      <c r="G7" s="47"/>
    </row>
    <row r="8" ht="24" customHeight="1" spans="1:5">
      <c r="A8" s="84" t="s">
        <v>134</v>
      </c>
      <c r="B8" s="85" t="s">
        <v>135</v>
      </c>
      <c r="C8" s="83">
        <f t="shared" si="0"/>
        <v>5650337</v>
      </c>
      <c r="D8" s="83">
        <f>D9</f>
        <v>5650337</v>
      </c>
      <c r="E8" s="83">
        <f>E9</f>
        <v>0</v>
      </c>
    </row>
    <row r="9" s="82" customFormat="1" ht="24" customHeight="1" spans="1:5">
      <c r="A9" s="84" t="s">
        <v>136</v>
      </c>
      <c r="B9" s="65" t="s">
        <v>137</v>
      </c>
      <c r="C9" s="87">
        <f t="shared" si="0"/>
        <v>5650337</v>
      </c>
      <c r="D9" s="87">
        <f>D10+D11</f>
        <v>5650337</v>
      </c>
      <c r="E9" s="87">
        <f>E10+E11</f>
        <v>0</v>
      </c>
    </row>
    <row r="10" s="82" customFormat="1" ht="24" customHeight="1" spans="1:5">
      <c r="A10" s="88" t="s">
        <v>138</v>
      </c>
      <c r="B10" s="65" t="s">
        <v>139</v>
      </c>
      <c r="C10" s="87">
        <f t="shared" si="0"/>
        <v>5650337</v>
      </c>
      <c r="D10" s="87">
        <v>5650337</v>
      </c>
      <c r="E10" s="87"/>
    </row>
    <row r="11" s="82" customFormat="1" ht="24" customHeight="1" spans="1:5">
      <c r="A11" s="88"/>
      <c r="B11" s="65"/>
      <c r="C11" s="87"/>
      <c r="D11" s="87"/>
      <c r="E11" s="87"/>
    </row>
    <row r="12" ht="24" customHeight="1" spans="1:5">
      <c r="A12" s="65"/>
      <c r="B12" s="65"/>
      <c r="C12" s="87">
        <f t="shared" si="0"/>
        <v>0</v>
      </c>
      <c r="D12" s="83"/>
      <c r="E12" s="87"/>
    </row>
    <row r="13" s="82" customFormat="1" ht="24" customHeight="1" spans="1:5">
      <c r="A13" s="62"/>
      <c r="B13" s="62"/>
      <c r="C13" s="87"/>
      <c r="D13" s="87"/>
      <c r="E13" s="87"/>
    </row>
    <row r="14" s="82" customFormat="1" ht="24" customHeight="1" spans="1:5">
      <c r="A14" s="62"/>
      <c r="B14" s="62"/>
      <c r="C14" s="87"/>
      <c r="D14" s="87"/>
      <c r="E14" s="87"/>
    </row>
    <row r="15" ht="24" customHeight="1" spans="1:5">
      <c r="A15" s="59"/>
      <c r="B15" s="59"/>
      <c r="C15" s="114"/>
      <c r="D15" s="114"/>
      <c r="E15" s="114"/>
    </row>
    <row r="16" ht="24" customHeight="1" spans="1:5">
      <c r="A16" s="62"/>
      <c r="B16" s="62"/>
      <c r="C16" s="114"/>
      <c r="D16" s="115"/>
      <c r="E16" s="115"/>
    </row>
    <row r="17" ht="24" customHeight="1" spans="1:5">
      <c r="A17" s="62"/>
      <c r="B17" s="62"/>
      <c r="C17" s="114"/>
      <c r="D17" s="115"/>
      <c r="E17" s="115"/>
    </row>
    <row r="18" ht="24" customHeight="1" spans="1:5">
      <c r="A18" s="62"/>
      <c r="B18" s="62"/>
      <c r="C18" s="114"/>
      <c r="D18" s="115"/>
      <c r="E18" s="115"/>
    </row>
    <row r="19" ht="24" customHeight="1" spans="1:5">
      <c r="A19" s="59"/>
      <c r="B19" s="59"/>
      <c r="C19" s="114"/>
      <c r="D19" s="114"/>
      <c r="E19" s="114"/>
    </row>
    <row r="20" ht="24" customHeight="1" spans="1:5">
      <c r="A20" s="62"/>
      <c r="B20" s="62"/>
      <c r="C20" s="114"/>
      <c r="D20" s="115"/>
      <c r="E20" s="115"/>
    </row>
    <row r="21" ht="24" customHeight="1" spans="1:5">
      <c r="A21" s="62"/>
      <c r="B21" s="62"/>
      <c r="C21" s="114"/>
      <c r="D21" s="115"/>
      <c r="E21" s="115"/>
    </row>
    <row r="22" ht="24" customHeight="1" spans="1:5">
      <c r="A22" s="59"/>
      <c r="B22" s="59"/>
      <c r="C22" s="114"/>
      <c r="D22" s="114"/>
      <c r="E22" s="114"/>
    </row>
    <row r="23" ht="24" customHeight="1" spans="1:5">
      <c r="A23" s="59"/>
      <c r="B23" s="59"/>
      <c r="C23" s="114"/>
      <c r="D23" s="114"/>
      <c r="E23" s="114"/>
    </row>
    <row r="24" ht="24" customHeight="1" spans="1:5">
      <c r="A24" s="62"/>
      <c r="B24" s="62"/>
      <c r="C24" s="114"/>
      <c r="D24" s="115"/>
      <c r="E24" s="115"/>
    </row>
    <row r="25" ht="24" customHeight="1" spans="1:5">
      <c r="A25" s="62"/>
      <c r="B25" s="62"/>
      <c r="C25" s="114"/>
      <c r="D25" s="115"/>
      <c r="E25" s="115"/>
    </row>
    <row r="26" ht="24" customHeight="1" spans="1:5">
      <c r="A26" s="59"/>
      <c r="B26" s="59"/>
      <c r="C26" s="114"/>
      <c r="D26" s="114"/>
      <c r="E26" s="114"/>
    </row>
    <row r="27" ht="24" customHeight="1" spans="1:5">
      <c r="A27" s="59"/>
      <c r="B27" s="59"/>
      <c r="C27" s="114"/>
      <c r="D27" s="114"/>
      <c r="E27" s="114"/>
    </row>
    <row r="28" ht="24" customHeight="1" spans="1:5">
      <c r="A28" s="62"/>
      <c r="B28" s="62"/>
      <c r="C28" s="114"/>
      <c r="D28" s="115"/>
      <c r="E28" s="115"/>
    </row>
    <row r="29" ht="24" customHeight="1" spans="1:5">
      <c r="A29" s="59"/>
      <c r="B29" s="59"/>
      <c r="C29" s="114"/>
      <c r="D29" s="114"/>
      <c r="E29" s="114"/>
    </row>
  </sheetData>
  <sheetProtection formatCells="0" formatColumns="0" formatRows="0"/>
  <mergeCells count="7">
    <mergeCell ref="A2:E2"/>
    <mergeCell ref="A3:B3"/>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workbookViewId="0">
      <selection activeCell="D10" sqref="D10"/>
    </sheetView>
  </sheetViews>
  <sheetFormatPr defaultColWidth="9" defaultRowHeight="12.75" customHeight="1"/>
  <cols>
    <col min="1" max="1" width="37.2857142857143" style="38" customWidth="1"/>
    <col min="2" max="2" width="31.1428571428571" style="38" customWidth="1"/>
    <col min="3" max="3" width="35.8571428571429" style="38" customWidth="1"/>
    <col min="4" max="4" width="29.5714285714286" style="38" customWidth="1"/>
    <col min="5" max="99" width="9" style="38" customWidth="1"/>
  </cols>
  <sheetData>
    <row r="1" ht="25.5" customHeight="1" spans="1:98">
      <c r="A1" s="49"/>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row>
    <row r="2" ht="25.5" customHeight="1" spans="1:98">
      <c r="A2" s="92" t="s">
        <v>140</v>
      </c>
      <c r="B2" s="92"/>
      <c r="C2" s="92"/>
      <c r="D2" s="92"/>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row>
    <row r="3" ht="16.5" customHeight="1" spans="1:98">
      <c r="A3" s="51" t="s">
        <v>1</v>
      </c>
      <c r="B3" s="94"/>
      <c r="C3" s="95"/>
      <c r="D3" s="42" t="s">
        <v>62</v>
      </c>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row>
    <row r="4" ht="27" customHeight="1" spans="1:98">
      <c r="A4" s="52" t="s">
        <v>141</v>
      </c>
      <c r="B4" s="52"/>
      <c r="C4" s="52" t="s">
        <v>142</v>
      </c>
      <c r="D4" s="5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row>
    <row r="5" ht="27" customHeight="1" spans="1:98">
      <c r="A5" s="52" t="s">
        <v>65</v>
      </c>
      <c r="B5" s="52" t="s">
        <v>66</v>
      </c>
      <c r="C5" s="52" t="s">
        <v>65</v>
      </c>
      <c r="D5" s="52" t="s">
        <v>133</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row>
    <row r="6" s="37" customFormat="1" ht="33" customHeight="1" spans="1:99">
      <c r="A6" s="97" t="s">
        <v>143</v>
      </c>
      <c r="B6" s="98">
        <f>B7+B8+B9</f>
        <v>5650337</v>
      </c>
      <c r="C6" s="97" t="s">
        <v>144</v>
      </c>
      <c r="D6" s="98">
        <f>SUM(D7:D35)</f>
        <v>5650337</v>
      </c>
      <c r="E6" s="99"/>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47"/>
    </row>
    <row r="7" s="37" customFormat="1" ht="33" customHeight="1" spans="1:99">
      <c r="A7" s="101" t="s">
        <v>145</v>
      </c>
      <c r="B7" s="102">
        <v>5650337</v>
      </c>
      <c r="C7" s="103" t="s">
        <v>68</v>
      </c>
      <c r="D7" s="102"/>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47"/>
    </row>
    <row r="8" s="37" customFormat="1" ht="33" customHeight="1" spans="1:99">
      <c r="A8" s="101" t="s">
        <v>146</v>
      </c>
      <c r="B8" s="102">
        <v>0</v>
      </c>
      <c r="C8" s="103" t="s">
        <v>70</v>
      </c>
      <c r="D8" s="102"/>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47"/>
    </row>
    <row r="9" s="37" customFormat="1" ht="33" customHeight="1" spans="1:99">
      <c r="A9" s="101" t="s">
        <v>147</v>
      </c>
      <c r="B9" s="104">
        <v>0</v>
      </c>
      <c r="C9" s="103" t="s">
        <v>72</v>
      </c>
      <c r="D9" s="102"/>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47"/>
    </row>
    <row r="10" s="37" customFormat="1" ht="33" customHeight="1" spans="1:99">
      <c r="A10" s="101"/>
      <c r="B10" s="104"/>
      <c r="C10" s="103" t="s">
        <v>74</v>
      </c>
      <c r="D10" s="102"/>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47"/>
    </row>
    <row r="11" s="37" customFormat="1" ht="33" customHeight="1" spans="1:99">
      <c r="A11" s="101"/>
      <c r="B11" s="104"/>
      <c r="C11" s="103" t="s">
        <v>76</v>
      </c>
      <c r="D11" s="102">
        <v>5650337</v>
      </c>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47"/>
    </row>
    <row r="12" s="37" customFormat="1" ht="33" customHeight="1" spans="1:99">
      <c r="A12" s="101"/>
      <c r="B12" s="104"/>
      <c r="C12" s="103" t="s">
        <v>78</v>
      </c>
      <c r="D12" s="102"/>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47"/>
    </row>
    <row r="13" s="37" customFormat="1" ht="33" customHeight="1" spans="1:99">
      <c r="A13" s="105"/>
      <c r="B13" s="104"/>
      <c r="C13" s="103" t="s">
        <v>80</v>
      </c>
      <c r="D13" s="102"/>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47"/>
    </row>
    <row r="14" s="37" customFormat="1" ht="33" customHeight="1" spans="1:99">
      <c r="A14" s="105"/>
      <c r="B14" s="104"/>
      <c r="C14" s="103" t="s">
        <v>82</v>
      </c>
      <c r="D14" s="102"/>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47"/>
    </row>
    <row r="15" s="37" customFormat="1" ht="33" customHeight="1" spans="1:99">
      <c r="A15" s="105"/>
      <c r="B15" s="104"/>
      <c r="C15" s="103" t="s">
        <v>84</v>
      </c>
      <c r="D15" s="102"/>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47"/>
    </row>
    <row r="16" s="37" customFormat="1" ht="33" customHeight="1" spans="1:99">
      <c r="A16" s="105"/>
      <c r="B16" s="104"/>
      <c r="C16" s="103" t="s">
        <v>86</v>
      </c>
      <c r="D16" s="102"/>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47"/>
    </row>
    <row r="17" s="37" customFormat="1" ht="33" customHeight="1" spans="1:99">
      <c r="A17" s="105"/>
      <c r="B17" s="104"/>
      <c r="C17" s="103" t="s">
        <v>88</v>
      </c>
      <c r="D17" s="102"/>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47"/>
    </row>
    <row r="18" s="37" customFormat="1" ht="33" customHeight="1" spans="1:99">
      <c r="A18" s="105"/>
      <c r="B18" s="104"/>
      <c r="C18" s="103" t="s">
        <v>90</v>
      </c>
      <c r="D18" s="102"/>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47"/>
    </row>
    <row r="19" s="37" customFormat="1" ht="33" customHeight="1" spans="1:99">
      <c r="A19" s="105"/>
      <c r="B19" s="104"/>
      <c r="C19" s="103" t="s">
        <v>92</v>
      </c>
      <c r="D19" s="102"/>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47"/>
    </row>
    <row r="20" s="37" customFormat="1" ht="33" customHeight="1" spans="1:99">
      <c r="A20" s="105"/>
      <c r="B20" s="104"/>
      <c r="C20" s="103" t="s">
        <v>94</v>
      </c>
      <c r="D20" s="102"/>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47"/>
    </row>
    <row r="21" s="37" customFormat="1" ht="33" customHeight="1" spans="1:99">
      <c r="A21" s="105"/>
      <c r="B21" s="104"/>
      <c r="C21" s="103" t="s">
        <v>95</v>
      </c>
      <c r="D21" s="102"/>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47"/>
    </row>
    <row r="22" s="37" customFormat="1" ht="33" customHeight="1" spans="1:99">
      <c r="A22" s="105"/>
      <c r="B22" s="104"/>
      <c r="C22" s="103" t="s">
        <v>96</v>
      </c>
      <c r="D22" s="102"/>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47"/>
    </row>
    <row r="23" s="37" customFormat="1" ht="33" customHeight="1" spans="1:99">
      <c r="A23" s="105"/>
      <c r="B23" s="104"/>
      <c r="C23" s="103" t="s">
        <v>97</v>
      </c>
      <c r="D23" s="104"/>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47"/>
    </row>
    <row r="24" s="37" customFormat="1" ht="33" customHeight="1" spans="1:99">
      <c r="A24" s="105"/>
      <c r="B24" s="104"/>
      <c r="C24" s="103" t="s">
        <v>98</v>
      </c>
      <c r="D24" s="104"/>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47"/>
    </row>
    <row r="25" s="37" customFormat="1" ht="33" customHeight="1" spans="1:99">
      <c r="A25" s="105"/>
      <c r="B25" s="104"/>
      <c r="C25" s="103" t="s">
        <v>99</v>
      </c>
      <c r="D25" s="104"/>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47"/>
    </row>
    <row r="26" s="37" customFormat="1" ht="33" customHeight="1" spans="1:99">
      <c r="A26" s="105"/>
      <c r="B26" s="104"/>
      <c r="C26" s="103" t="s">
        <v>100</v>
      </c>
      <c r="D26" s="104"/>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47"/>
    </row>
    <row r="27" s="37" customFormat="1" ht="33" customHeight="1" spans="1:99">
      <c r="A27" s="105"/>
      <c r="B27" s="104"/>
      <c r="C27" s="103" t="s">
        <v>101</v>
      </c>
      <c r="D27" s="104"/>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47"/>
    </row>
    <row r="28" s="37" customFormat="1" ht="33" customHeight="1" spans="1:99">
      <c r="A28" s="105"/>
      <c r="B28" s="104"/>
      <c r="C28" s="103" t="s">
        <v>102</v>
      </c>
      <c r="D28" s="104"/>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47"/>
    </row>
    <row r="29" s="37" customFormat="1" ht="33" customHeight="1" spans="1:99">
      <c r="A29" s="105"/>
      <c r="B29" s="104"/>
      <c r="C29" s="103" t="s">
        <v>103</v>
      </c>
      <c r="D29" s="104"/>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47"/>
    </row>
    <row r="30" s="37" customFormat="1" ht="33" customHeight="1" spans="1:99">
      <c r="A30" s="105"/>
      <c r="B30" s="104"/>
      <c r="C30" s="103" t="s">
        <v>104</v>
      </c>
      <c r="D30" s="104"/>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47"/>
    </row>
    <row r="31" s="37" customFormat="1" ht="33" customHeight="1" spans="1:99">
      <c r="A31" s="105"/>
      <c r="B31" s="104"/>
      <c r="C31" s="103" t="s">
        <v>105</v>
      </c>
      <c r="D31" s="104"/>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47"/>
    </row>
    <row r="32" s="37" customFormat="1" ht="33" customHeight="1" spans="1:99">
      <c r="A32" s="105"/>
      <c r="B32" s="104"/>
      <c r="C32" s="103" t="s">
        <v>106</v>
      </c>
      <c r="D32" s="104"/>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47"/>
    </row>
    <row r="33" s="37" customFormat="1" ht="33" customHeight="1" spans="1:99">
      <c r="A33" s="105"/>
      <c r="B33" s="104"/>
      <c r="C33" s="103" t="s">
        <v>107</v>
      </c>
      <c r="D33" s="104"/>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47"/>
    </row>
    <row r="34" s="37" customFormat="1" ht="33" customHeight="1" spans="1:99">
      <c r="A34" s="105"/>
      <c r="B34" s="104"/>
      <c r="C34" s="103" t="s">
        <v>108</v>
      </c>
      <c r="D34" s="104"/>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47"/>
    </row>
    <row r="35" s="37" customFormat="1" ht="33" customHeight="1" spans="1:99">
      <c r="A35" s="105"/>
      <c r="B35" s="104"/>
      <c r="C35" s="103" t="s">
        <v>109</v>
      </c>
      <c r="D35" s="104"/>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47"/>
    </row>
    <row r="36" ht="33" customHeight="1" spans="1:98">
      <c r="A36" s="106"/>
      <c r="B36" s="107"/>
      <c r="C36" s="108"/>
      <c r="D36" s="10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row>
    <row r="37" ht="33" customHeight="1" spans="1:98">
      <c r="A37" s="52" t="s">
        <v>148</v>
      </c>
      <c r="B37" s="98">
        <f>B6</f>
        <v>5650337</v>
      </c>
      <c r="C37" s="52" t="s">
        <v>149</v>
      </c>
      <c r="D37" s="98">
        <f>D6</f>
        <v>5650337</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row>
  </sheetData>
  <sheetProtection formatCells="0" formatColumns="0" formatRows="0"/>
  <mergeCells count="3">
    <mergeCell ref="A2:D2"/>
    <mergeCell ref="A4:B4"/>
    <mergeCell ref="C4:D4"/>
  </mergeCells>
  <printOptions horizontalCentered="1"/>
  <pageMargins left="0.66875" right="0.393700787401575" top="0.786805555555556" bottom="0.78740157480315" header="0" footer="0.393700787401575"/>
  <pageSetup paperSize="9" scale="57" orientation="portrait"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B10" sqref="B10"/>
    </sheetView>
  </sheetViews>
  <sheetFormatPr defaultColWidth="9" defaultRowHeight="12.75" customHeight="1"/>
  <cols>
    <col min="1" max="1" width="16.8571428571429" style="38" customWidth="1"/>
    <col min="2" max="2" width="33.4285714285714" style="38" customWidth="1"/>
    <col min="3" max="3" width="21" style="38" customWidth="1"/>
    <col min="4" max="4" width="15.7142857142857" style="38" customWidth="1"/>
    <col min="5" max="5" width="16.8571428571429" style="38" customWidth="1"/>
    <col min="6" max="12" width="14.2857142857143" style="38" customWidth="1"/>
    <col min="13" max="14" width="6.85714285714286" style="38" customWidth="1"/>
  </cols>
  <sheetData>
    <row r="1" ht="24.75" customHeight="1" spans="1:2">
      <c r="A1" s="49"/>
      <c r="B1" s="49"/>
    </row>
    <row r="2" ht="24.75" customHeight="1" spans="1:12">
      <c r="A2" s="40" t="s">
        <v>150</v>
      </c>
      <c r="B2" s="40"/>
      <c r="C2" s="40"/>
      <c r="D2" s="40"/>
      <c r="E2" s="40"/>
      <c r="F2" s="40"/>
      <c r="G2" s="40"/>
      <c r="H2" s="40"/>
      <c r="I2" s="40"/>
      <c r="J2" s="40"/>
      <c r="K2" s="40"/>
      <c r="L2" s="40"/>
    </row>
    <row r="3" ht="24.75" customHeight="1" spans="1:12">
      <c r="A3" s="51" t="s">
        <v>1</v>
      </c>
      <c r="L3" s="42" t="s">
        <v>62</v>
      </c>
    </row>
    <row r="4" ht="24.75" customHeight="1" spans="1:12">
      <c r="A4" s="75" t="s">
        <v>151</v>
      </c>
      <c r="B4" s="75" t="s">
        <v>152</v>
      </c>
      <c r="C4" s="75" t="s">
        <v>133</v>
      </c>
      <c r="D4" s="75" t="s">
        <v>153</v>
      </c>
      <c r="E4" s="75"/>
      <c r="F4" s="75"/>
      <c r="G4" s="75" t="s">
        <v>154</v>
      </c>
      <c r="H4" s="75"/>
      <c r="I4" s="75"/>
      <c r="J4" s="75" t="s">
        <v>155</v>
      </c>
      <c r="K4" s="75"/>
      <c r="L4" s="75"/>
    </row>
    <row r="5" ht="24.75" customHeight="1" spans="1:12">
      <c r="A5" s="75"/>
      <c r="B5" s="75"/>
      <c r="C5" s="75"/>
      <c r="D5" s="75" t="s">
        <v>133</v>
      </c>
      <c r="E5" s="75" t="s">
        <v>129</v>
      </c>
      <c r="F5" s="75" t="s">
        <v>130</v>
      </c>
      <c r="G5" s="75" t="s">
        <v>133</v>
      </c>
      <c r="H5" s="75" t="s">
        <v>129</v>
      </c>
      <c r="I5" s="75" t="s">
        <v>130</v>
      </c>
      <c r="J5" s="75" t="s">
        <v>133</v>
      </c>
      <c r="K5" s="75" t="s">
        <v>129</v>
      </c>
      <c r="L5" s="75" t="s">
        <v>130</v>
      </c>
    </row>
    <row r="6" ht="24.75" customHeight="1" spans="1:12">
      <c r="A6" s="45"/>
      <c r="B6" s="45"/>
      <c r="C6" s="45">
        <v>1</v>
      </c>
      <c r="D6" s="45">
        <v>2</v>
      </c>
      <c r="E6" s="45">
        <v>3</v>
      </c>
      <c r="F6" s="45">
        <v>4</v>
      </c>
      <c r="G6" s="45">
        <v>2</v>
      </c>
      <c r="H6" s="45">
        <v>3</v>
      </c>
      <c r="I6" s="45">
        <v>4</v>
      </c>
      <c r="J6" s="45">
        <v>2</v>
      </c>
      <c r="K6" s="45">
        <v>3</v>
      </c>
      <c r="L6" s="45">
        <v>4</v>
      </c>
    </row>
    <row r="7" s="37" customFormat="1" ht="24.75" customHeight="1" spans="1:14">
      <c r="A7" s="91" t="s">
        <v>133</v>
      </c>
      <c r="B7" s="59"/>
      <c r="C7" s="60">
        <f t="shared" ref="C7:C12" si="0">D7+G7+J7</f>
        <v>5650337</v>
      </c>
      <c r="D7" s="60">
        <f>E7+F7</f>
        <v>5650337</v>
      </c>
      <c r="E7" s="60">
        <f>E8</f>
        <v>5650337</v>
      </c>
      <c r="F7" s="60"/>
      <c r="G7" s="80">
        <f t="shared" ref="G7:L7" si="1">SUM(G8:G12)</f>
        <v>0</v>
      </c>
      <c r="H7" s="80">
        <f t="shared" si="1"/>
        <v>0</v>
      </c>
      <c r="I7" s="80">
        <f t="shared" si="1"/>
        <v>0</v>
      </c>
      <c r="J7" s="80">
        <f t="shared" si="1"/>
        <v>0</v>
      </c>
      <c r="K7" s="80">
        <f t="shared" si="1"/>
        <v>0</v>
      </c>
      <c r="L7" s="80">
        <f t="shared" si="1"/>
        <v>0</v>
      </c>
      <c r="M7" s="47"/>
      <c r="N7" s="47"/>
    </row>
    <row r="8" ht="24.75" customHeight="1" spans="1:12">
      <c r="A8" s="45">
        <v>208020</v>
      </c>
      <c r="B8" s="45" t="s">
        <v>156</v>
      </c>
      <c r="C8" s="63">
        <f t="shared" si="0"/>
        <v>5650337</v>
      </c>
      <c r="D8" s="63">
        <f t="shared" ref="D8:D12" si="2">SUM(E8:F8)</f>
        <v>5650337</v>
      </c>
      <c r="E8" s="63">
        <v>5650337</v>
      </c>
      <c r="F8" s="63"/>
      <c r="G8" s="80">
        <f t="shared" ref="G8:G12" si="3">SUM(H8:I8)</f>
        <v>0</v>
      </c>
      <c r="H8" s="80">
        <v>0</v>
      </c>
      <c r="I8" s="80">
        <v>0</v>
      </c>
      <c r="J8" s="80">
        <f t="shared" ref="J8:J12" si="4">SUM(K8:L8)</f>
        <v>0</v>
      </c>
      <c r="K8" s="80">
        <v>0</v>
      </c>
      <c r="L8" s="80">
        <v>0</v>
      </c>
    </row>
    <row r="9" ht="24.75" customHeight="1" spans="1:12">
      <c r="A9" s="59"/>
      <c r="B9" s="59"/>
      <c r="C9" s="80">
        <f t="shared" si="0"/>
        <v>0</v>
      </c>
      <c r="D9" s="80">
        <f t="shared" si="2"/>
        <v>0</v>
      </c>
      <c r="E9" s="80"/>
      <c r="F9" s="80"/>
      <c r="G9" s="80">
        <f t="shared" si="3"/>
        <v>0</v>
      </c>
      <c r="H9" s="80"/>
      <c r="I9" s="80"/>
      <c r="J9" s="80">
        <f t="shared" si="4"/>
        <v>0</v>
      </c>
      <c r="K9" s="80"/>
      <c r="L9" s="80"/>
    </row>
    <row r="10" ht="24.75" customHeight="1" spans="1:12">
      <c r="A10" s="59"/>
      <c r="B10" s="59"/>
      <c r="C10" s="80">
        <f t="shared" si="0"/>
        <v>0</v>
      </c>
      <c r="D10" s="80">
        <f t="shared" si="2"/>
        <v>0</v>
      </c>
      <c r="E10" s="80"/>
      <c r="F10" s="80"/>
      <c r="G10" s="80">
        <f t="shared" si="3"/>
        <v>0</v>
      </c>
      <c r="H10" s="80"/>
      <c r="I10" s="80"/>
      <c r="J10" s="80">
        <f t="shared" si="4"/>
        <v>0</v>
      </c>
      <c r="K10" s="80"/>
      <c r="L10" s="80"/>
    </row>
    <row r="11" ht="24.75" customHeight="1" spans="1:12">
      <c r="A11" s="59"/>
      <c r="B11" s="59"/>
      <c r="C11" s="80">
        <f t="shared" si="0"/>
        <v>0</v>
      </c>
      <c r="D11" s="80">
        <f t="shared" si="2"/>
        <v>0</v>
      </c>
      <c r="E11" s="80"/>
      <c r="F11" s="80"/>
      <c r="G11" s="80">
        <f t="shared" si="3"/>
        <v>0</v>
      </c>
      <c r="H11" s="80"/>
      <c r="I11" s="80"/>
      <c r="J11" s="80">
        <f t="shared" si="4"/>
        <v>0</v>
      </c>
      <c r="K11" s="80"/>
      <c r="L11" s="80"/>
    </row>
    <row r="12" ht="24.75" customHeight="1" spans="1:12">
      <c r="A12" s="62"/>
      <c r="B12" s="62"/>
      <c r="C12" s="80">
        <f t="shared" si="0"/>
        <v>0</v>
      </c>
      <c r="D12" s="80">
        <f t="shared" si="2"/>
        <v>0</v>
      </c>
      <c r="E12" s="73"/>
      <c r="F12" s="73"/>
      <c r="G12" s="73">
        <f t="shared" si="3"/>
        <v>0</v>
      </c>
      <c r="H12" s="73">
        <v>0</v>
      </c>
      <c r="I12" s="73">
        <v>0</v>
      </c>
      <c r="J12" s="73">
        <f t="shared" si="4"/>
        <v>0</v>
      </c>
      <c r="K12" s="73">
        <v>0</v>
      </c>
      <c r="L12" s="73">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67" fitToHeight="100"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GridLines="0" showZeros="0" workbookViewId="0">
      <selection activeCell="D13" sqref="D13"/>
    </sheetView>
  </sheetViews>
  <sheetFormatPr defaultColWidth="9" defaultRowHeight="12.75" customHeight="1" outlineLevelCol="6"/>
  <cols>
    <col min="1" max="1" width="13.2857142857143" style="38" customWidth="1"/>
    <col min="2" max="2" width="35.8571428571429" style="38" customWidth="1"/>
    <col min="3" max="3" width="25.2857142857143" style="38" customWidth="1"/>
    <col min="4" max="4" width="25.1428571428571" style="38" customWidth="1"/>
    <col min="5" max="5" width="19.7142857142857" style="38" customWidth="1"/>
    <col min="6" max="7" width="6.85714285714286" style="38" customWidth="1"/>
  </cols>
  <sheetData>
    <row r="1" ht="24.75" customHeight="1" spans="1:2">
      <c r="A1" s="49"/>
      <c r="B1" s="50"/>
    </row>
    <row r="2" ht="24.75" customHeight="1" spans="1:5">
      <c r="A2" s="40" t="s">
        <v>157</v>
      </c>
      <c r="B2" s="40"/>
      <c r="C2" s="40"/>
      <c r="D2" s="40"/>
      <c r="E2" s="40"/>
    </row>
    <row r="3" ht="24.75" customHeight="1" spans="1:5">
      <c r="A3" s="51" t="s">
        <v>1</v>
      </c>
      <c r="E3" s="42" t="s">
        <v>62</v>
      </c>
    </row>
    <row r="4" ht="24.75" customHeight="1" spans="1:5">
      <c r="A4" s="75" t="s">
        <v>158</v>
      </c>
      <c r="B4" s="75"/>
      <c r="C4" s="75" t="s">
        <v>153</v>
      </c>
      <c r="D4" s="75"/>
      <c r="E4" s="75"/>
    </row>
    <row r="5" ht="24.75" customHeight="1" spans="1:5">
      <c r="A5" s="75" t="s">
        <v>159</v>
      </c>
      <c r="B5" s="75" t="s">
        <v>160</v>
      </c>
      <c r="C5" s="75" t="s">
        <v>133</v>
      </c>
      <c r="D5" s="75" t="s">
        <v>129</v>
      </c>
      <c r="E5" s="75" t="s">
        <v>130</v>
      </c>
    </row>
    <row r="6" ht="18.75" customHeight="1" spans="1:5">
      <c r="A6" s="45" t="s">
        <v>131</v>
      </c>
      <c r="B6" s="45" t="s">
        <v>131</v>
      </c>
      <c r="C6" s="45">
        <v>1</v>
      </c>
      <c r="D6" s="45">
        <v>2</v>
      </c>
      <c r="E6" s="45">
        <v>3</v>
      </c>
    </row>
    <row r="7" s="37" customFormat="1" ht="24.75" customHeight="1" spans="1:7">
      <c r="A7" s="59"/>
      <c r="B7" s="59" t="s">
        <v>133</v>
      </c>
      <c r="C7" s="83">
        <f t="shared" ref="C7:C11" si="0">D7+E7</f>
        <v>5650337</v>
      </c>
      <c r="D7" s="83">
        <f>D8</f>
        <v>5650337</v>
      </c>
      <c r="E7" s="83"/>
      <c r="F7" s="47"/>
      <c r="G7" s="47"/>
    </row>
    <row r="8" s="81" customFormat="1" ht="24.75" customHeight="1" spans="1:7">
      <c r="A8" s="84" t="s">
        <v>134</v>
      </c>
      <c r="B8" s="85" t="s">
        <v>135</v>
      </c>
      <c r="C8" s="83">
        <f t="shared" si="0"/>
        <v>5650337</v>
      </c>
      <c r="D8" s="83">
        <f>D9</f>
        <v>5650337</v>
      </c>
      <c r="E8" s="83"/>
      <c r="F8" s="86"/>
      <c r="G8" s="86"/>
    </row>
    <row r="9" ht="24.75" customHeight="1" spans="1:5">
      <c r="A9" s="84" t="s">
        <v>136</v>
      </c>
      <c r="B9" s="65" t="s">
        <v>137</v>
      </c>
      <c r="C9" s="87">
        <f t="shared" si="0"/>
        <v>5650337</v>
      </c>
      <c r="D9" s="87">
        <f>D10+D11</f>
        <v>5650337</v>
      </c>
      <c r="E9" s="87"/>
    </row>
    <row r="10" ht="24.75" customHeight="1" spans="1:5">
      <c r="A10" s="88" t="s">
        <v>138</v>
      </c>
      <c r="B10" s="65" t="s">
        <v>139</v>
      </c>
      <c r="C10" s="87">
        <f t="shared" si="0"/>
        <v>5650337</v>
      </c>
      <c r="D10" s="87">
        <v>5650337</v>
      </c>
      <c r="E10" s="87"/>
    </row>
    <row r="11" ht="24.75" customHeight="1" spans="1:5">
      <c r="A11" s="88"/>
      <c r="B11" s="65"/>
      <c r="C11" s="87"/>
      <c r="D11" s="87"/>
      <c r="E11" s="87"/>
    </row>
    <row r="12" s="81" customFormat="1" ht="24.75" customHeight="1" spans="1:7">
      <c r="A12" s="59"/>
      <c r="B12" s="59"/>
      <c r="C12" s="83"/>
      <c r="D12" s="83"/>
      <c r="E12" s="83"/>
      <c r="F12" s="86"/>
      <c r="G12" s="86"/>
    </row>
    <row r="13" s="82" customFormat="1" ht="24.75" customHeight="1" spans="1:5">
      <c r="A13" s="62"/>
      <c r="B13" s="62"/>
      <c r="C13" s="87"/>
      <c r="D13" s="87"/>
      <c r="E13" s="87"/>
    </row>
    <row r="14" s="82" customFormat="1" ht="24.75" customHeight="1" spans="1:5">
      <c r="A14" s="62"/>
      <c r="B14" s="62"/>
      <c r="C14" s="87"/>
      <c r="D14" s="87"/>
      <c r="E14" s="87"/>
    </row>
    <row r="15" ht="24.75" customHeight="1" spans="1:5">
      <c r="A15" s="62"/>
      <c r="B15" s="62"/>
      <c r="C15" s="89"/>
      <c r="D15" s="89"/>
      <c r="E15" s="89"/>
    </row>
    <row r="16" ht="24.75" customHeight="1" spans="1:5">
      <c r="A16" s="62"/>
      <c r="B16" s="62"/>
      <c r="C16" s="89"/>
      <c r="D16" s="89"/>
      <c r="E16" s="89"/>
    </row>
    <row r="17" ht="24.75" customHeight="1" spans="1:5">
      <c r="A17" s="59"/>
      <c r="B17" s="59"/>
      <c r="C17" s="90"/>
      <c r="D17" s="90"/>
      <c r="E17" s="90"/>
    </row>
    <row r="18" ht="24.75" customHeight="1" spans="1:5">
      <c r="A18" s="62"/>
      <c r="B18" s="62"/>
      <c r="C18" s="89"/>
      <c r="D18" s="89"/>
      <c r="E18" s="89"/>
    </row>
    <row r="19" ht="24.75" customHeight="1" spans="1:5">
      <c r="A19" s="62"/>
      <c r="B19" s="62"/>
      <c r="C19" s="89"/>
      <c r="D19" s="89"/>
      <c r="E19" s="89"/>
    </row>
    <row r="20" ht="24.75" customHeight="1" spans="1:5">
      <c r="A20" s="59"/>
      <c r="B20" s="59"/>
      <c r="C20" s="90"/>
      <c r="D20" s="90"/>
      <c r="E20" s="90"/>
    </row>
    <row r="21" ht="24.75" customHeight="1" spans="1:5">
      <c r="A21" s="59"/>
      <c r="B21" s="59"/>
      <c r="C21" s="90"/>
      <c r="D21" s="90"/>
      <c r="E21" s="90"/>
    </row>
    <row r="22" ht="24.75" customHeight="1" spans="1:5">
      <c r="A22" s="62"/>
      <c r="B22" s="62"/>
      <c r="C22" s="89"/>
      <c r="D22" s="89"/>
      <c r="E22" s="89"/>
    </row>
    <row r="23" ht="24.75" customHeight="1" spans="1:5">
      <c r="A23" s="62"/>
      <c r="B23" s="62"/>
      <c r="C23" s="89"/>
      <c r="D23" s="89"/>
      <c r="E23" s="89"/>
    </row>
    <row r="24" ht="24.75" customHeight="1" spans="1:5">
      <c r="A24" s="59"/>
      <c r="B24" s="59"/>
      <c r="C24" s="90"/>
      <c r="D24" s="90"/>
      <c r="E24" s="90"/>
    </row>
    <row r="25" ht="24.75" customHeight="1" spans="1:5">
      <c r="A25" s="59"/>
      <c r="B25" s="59"/>
      <c r="C25" s="90"/>
      <c r="D25" s="90"/>
      <c r="E25" s="90"/>
    </row>
    <row r="26" ht="24.75" customHeight="1" spans="1:5">
      <c r="A26" s="62"/>
      <c r="B26" s="62"/>
      <c r="C26" s="89"/>
      <c r="D26" s="89"/>
      <c r="E26" s="89"/>
    </row>
    <row r="27" ht="24.75" customHeight="1" spans="1:5">
      <c r="A27" s="59"/>
      <c r="B27" s="59"/>
      <c r="C27" s="90"/>
      <c r="D27" s="90"/>
      <c r="E27" s="90"/>
    </row>
    <row r="28" ht="24.75" customHeight="1" spans="1:5">
      <c r="A28" s="59"/>
      <c r="B28" s="59"/>
      <c r="C28" s="90"/>
      <c r="D28" s="90"/>
      <c r="E28" s="90"/>
    </row>
    <row r="29" ht="24.75" customHeight="1" spans="1:5">
      <c r="A29" s="62"/>
      <c r="B29" s="62"/>
      <c r="C29" s="89"/>
      <c r="D29" s="89"/>
      <c r="E29" s="89"/>
    </row>
    <row r="33" customHeight="1" spans="1:7">
      <c r="A33"/>
      <c r="B33"/>
      <c r="C33"/>
      <c r="D33"/>
      <c r="E33"/>
      <c r="F33"/>
      <c r="G33"/>
    </row>
    <row r="34" customHeight="1" spans="1:7">
      <c r="A34"/>
      <c r="B34"/>
      <c r="C34"/>
      <c r="D34"/>
      <c r="E34"/>
      <c r="F34"/>
      <c r="G34"/>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77"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showGridLines="0" showZeros="0" topLeftCell="A2" workbookViewId="0">
      <selection activeCell="C7" sqref="C7"/>
    </sheetView>
  </sheetViews>
  <sheetFormatPr defaultColWidth="9" defaultRowHeight="12.75" customHeight="1" outlineLevelCol="6"/>
  <cols>
    <col min="1" max="1" width="13.5714285714286" style="38" customWidth="1"/>
    <col min="2" max="2" width="34.4285714285714" style="38" customWidth="1"/>
    <col min="3" max="3" width="26" style="38" customWidth="1"/>
    <col min="4" max="4" width="28.2857142857143" style="38" customWidth="1"/>
    <col min="5" max="5" width="23.2857142857143" style="38" customWidth="1"/>
    <col min="6" max="7" width="6.85714285714286" style="38" customWidth="1"/>
  </cols>
  <sheetData>
    <row r="1" ht="24.75" customHeight="1" spans="1:2">
      <c r="A1" s="49"/>
      <c r="B1" s="50"/>
    </row>
    <row r="2" ht="24.75" customHeight="1" spans="1:5">
      <c r="A2" s="74" t="s">
        <v>161</v>
      </c>
      <c r="B2" s="74"/>
      <c r="C2" s="74"/>
      <c r="D2" s="74"/>
      <c r="E2" s="74"/>
    </row>
    <row r="3" ht="24.75" customHeight="1" spans="1:5">
      <c r="A3" s="51" t="s">
        <v>1</v>
      </c>
      <c r="E3" s="42" t="s">
        <v>62</v>
      </c>
    </row>
    <row r="4" ht="24.75" customHeight="1" spans="1:5">
      <c r="A4" s="75" t="s">
        <v>162</v>
      </c>
      <c r="B4" s="75"/>
      <c r="C4" s="75" t="s">
        <v>163</v>
      </c>
      <c r="D4" s="75"/>
      <c r="E4" s="75"/>
    </row>
    <row r="5" ht="24.75" customHeight="1" spans="1:5">
      <c r="A5" s="76" t="s">
        <v>159</v>
      </c>
      <c r="B5" s="75" t="s">
        <v>160</v>
      </c>
      <c r="C5" s="75" t="s">
        <v>133</v>
      </c>
      <c r="D5" s="75" t="s">
        <v>164</v>
      </c>
      <c r="E5" s="75" t="s">
        <v>165</v>
      </c>
    </row>
    <row r="6" ht="24.75" customHeight="1" spans="1:5">
      <c r="A6" s="77" t="s">
        <v>131</v>
      </c>
      <c r="B6" s="45" t="s">
        <v>131</v>
      </c>
      <c r="C6" s="45">
        <v>1</v>
      </c>
      <c r="D6" s="45">
        <v>2</v>
      </c>
      <c r="E6" s="45">
        <v>3</v>
      </c>
    </row>
    <row r="7" s="37" customFormat="1" ht="25.5" customHeight="1" spans="1:7">
      <c r="A7" s="59"/>
      <c r="B7" s="59" t="s">
        <v>133</v>
      </c>
      <c r="C7" s="60">
        <f t="shared" ref="C7:C24" si="0">D7+E7</f>
        <v>5650337</v>
      </c>
      <c r="D7" s="78">
        <f>D8++D11+D23</f>
        <v>5450694</v>
      </c>
      <c r="E7" s="60">
        <f>E8+E11</f>
        <v>199643</v>
      </c>
      <c r="F7" s="47"/>
      <c r="G7" s="47"/>
    </row>
    <row r="8" ht="25.5" customHeight="1" spans="1:5">
      <c r="A8" s="59" t="s">
        <v>166</v>
      </c>
      <c r="B8" s="59" t="s">
        <v>167</v>
      </c>
      <c r="C8" s="60">
        <f t="shared" si="0"/>
        <v>5427774</v>
      </c>
      <c r="D8" s="78">
        <f>D9+D10</f>
        <v>5427774</v>
      </c>
      <c r="E8" s="60"/>
    </row>
    <row r="9" ht="25.5" customHeight="1" spans="1:5">
      <c r="A9" s="61" t="s">
        <v>168</v>
      </c>
      <c r="B9" s="62" t="s">
        <v>169</v>
      </c>
      <c r="C9" s="63">
        <f t="shared" si="0"/>
        <v>3184344</v>
      </c>
      <c r="D9" s="63">
        <v>3184344</v>
      </c>
      <c r="E9" s="63"/>
    </row>
    <row r="10" ht="25.5" customHeight="1" spans="1:5">
      <c r="A10" s="61" t="s">
        <v>170</v>
      </c>
      <c r="B10" s="62" t="s">
        <v>171</v>
      </c>
      <c r="C10" s="63">
        <f t="shared" si="0"/>
        <v>2243430</v>
      </c>
      <c r="D10" s="63">
        <v>2243430</v>
      </c>
      <c r="E10" s="63"/>
    </row>
    <row r="11" ht="25.5" customHeight="1" spans="1:5">
      <c r="A11" s="59" t="s">
        <v>172</v>
      </c>
      <c r="B11" s="59" t="s">
        <v>173</v>
      </c>
      <c r="C11" s="60">
        <f t="shared" si="0"/>
        <v>199643</v>
      </c>
      <c r="D11" s="63">
        <f>D21+D22</f>
        <v>0</v>
      </c>
      <c r="E11" s="60">
        <f>SUM(E12:E22)</f>
        <v>199643</v>
      </c>
    </row>
    <row r="12" ht="25.5" customHeight="1" spans="1:5">
      <c r="A12" s="61" t="s">
        <v>174</v>
      </c>
      <c r="B12" s="62" t="s">
        <v>175</v>
      </c>
      <c r="C12" s="63">
        <f t="shared" si="0"/>
        <v>0</v>
      </c>
      <c r="D12" s="63"/>
      <c r="E12" s="63"/>
    </row>
    <row r="13" ht="25.5" customHeight="1" spans="1:5">
      <c r="A13" s="61" t="s">
        <v>176</v>
      </c>
      <c r="B13" s="62" t="s">
        <v>177</v>
      </c>
      <c r="C13" s="63">
        <f t="shared" si="0"/>
        <v>0</v>
      </c>
      <c r="D13" s="63"/>
      <c r="E13" s="63"/>
    </row>
    <row r="14" ht="25.5" customHeight="1" spans="1:5">
      <c r="A14" s="61" t="s">
        <v>178</v>
      </c>
      <c r="B14" s="62" t="s">
        <v>179</v>
      </c>
      <c r="C14" s="63">
        <f t="shared" si="0"/>
        <v>0</v>
      </c>
      <c r="D14" s="63"/>
      <c r="E14" s="63"/>
    </row>
    <row r="15" ht="25.5" customHeight="1" spans="1:5">
      <c r="A15" s="61" t="s">
        <v>180</v>
      </c>
      <c r="B15" s="62" t="s">
        <v>181</v>
      </c>
      <c r="C15" s="63">
        <f t="shared" si="0"/>
        <v>0</v>
      </c>
      <c r="D15" s="63"/>
      <c r="E15" s="63"/>
    </row>
    <row r="16" ht="25.5" customHeight="1" spans="1:5">
      <c r="A16" s="61" t="s">
        <v>182</v>
      </c>
      <c r="B16" s="62" t="s">
        <v>183</v>
      </c>
      <c r="C16" s="63">
        <f t="shared" si="0"/>
        <v>0</v>
      </c>
      <c r="D16" s="63"/>
      <c r="E16" s="63"/>
    </row>
    <row r="17" ht="25.5" customHeight="1" spans="1:5">
      <c r="A17" s="61" t="s">
        <v>184</v>
      </c>
      <c r="B17" s="62" t="s">
        <v>185</v>
      </c>
      <c r="C17" s="63">
        <f t="shared" si="0"/>
        <v>0</v>
      </c>
      <c r="D17" s="63"/>
      <c r="E17" s="63"/>
    </row>
    <row r="18" ht="25.5" customHeight="1" spans="1:5">
      <c r="A18" s="61" t="s">
        <v>186</v>
      </c>
      <c r="B18" s="79" t="s">
        <v>187</v>
      </c>
      <c r="C18" s="63">
        <f t="shared" si="0"/>
        <v>0</v>
      </c>
      <c r="D18" s="63"/>
      <c r="E18" s="63"/>
    </row>
    <row r="19" ht="25.5" customHeight="1" spans="1:5">
      <c r="A19" s="61" t="s">
        <v>188</v>
      </c>
      <c r="B19" s="62" t="s">
        <v>189</v>
      </c>
      <c r="C19" s="63">
        <f t="shared" si="0"/>
        <v>0</v>
      </c>
      <c r="D19" s="63"/>
      <c r="E19" s="63"/>
    </row>
    <row r="20" ht="25.5" customHeight="1" spans="1:5">
      <c r="A20" s="61" t="s">
        <v>190</v>
      </c>
      <c r="B20" s="62" t="s">
        <v>191</v>
      </c>
      <c r="C20" s="63">
        <f t="shared" si="0"/>
        <v>0</v>
      </c>
      <c r="D20" s="63"/>
      <c r="E20" s="63"/>
    </row>
    <row r="21" ht="25.5" customHeight="1" spans="1:5">
      <c r="A21" s="61" t="s">
        <v>192</v>
      </c>
      <c r="B21" s="62" t="s">
        <v>193</v>
      </c>
      <c r="C21" s="63">
        <f t="shared" si="0"/>
        <v>108555</v>
      </c>
      <c r="D21" s="63"/>
      <c r="E21" s="63">
        <v>108555</v>
      </c>
    </row>
    <row r="22" ht="25.5" customHeight="1" spans="1:5">
      <c r="A22" s="61" t="s">
        <v>194</v>
      </c>
      <c r="B22" s="62" t="s">
        <v>195</v>
      </c>
      <c r="C22" s="63">
        <f t="shared" si="0"/>
        <v>91088</v>
      </c>
      <c r="D22" s="60"/>
      <c r="E22" s="60">
        <v>91088</v>
      </c>
    </row>
    <row r="23" ht="25.5" customHeight="1" spans="1:5">
      <c r="A23" s="59" t="s">
        <v>196</v>
      </c>
      <c r="B23" s="59" t="s">
        <v>197</v>
      </c>
      <c r="C23" s="60">
        <f t="shared" si="0"/>
        <v>22920</v>
      </c>
      <c r="D23" s="60">
        <f>D24</f>
        <v>22920</v>
      </c>
      <c r="E23" s="63"/>
    </row>
    <row r="24" ht="25.5" customHeight="1" spans="1:5">
      <c r="A24" s="61" t="s">
        <v>198</v>
      </c>
      <c r="B24" s="62" t="s">
        <v>199</v>
      </c>
      <c r="C24" s="63">
        <f t="shared" si="0"/>
        <v>22920</v>
      </c>
      <c r="D24" s="63">
        <v>22920</v>
      </c>
      <c r="E24" s="63"/>
    </row>
    <row r="25" ht="25.5" customHeight="1" spans="1:5">
      <c r="A25" s="62"/>
      <c r="B25" s="62"/>
      <c r="C25" s="73"/>
      <c r="D25" s="73"/>
      <c r="E25" s="73"/>
    </row>
    <row r="26" ht="25.5" customHeight="1" spans="1:5">
      <c r="A26" s="62"/>
      <c r="B26" s="62"/>
      <c r="C26" s="73"/>
      <c r="D26" s="73"/>
      <c r="E26" s="73"/>
    </row>
    <row r="27" ht="25.5" customHeight="1" spans="1:5">
      <c r="A27" s="62"/>
      <c r="B27" s="62"/>
      <c r="C27" s="73"/>
      <c r="D27" s="73"/>
      <c r="E27" s="73"/>
    </row>
    <row r="28" ht="25.5" customHeight="1" spans="1:5">
      <c r="A28" s="62"/>
      <c r="B28" s="62"/>
      <c r="C28" s="73"/>
      <c r="D28" s="73"/>
      <c r="E28" s="73"/>
    </row>
    <row r="29" ht="25.5" customHeight="1" spans="1:5">
      <c r="A29" s="62"/>
      <c r="B29" s="62"/>
      <c r="C29" s="73"/>
      <c r="D29" s="73"/>
      <c r="E29" s="73"/>
    </row>
    <row r="30" ht="25.5" customHeight="1" spans="1:5">
      <c r="A30" s="62"/>
      <c r="B30" s="62"/>
      <c r="C30" s="73"/>
      <c r="D30" s="73"/>
      <c r="E30" s="73"/>
    </row>
    <row r="31" ht="25.5" customHeight="1" spans="1:5">
      <c r="A31" s="62"/>
      <c r="B31" s="62"/>
      <c r="C31" s="73"/>
      <c r="D31" s="73"/>
      <c r="E31" s="73"/>
    </row>
    <row r="32" ht="25.5" customHeight="1" spans="1:5">
      <c r="A32" s="62"/>
      <c r="B32" s="62"/>
      <c r="C32" s="73"/>
      <c r="D32" s="73"/>
      <c r="E32" s="73"/>
    </row>
    <row r="33" ht="25.5" customHeight="1" spans="1:5">
      <c r="A33" s="62"/>
      <c r="B33" s="62"/>
      <c r="C33" s="73"/>
      <c r="D33" s="73"/>
      <c r="E33" s="73"/>
    </row>
    <row r="34" ht="25.5" customHeight="1" spans="1:5">
      <c r="A34" s="62"/>
      <c r="B34" s="62"/>
      <c r="C34" s="73"/>
      <c r="D34" s="73"/>
      <c r="E34" s="73"/>
    </row>
    <row r="35" ht="25.5" customHeight="1" spans="1:5">
      <c r="A35" s="62"/>
      <c r="B35" s="62"/>
      <c r="C35" s="73"/>
      <c r="D35" s="73"/>
      <c r="E35" s="73"/>
    </row>
    <row r="36" ht="25.5" customHeight="1" spans="1:5">
      <c r="A36" s="59"/>
      <c r="B36" s="59"/>
      <c r="C36" s="80"/>
      <c r="D36" s="80"/>
      <c r="E36" s="80"/>
    </row>
    <row r="37" ht="25.5" customHeight="1" spans="1:5">
      <c r="A37" s="62"/>
      <c r="B37" s="62"/>
      <c r="C37" s="73"/>
      <c r="D37" s="73"/>
      <c r="E37" s="73"/>
    </row>
    <row r="38" ht="25.5" customHeight="1" spans="1:5">
      <c r="A38" s="62"/>
      <c r="B38" s="62"/>
      <c r="C38" s="73"/>
      <c r="D38" s="73"/>
      <c r="E38" s="73"/>
    </row>
  </sheetData>
  <sheetProtection formatCells="0" formatColumns="0" formatRows="0"/>
  <mergeCells count="3">
    <mergeCell ref="A2:E2"/>
    <mergeCell ref="A4:B4"/>
    <mergeCell ref="C4:E4"/>
  </mergeCells>
  <printOptions horizontalCentered="1"/>
  <pageMargins left="0.78740157480315" right="0.393700787401575" top="0.747916666666667"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D14" sqref="D14"/>
    </sheetView>
  </sheetViews>
  <sheetFormatPr defaultColWidth="9" defaultRowHeight="12.75" customHeight="1" outlineLevelRow="7" outlineLevelCol="6"/>
  <cols>
    <col min="1" max="1" width="19.1428571428571" style="38" customWidth="1"/>
    <col min="2" max="2" width="36.8571428571429" style="38" customWidth="1"/>
    <col min="3" max="3" width="25.2857142857143" style="38" customWidth="1"/>
    <col min="4" max="5" width="24.2857142857143" style="38" customWidth="1"/>
    <col min="6" max="6" width="23.2857142857143" style="38" customWidth="1"/>
    <col min="7" max="7" width="23.4285714285714" style="38" customWidth="1"/>
    <col min="8" max="8" width="9.14285714285714" style="38"/>
  </cols>
  <sheetData>
    <row r="1" ht="24.75" customHeight="1" spans="1:2">
      <c r="A1" s="69"/>
      <c r="B1" s="69"/>
    </row>
    <row r="2" ht="24.75" customHeight="1" spans="1:7">
      <c r="A2" s="40" t="s">
        <v>200</v>
      </c>
      <c r="B2" s="40"/>
      <c r="C2" s="40"/>
      <c r="D2" s="40"/>
      <c r="E2" s="40"/>
      <c r="F2" s="40"/>
      <c r="G2" s="40"/>
    </row>
    <row r="3" ht="24.75" customHeight="1" spans="1:7">
      <c r="A3" s="38" t="s">
        <v>201</v>
      </c>
      <c r="G3" s="42" t="s">
        <v>62</v>
      </c>
    </row>
    <row r="4" ht="24.75" customHeight="1" spans="1:7">
      <c r="A4" s="45" t="s">
        <v>151</v>
      </c>
      <c r="B4" s="45" t="s">
        <v>152</v>
      </c>
      <c r="C4" s="70" t="s">
        <v>202</v>
      </c>
      <c r="D4" s="70"/>
      <c r="E4" s="70"/>
      <c r="F4" s="70"/>
      <c r="G4" s="70"/>
    </row>
    <row r="5" ht="24.75" customHeight="1" spans="1:7">
      <c r="A5" s="45"/>
      <c r="B5" s="45"/>
      <c r="C5" s="70" t="s">
        <v>133</v>
      </c>
      <c r="D5" s="70" t="s">
        <v>203</v>
      </c>
      <c r="E5" s="70" t="s">
        <v>204</v>
      </c>
      <c r="F5" s="70" t="s">
        <v>205</v>
      </c>
      <c r="G5" s="71"/>
    </row>
    <row r="6" ht="24.75" customHeight="1" spans="1:7">
      <c r="A6" s="45"/>
      <c r="B6" s="45"/>
      <c r="C6" s="70"/>
      <c r="D6" s="70"/>
      <c r="E6" s="70"/>
      <c r="F6" s="70" t="s">
        <v>206</v>
      </c>
      <c r="G6" s="70" t="s">
        <v>207</v>
      </c>
    </row>
    <row r="7" ht="24.75" customHeight="1" spans="1:7">
      <c r="A7" s="45">
        <v>208020</v>
      </c>
      <c r="B7" s="45" t="s">
        <v>156</v>
      </c>
      <c r="C7" s="70"/>
      <c r="D7" s="70"/>
      <c r="E7" s="70"/>
      <c r="F7" s="70"/>
      <c r="G7" s="70"/>
    </row>
    <row r="8" ht="24.75" customHeight="1" spans="1:7">
      <c r="A8" s="72"/>
      <c r="B8" s="72"/>
      <c r="C8" s="73"/>
      <c r="D8" s="73"/>
      <c r="E8" s="73"/>
      <c r="F8" s="73"/>
      <c r="G8" s="73"/>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showZeros="0" view="pageBreakPreview" zoomScaleNormal="100" workbookViewId="0">
      <selection activeCell="D20" sqref="D20"/>
    </sheetView>
  </sheetViews>
  <sheetFormatPr defaultColWidth="9" defaultRowHeight="12.75" customHeight="1" outlineLevelCol="5"/>
  <cols>
    <col min="1" max="1" width="6.57142857142857" style="38" customWidth="1"/>
    <col min="2" max="2" width="13.7142857142857" style="38" customWidth="1"/>
    <col min="3" max="3" width="33.8571428571429" style="38" customWidth="1"/>
    <col min="4" max="4" width="31.8571428571429" style="38" customWidth="1"/>
    <col min="5" max="6" width="6.85714285714286" style="38" customWidth="1"/>
  </cols>
  <sheetData>
    <row r="1" ht="18" customHeight="1" spans="1:3">
      <c r="A1" s="49"/>
      <c r="B1" s="49"/>
      <c r="C1" s="50"/>
    </row>
    <row r="2" ht="24.75" customHeight="1" spans="1:4">
      <c r="A2" s="40" t="s">
        <v>208</v>
      </c>
      <c r="B2" s="40"/>
      <c r="C2" s="40"/>
      <c r="D2" s="40"/>
    </row>
    <row r="3" ht="24.75" customHeight="1" spans="1:4">
      <c r="A3" s="51" t="s">
        <v>1</v>
      </c>
      <c r="D3" s="42" t="s">
        <v>62</v>
      </c>
    </row>
    <row r="4" ht="24.75" customHeight="1" spans="1:4">
      <c r="A4" s="52" t="s">
        <v>209</v>
      </c>
      <c r="B4" s="53" t="s">
        <v>210</v>
      </c>
      <c r="C4" s="52" t="s">
        <v>211</v>
      </c>
      <c r="D4" s="52" t="s">
        <v>129</v>
      </c>
    </row>
    <row r="5" ht="24.75" customHeight="1" spans="1:4">
      <c r="A5" s="52" t="s">
        <v>131</v>
      </c>
      <c r="B5" s="52" t="s">
        <v>131</v>
      </c>
      <c r="C5" s="52" t="s">
        <v>131</v>
      </c>
      <c r="D5" s="52">
        <v>3</v>
      </c>
    </row>
    <row r="6" s="37" customFormat="1" ht="25.5" customHeight="1" spans="1:6">
      <c r="A6" s="54">
        <f>ROW()-6</f>
        <v>0</v>
      </c>
      <c r="B6" s="55"/>
      <c r="C6" s="56" t="s">
        <v>133</v>
      </c>
      <c r="D6" s="57">
        <f>D7</f>
        <v>199643</v>
      </c>
      <c r="E6" s="47"/>
      <c r="F6" s="47"/>
    </row>
    <row r="7" ht="25.5" customHeight="1" spans="1:4">
      <c r="A7" s="58">
        <v>1</v>
      </c>
      <c r="B7" s="59" t="s">
        <v>172</v>
      </c>
      <c r="C7" s="59" t="s">
        <v>173</v>
      </c>
      <c r="D7" s="60">
        <f>SUM(D8:D18)</f>
        <v>199643</v>
      </c>
    </row>
    <row r="8" ht="25.5" customHeight="1" spans="1:4">
      <c r="A8" s="58">
        <v>2</v>
      </c>
      <c r="B8" s="61" t="s">
        <v>174</v>
      </c>
      <c r="C8" s="62" t="s">
        <v>175</v>
      </c>
      <c r="D8" s="63"/>
    </row>
    <row r="9" ht="25.5" customHeight="1" spans="1:4">
      <c r="A9" s="58">
        <v>3</v>
      </c>
      <c r="B9" s="61" t="s">
        <v>176</v>
      </c>
      <c r="C9" s="62" t="s">
        <v>177</v>
      </c>
      <c r="D9" s="63"/>
    </row>
    <row r="10" ht="25.5" customHeight="1" spans="1:4">
      <c r="A10" s="58">
        <v>4</v>
      </c>
      <c r="B10" s="61" t="s">
        <v>178</v>
      </c>
      <c r="C10" s="62" t="s">
        <v>179</v>
      </c>
      <c r="D10" s="63"/>
    </row>
    <row r="11" ht="25.5" customHeight="1" spans="1:4">
      <c r="A11" s="58">
        <v>5</v>
      </c>
      <c r="B11" s="61" t="s">
        <v>180</v>
      </c>
      <c r="C11" s="62" t="s">
        <v>181</v>
      </c>
      <c r="D11" s="63"/>
    </row>
    <row r="12" ht="25.5" customHeight="1" spans="1:4">
      <c r="A12" s="58">
        <v>6</v>
      </c>
      <c r="B12" s="61" t="s">
        <v>182</v>
      </c>
      <c r="C12" s="62" t="s">
        <v>183</v>
      </c>
      <c r="D12" s="63"/>
    </row>
    <row r="13" ht="25.5" customHeight="1" spans="1:4">
      <c r="A13" s="58">
        <v>7</v>
      </c>
      <c r="B13" s="61" t="s">
        <v>184</v>
      </c>
      <c r="C13" s="62" t="s">
        <v>185</v>
      </c>
      <c r="D13" s="63"/>
    </row>
    <row r="14" ht="25.5" customHeight="1" spans="1:4">
      <c r="A14" s="58">
        <v>8</v>
      </c>
      <c r="B14" s="61" t="s">
        <v>186</v>
      </c>
      <c r="C14" s="62" t="s">
        <v>187</v>
      </c>
      <c r="D14" s="63"/>
    </row>
    <row r="15" ht="25.5" customHeight="1" spans="1:4">
      <c r="A15" s="58">
        <v>9</v>
      </c>
      <c r="B15" s="61" t="s">
        <v>188</v>
      </c>
      <c r="C15" s="62" t="s">
        <v>189</v>
      </c>
      <c r="D15" s="63"/>
    </row>
    <row r="16" ht="25.5" customHeight="1" spans="1:4">
      <c r="A16" s="58">
        <v>10</v>
      </c>
      <c r="B16" s="61" t="s">
        <v>190</v>
      </c>
      <c r="C16" s="62" t="s">
        <v>191</v>
      </c>
      <c r="D16" s="63"/>
    </row>
    <row r="17" ht="25.5" customHeight="1" spans="1:4">
      <c r="A17" s="58">
        <v>11</v>
      </c>
      <c r="B17" s="64" t="s">
        <v>192</v>
      </c>
      <c r="C17" s="65" t="s">
        <v>193</v>
      </c>
      <c r="D17" s="66">
        <v>108555</v>
      </c>
    </row>
    <row r="18" ht="25.5" customHeight="1" spans="1:4">
      <c r="A18" s="58">
        <v>12</v>
      </c>
      <c r="B18" s="64" t="s">
        <v>194</v>
      </c>
      <c r="C18" s="65" t="s">
        <v>195</v>
      </c>
      <c r="D18" s="66">
        <v>91088</v>
      </c>
    </row>
    <row r="19" ht="25.5" customHeight="1" spans="1:4">
      <c r="A19" s="58"/>
      <c r="B19" s="67"/>
      <c r="C19" s="65"/>
      <c r="D19" s="68"/>
    </row>
    <row r="20" ht="25.5" customHeight="1" spans="1:4">
      <c r="A20" s="58"/>
      <c r="B20" s="67"/>
      <c r="C20" s="65"/>
      <c r="D20" s="68"/>
    </row>
    <row r="21" ht="25.5" customHeight="1" spans="1:4">
      <c r="A21" s="58"/>
      <c r="B21" s="67"/>
      <c r="C21" s="65"/>
      <c r="D21" s="68"/>
    </row>
    <row r="22" ht="25.5" customHeight="1" spans="1:4">
      <c r="A22" s="58"/>
      <c r="B22" s="67"/>
      <c r="C22" s="65"/>
      <c r="D22" s="68"/>
    </row>
    <row r="23" ht="25.5" customHeight="1" spans="1:4">
      <c r="A23" s="58"/>
      <c r="B23" s="67"/>
      <c r="C23" s="65"/>
      <c r="D23" s="68"/>
    </row>
    <row r="24" ht="25.5" customHeight="1" spans="1:4">
      <c r="A24" s="58"/>
      <c r="B24" s="67"/>
      <c r="C24" s="65"/>
      <c r="D24" s="68"/>
    </row>
    <row r="25" ht="25.5" customHeight="1" spans="1:4">
      <c r="A25" s="58"/>
      <c r="B25" s="67"/>
      <c r="C25" s="65"/>
      <c r="D25" s="68"/>
    </row>
    <row r="26" ht="25.5" customHeight="1" spans="1:4">
      <c r="A26" s="58"/>
      <c r="B26" s="67"/>
      <c r="C26" s="65"/>
      <c r="D26" s="68"/>
    </row>
    <row r="31" customHeight="1" spans="1:6">
      <c r="A31"/>
      <c r="B31"/>
      <c r="C31"/>
      <c r="D31"/>
      <c r="E31"/>
      <c r="F31"/>
    </row>
    <row r="32" customHeight="1" spans="1:6">
      <c r="A32"/>
      <c r="B32"/>
      <c r="C32"/>
      <c r="D32"/>
      <c r="E32"/>
      <c r="F32"/>
    </row>
    <row r="33" customHeight="1" spans="1:6">
      <c r="A33"/>
      <c r="B33"/>
      <c r="C33"/>
      <c r="D33"/>
      <c r="E33"/>
      <c r="F33"/>
    </row>
  </sheetData>
  <sheetProtection formatCells="0" formatColumns="0" formatRows="0"/>
  <mergeCells count="1">
    <mergeCell ref="A2:D2"/>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2"/>
  <sheetViews>
    <sheetView showGridLines="0" showZeros="0" workbookViewId="0">
      <selection activeCell="K17" sqref="K17"/>
    </sheetView>
  </sheetViews>
  <sheetFormatPr defaultColWidth="9" defaultRowHeight="12.75" customHeight="1"/>
  <cols>
    <col min="1" max="1" width="19.4285714285714" style="38" customWidth="1"/>
    <col min="2" max="2" width="47.2857142857143" style="38" customWidth="1"/>
    <col min="3" max="3" width="33.5714285714286" style="38" customWidth="1"/>
    <col min="4" max="4" width="2.85714285714286" style="38" customWidth="1"/>
    <col min="5" max="16" width="9.14285714285714" style="38"/>
  </cols>
  <sheetData>
    <row r="1" ht="15" customHeight="1" spans="1:16">
      <c r="A1" s="39"/>
      <c r="B1" s="39"/>
      <c r="C1"/>
      <c r="D1"/>
      <c r="E1"/>
      <c r="F1"/>
      <c r="G1"/>
      <c r="H1"/>
      <c r="I1"/>
      <c r="J1"/>
      <c r="K1"/>
      <c r="L1"/>
      <c r="M1"/>
      <c r="N1"/>
      <c r="O1"/>
      <c r="P1"/>
    </row>
    <row r="2" ht="32.25" customHeight="1" spans="1:16">
      <c r="A2" s="40" t="s">
        <v>212</v>
      </c>
      <c r="B2" s="40"/>
      <c r="C2" s="40"/>
      <c r="D2"/>
      <c r="E2"/>
      <c r="F2"/>
      <c r="G2"/>
      <c r="H2"/>
      <c r="I2"/>
      <c r="J2"/>
      <c r="K2"/>
      <c r="L2"/>
      <c r="M2"/>
      <c r="N2"/>
      <c r="O2"/>
      <c r="P2"/>
    </row>
    <row r="3" ht="15" customHeight="1" spans="1:16">
      <c r="A3" s="41" t="s">
        <v>1</v>
      </c>
      <c r="B3"/>
      <c r="C3" s="42" t="s">
        <v>62</v>
      </c>
      <c r="D3"/>
      <c r="E3"/>
      <c r="F3"/>
      <c r="G3"/>
      <c r="H3"/>
      <c r="I3"/>
      <c r="J3"/>
      <c r="K3"/>
      <c r="L3"/>
      <c r="M3"/>
      <c r="N3"/>
      <c r="O3"/>
      <c r="P3"/>
    </row>
    <row r="4" ht="25.5" customHeight="1" spans="1:16">
      <c r="A4" s="43" t="s">
        <v>213</v>
      </c>
      <c r="B4" s="43"/>
      <c r="C4" s="44" t="s">
        <v>66</v>
      </c>
      <c r="D4"/>
      <c r="E4"/>
      <c r="F4"/>
      <c r="G4"/>
      <c r="H4"/>
      <c r="I4"/>
      <c r="J4"/>
      <c r="K4"/>
      <c r="L4"/>
      <c r="M4"/>
      <c r="N4"/>
      <c r="O4"/>
      <c r="P4"/>
    </row>
    <row r="5" ht="25.5" customHeight="1" spans="1:16">
      <c r="A5" s="43" t="s">
        <v>214</v>
      </c>
      <c r="B5" s="43" t="s">
        <v>215</v>
      </c>
      <c r="C5" s="44"/>
      <c r="D5"/>
      <c r="E5"/>
      <c r="F5"/>
      <c r="G5"/>
      <c r="H5"/>
      <c r="I5"/>
      <c r="J5"/>
      <c r="K5"/>
      <c r="L5"/>
      <c r="M5"/>
      <c r="N5"/>
      <c r="O5"/>
      <c r="P5"/>
    </row>
    <row r="6" customFormat="1" ht="25.5" customHeight="1" spans="1:3">
      <c r="A6" s="43" t="s">
        <v>133</v>
      </c>
      <c r="B6" s="43"/>
      <c r="C6" s="44"/>
    </row>
    <row r="7" s="37" customFormat="1" ht="26.25" customHeight="1" spans="1:4">
      <c r="A7" s="45">
        <v>208020</v>
      </c>
      <c r="B7" s="45" t="s">
        <v>156</v>
      </c>
      <c r="C7" s="46">
        <v>0</v>
      </c>
      <c r="D7" s="47"/>
    </row>
    <row r="8" ht="26.25" customHeight="1" spans="1:16">
      <c r="A8" s="48"/>
      <c r="B8" s="48"/>
      <c r="C8" s="46"/>
      <c r="D8"/>
      <c r="E8"/>
      <c r="F8"/>
      <c r="G8"/>
      <c r="H8"/>
      <c r="I8"/>
      <c r="J8"/>
      <c r="K8"/>
      <c r="L8"/>
      <c r="M8"/>
      <c r="N8"/>
      <c r="O8"/>
      <c r="P8"/>
    </row>
    <row r="9" ht="26.25" customHeight="1" spans="1:16">
      <c r="A9" s="48"/>
      <c r="B9" s="48"/>
      <c r="C9" s="46"/>
      <c r="D9"/>
      <c r="E9"/>
      <c r="F9"/>
      <c r="G9"/>
      <c r="H9"/>
      <c r="I9"/>
      <c r="J9"/>
      <c r="K9"/>
      <c r="L9"/>
      <c r="M9"/>
      <c r="N9"/>
      <c r="O9"/>
      <c r="P9"/>
    </row>
    <row r="10" ht="26.25" customHeight="1" spans="1:3">
      <c r="A10" s="48"/>
      <c r="B10" s="48"/>
      <c r="C10" s="46"/>
    </row>
    <row r="11" ht="26.25" customHeight="1" spans="1:3">
      <c r="A11" s="48"/>
      <c r="B11" s="48"/>
      <c r="C11" s="46"/>
    </row>
    <row r="12" ht="26.25" customHeight="1" spans="1:3">
      <c r="A12" s="48"/>
      <c r="B12" s="48"/>
      <c r="C12" s="46"/>
    </row>
    <row r="32" customHeight="1" spans="5:5">
      <c r="E32" s="38" t="s">
        <v>216</v>
      </c>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H19" sqref="H19"/>
    </sheetView>
  </sheetViews>
  <sheetFormatPr defaultColWidth="11.4285714285714" defaultRowHeight="13.5" outlineLevelRow="4" outlineLevelCol="4"/>
  <cols>
    <col min="1" max="1" width="22.0857142857143" style="29" customWidth="1"/>
    <col min="2" max="2" width="20.847619047619" style="29" customWidth="1"/>
    <col min="3" max="3" width="23.0761904761905" style="29" customWidth="1"/>
    <col min="4" max="4" width="27.6666666666667" style="29" customWidth="1"/>
    <col min="5" max="5" width="33.5047619047619" style="29" customWidth="1"/>
    <col min="6" max="16384" width="11.4285714285714" style="29"/>
  </cols>
  <sheetData>
    <row r="1" s="29" customFormat="1" ht="14.3" customHeight="1" spans="1:5">
      <c r="A1" s="30"/>
      <c r="B1" s="30"/>
      <c r="C1" s="30"/>
      <c r="D1" s="30"/>
      <c r="E1" s="30"/>
    </row>
    <row r="2" s="29" customFormat="1" ht="39.85" customHeight="1" spans="1:5">
      <c r="A2" s="31" t="s">
        <v>217</v>
      </c>
      <c r="B2" s="31"/>
      <c r="C2" s="31"/>
      <c r="D2" s="31"/>
      <c r="E2" s="31"/>
    </row>
    <row r="3" s="29" customFormat="1" ht="22.75" customHeight="1" spans="1:5">
      <c r="A3" s="32"/>
      <c r="B3" s="32"/>
      <c r="C3" s="32"/>
      <c r="D3" s="32"/>
      <c r="E3" s="33" t="s">
        <v>62</v>
      </c>
    </row>
    <row r="4" s="29" customFormat="1" ht="22.75" customHeight="1" spans="1:5">
      <c r="A4" s="34" t="s">
        <v>152</v>
      </c>
      <c r="B4" s="34" t="s">
        <v>133</v>
      </c>
      <c r="C4" s="34" t="s">
        <v>218</v>
      </c>
      <c r="D4" s="34" t="s">
        <v>219</v>
      </c>
      <c r="E4" s="34" t="s">
        <v>220</v>
      </c>
    </row>
    <row r="5" s="29" customFormat="1" ht="22.75" customHeight="1" spans="1:5">
      <c r="A5" s="35" t="s">
        <v>156</v>
      </c>
      <c r="B5" s="36"/>
      <c r="C5" s="36"/>
      <c r="D5" s="36"/>
      <c r="E5" s="36"/>
    </row>
  </sheetData>
  <mergeCells count="1">
    <mergeCell ref="A2:E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E8" sqref="E8"/>
    </sheetView>
  </sheetViews>
  <sheetFormatPr defaultColWidth="10.2857142857143" defaultRowHeight="13.5" outlineLevelCol="1"/>
  <cols>
    <col min="1" max="1" width="39" style="1" customWidth="1"/>
    <col min="2" max="2" width="52.5714285714286" style="1" customWidth="1"/>
    <col min="3" max="16384" width="10.2857142857143" style="1"/>
  </cols>
  <sheetData>
    <row r="1" s="1" customFormat="1" ht="20.25" spans="1:2">
      <c r="A1" s="21" t="s">
        <v>221</v>
      </c>
      <c r="B1" s="21"/>
    </row>
    <row r="2" s="1" customFormat="1" spans="1:1">
      <c r="A2" s="22" t="s">
        <v>222</v>
      </c>
    </row>
    <row r="3" s="1" customFormat="1" ht="15" customHeight="1" spans="1:2">
      <c r="A3" s="23" t="s">
        <v>65</v>
      </c>
      <c r="B3" s="24" t="s">
        <v>66</v>
      </c>
    </row>
    <row r="4" s="1" customFormat="1" spans="1:2">
      <c r="A4" s="23"/>
      <c r="B4" s="24"/>
    </row>
    <row r="5" s="1" customFormat="1" spans="1:2">
      <c r="A5" s="14" t="s">
        <v>131</v>
      </c>
      <c r="B5" s="24">
        <v>1</v>
      </c>
    </row>
    <row r="6" s="1" customFormat="1" spans="1:2">
      <c r="A6" s="25" t="s">
        <v>223</v>
      </c>
      <c r="B6" s="26"/>
    </row>
    <row r="7" s="1" customFormat="1" spans="1:2">
      <c r="A7" s="27" t="s">
        <v>224</v>
      </c>
      <c r="B7" s="26"/>
    </row>
    <row r="8" s="1" customFormat="1" spans="1:2">
      <c r="A8" s="27"/>
      <c r="B8" s="26"/>
    </row>
    <row r="9" s="1" customFormat="1" spans="1:2">
      <c r="A9" s="27"/>
      <c r="B9" s="26"/>
    </row>
    <row r="10" s="1" customFormat="1" spans="1:2">
      <c r="A10" s="27"/>
      <c r="B10" s="26"/>
    </row>
    <row r="11" s="1" customFormat="1" spans="1:2">
      <c r="A11" s="27"/>
      <c r="B11" s="26"/>
    </row>
    <row r="12" s="1" customFormat="1" spans="1:2">
      <c r="A12" s="27"/>
      <c r="B12" s="26"/>
    </row>
    <row r="13" s="1" customFormat="1" spans="1:2">
      <c r="A13" s="27"/>
      <c r="B13" s="26"/>
    </row>
    <row r="14" s="1" customFormat="1" spans="1:2">
      <c r="A14" s="27"/>
      <c r="B14" s="26"/>
    </row>
    <row r="15" s="1" customFormat="1" spans="1:2">
      <c r="A15" s="27"/>
      <c r="B15" s="26"/>
    </row>
    <row r="16" s="1" customFormat="1" spans="1:1">
      <c r="A16" s="28" t="s">
        <v>225</v>
      </c>
    </row>
  </sheetData>
  <mergeCells count="3">
    <mergeCell ref="A1:B1"/>
    <mergeCell ref="A3:A4"/>
    <mergeCell ref="B3:B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opLeftCell="A4" workbookViewId="0">
      <selection activeCell="I16" sqref="I16:P16"/>
    </sheetView>
  </sheetViews>
  <sheetFormatPr defaultColWidth="10.2857142857143" defaultRowHeight="13.5"/>
  <cols>
    <col min="1" max="3" width="10.2857142857143" style="1"/>
    <col min="4" max="16" width="6.57142857142857" style="1" customWidth="1"/>
    <col min="17" max="16384" width="10.2857142857143" style="1"/>
  </cols>
  <sheetData>
    <row r="1" s="1" customFormat="1" ht="18.75" spans="1:16">
      <c r="A1" s="2" t="s">
        <v>226</v>
      </c>
      <c r="B1" s="2"/>
      <c r="C1" s="2"/>
      <c r="D1" s="2"/>
      <c r="E1" s="2"/>
      <c r="F1" s="2"/>
      <c r="G1" s="2"/>
      <c r="H1" s="2"/>
      <c r="I1" s="2"/>
      <c r="J1" s="2"/>
      <c r="K1" s="2"/>
      <c r="L1" s="2"/>
      <c r="M1" s="2"/>
      <c r="N1" s="2"/>
      <c r="O1" s="2"/>
      <c r="P1" s="2"/>
    </row>
    <row r="2" s="1" customFormat="1" ht="14.25" spans="1:1">
      <c r="A2" s="3" t="s">
        <v>227</v>
      </c>
    </row>
    <row r="3" s="1" customFormat="1" ht="33" customHeight="1" spans="1:16">
      <c r="A3" s="4" t="s">
        <v>228</v>
      </c>
      <c r="B3" s="10" t="s">
        <v>156</v>
      </c>
      <c r="C3" s="11"/>
      <c r="D3" s="11"/>
      <c r="E3" s="11"/>
      <c r="F3" s="11"/>
      <c r="G3" s="11"/>
      <c r="H3" s="11"/>
      <c r="I3" s="11"/>
      <c r="J3" s="11"/>
      <c r="K3" s="11"/>
      <c r="L3" s="11"/>
      <c r="M3" s="11"/>
      <c r="N3" s="11"/>
      <c r="O3" s="11"/>
      <c r="P3" s="11"/>
    </row>
    <row r="4" s="1" customFormat="1" ht="27" customHeight="1" spans="1:16">
      <c r="A4" s="4" t="s">
        <v>229</v>
      </c>
      <c r="B4" s="12" t="s">
        <v>230</v>
      </c>
      <c r="C4" s="6"/>
      <c r="D4" s="6"/>
      <c r="E4" s="6"/>
      <c r="F4" s="4" t="s">
        <v>231</v>
      </c>
      <c r="G4" s="4"/>
      <c r="H4" s="4"/>
      <c r="I4" s="4"/>
      <c r="J4" s="6">
        <v>13830470851</v>
      </c>
      <c r="K4" s="6"/>
      <c r="L4" s="6"/>
      <c r="M4" s="6"/>
      <c r="N4" s="6"/>
      <c r="O4" s="6"/>
      <c r="P4" s="6"/>
    </row>
    <row r="5" s="1" customFormat="1" ht="30" customHeight="1" spans="1:16">
      <c r="A5" s="4" t="s">
        <v>232</v>
      </c>
      <c r="B5" s="4" t="s">
        <v>233</v>
      </c>
      <c r="C5" s="4"/>
      <c r="D5" s="10" t="s">
        <v>234</v>
      </c>
      <c r="E5" s="11"/>
      <c r="F5" s="11"/>
      <c r="G5" s="11"/>
      <c r="H5" s="11"/>
      <c r="I5" s="11"/>
      <c r="J5" s="11"/>
      <c r="K5" s="11"/>
      <c r="L5" s="11"/>
      <c r="M5" s="11"/>
      <c r="N5" s="11"/>
      <c r="O5" s="11"/>
      <c r="P5" s="11"/>
    </row>
    <row r="6" s="1" customFormat="1" ht="30" customHeight="1" spans="1:16">
      <c r="A6" s="4"/>
      <c r="B6" s="4" t="s">
        <v>235</v>
      </c>
      <c r="C6" s="4"/>
      <c r="D6" s="10" t="s">
        <v>236</v>
      </c>
      <c r="E6" s="11"/>
      <c r="F6" s="11"/>
      <c r="G6" s="11"/>
      <c r="H6" s="11"/>
      <c r="I6" s="11"/>
      <c r="J6" s="11"/>
      <c r="K6" s="11"/>
      <c r="L6" s="11"/>
      <c r="M6" s="11"/>
      <c r="N6" s="11"/>
      <c r="O6" s="11"/>
      <c r="P6" s="11"/>
    </row>
    <row r="7" s="1" customFormat="1" ht="30" customHeight="1" spans="1:16">
      <c r="A7" s="4"/>
      <c r="B7" s="4" t="s">
        <v>237</v>
      </c>
      <c r="C7" s="4"/>
      <c r="D7" s="13" t="s">
        <v>238</v>
      </c>
      <c r="E7" s="13"/>
      <c r="F7" s="13"/>
      <c r="G7" s="13"/>
      <c r="H7" s="13"/>
      <c r="I7" s="13"/>
      <c r="J7" s="13"/>
      <c r="K7" s="13"/>
      <c r="L7" s="13"/>
      <c r="M7" s="13"/>
      <c r="N7" s="13"/>
      <c r="O7" s="13"/>
      <c r="P7" s="13"/>
    </row>
    <row r="8" s="1" customFormat="1" ht="30" customHeight="1" spans="1:16">
      <c r="A8" s="4"/>
      <c r="B8" s="4" t="s">
        <v>239</v>
      </c>
      <c r="C8" s="4"/>
      <c r="D8" s="10" t="s">
        <v>240</v>
      </c>
      <c r="E8" s="11"/>
      <c r="F8" s="11"/>
      <c r="G8" s="11"/>
      <c r="H8" s="11"/>
      <c r="I8" s="11"/>
      <c r="J8" s="11"/>
      <c r="K8" s="11"/>
      <c r="L8" s="11"/>
      <c r="M8" s="11"/>
      <c r="N8" s="11"/>
      <c r="O8" s="11"/>
      <c r="P8" s="11"/>
    </row>
    <row r="9" s="1" customFormat="1" ht="30" customHeight="1" spans="1:16">
      <c r="A9" s="4" t="s">
        <v>241</v>
      </c>
      <c r="B9" s="4" t="s">
        <v>242</v>
      </c>
      <c r="C9" s="4"/>
      <c r="D9" s="13" t="s">
        <v>240</v>
      </c>
      <c r="E9" s="13"/>
      <c r="F9" s="13"/>
      <c r="G9" s="13"/>
      <c r="H9" s="13"/>
      <c r="I9" s="13"/>
      <c r="J9" s="13"/>
      <c r="K9" s="13"/>
      <c r="L9" s="13"/>
      <c r="M9" s="13"/>
      <c r="N9" s="13"/>
      <c r="O9" s="13"/>
      <c r="P9" s="13"/>
    </row>
    <row r="10" s="1" customFormat="1" ht="30" customHeight="1" spans="1:16">
      <c r="A10" s="4"/>
      <c r="B10" s="14" t="s">
        <v>243</v>
      </c>
      <c r="C10" s="14"/>
      <c r="D10" s="10" t="s">
        <v>244</v>
      </c>
      <c r="E10" s="11"/>
      <c r="F10" s="11"/>
      <c r="G10" s="11"/>
      <c r="H10" s="11"/>
      <c r="I10" s="11"/>
      <c r="J10" s="11"/>
      <c r="K10" s="11"/>
      <c r="L10" s="11"/>
      <c r="M10" s="11"/>
      <c r="N10" s="11"/>
      <c r="O10" s="11"/>
      <c r="P10" s="11"/>
    </row>
    <row r="11" s="1" customFormat="1" ht="30" customHeight="1" spans="1:16">
      <c r="A11" s="4"/>
      <c r="B11" s="14" t="s">
        <v>245</v>
      </c>
      <c r="C11" s="14"/>
      <c r="D11" s="4" t="s">
        <v>246</v>
      </c>
      <c r="E11" s="4"/>
      <c r="F11" s="4"/>
      <c r="G11" s="4"/>
      <c r="H11" s="4" t="s">
        <v>247</v>
      </c>
      <c r="I11" s="4"/>
      <c r="J11" s="4"/>
      <c r="K11" s="4"/>
      <c r="L11" s="4" t="s">
        <v>248</v>
      </c>
      <c r="M11" s="4"/>
      <c r="N11" s="4"/>
      <c r="O11" s="4"/>
      <c r="P11" s="4" t="s">
        <v>249</v>
      </c>
    </row>
    <row r="12" s="1" customFormat="1" ht="30" customHeight="1" spans="1:16">
      <c r="A12" s="4"/>
      <c r="B12" s="15">
        <v>62</v>
      </c>
      <c r="C12" s="15"/>
      <c r="D12" s="5">
        <v>79</v>
      </c>
      <c r="E12" s="5"/>
      <c r="F12" s="5"/>
      <c r="G12" s="5"/>
      <c r="H12" s="5"/>
      <c r="I12" s="5"/>
      <c r="J12" s="5"/>
      <c r="K12" s="5"/>
      <c r="L12" s="5">
        <v>62</v>
      </c>
      <c r="M12" s="5"/>
      <c r="N12" s="5"/>
      <c r="O12" s="5"/>
      <c r="P12" s="5">
        <v>17</v>
      </c>
    </row>
    <row r="13" s="1" customFormat="1" ht="36" customHeight="1" spans="1:16">
      <c r="A13" s="4" t="s">
        <v>250</v>
      </c>
      <c r="B13" s="10" t="s">
        <v>251</v>
      </c>
      <c r="C13" s="11"/>
      <c r="D13" s="11"/>
      <c r="E13" s="11"/>
      <c r="F13" s="11"/>
      <c r="G13" s="11"/>
      <c r="H13" s="11"/>
      <c r="I13" s="11"/>
      <c r="J13" s="11"/>
      <c r="K13" s="11"/>
      <c r="L13" s="11"/>
      <c r="M13" s="11"/>
      <c r="N13" s="11"/>
      <c r="O13" s="11"/>
      <c r="P13" s="11"/>
    </row>
    <row r="14" s="1" customFormat="1" ht="36" customHeight="1" spans="1:16">
      <c r="A14" s="4" t="s">
        <v>252</v>
      </c>
      <c r="B14" s="4" t="s">
        <v>253</v>
      </c>
      <c r="C14" s="4" t="s">
        <v>254</v>
      </c>
      <c r="D14" s="4"/>
      <c r="E14" s="4"/>
      <c r="F14" s="4"/>
      <c r="G14" s="4" t="s">
        <v>255</v>
      </c>
      <c r="H14" s="4"/>
      <c r="I14" s="4"/>
      <c r="J14" s="4"/>
      <c r="K14" s="4" t="s">
        <v>256</v>
      </c>
      <c r="L14" s="4"/>
      <c r="M14" s="4"/>
      <c r="N14" s="4"/>
      <c r="O14" s="4" t="s">
        <v>257</v>
      </c>
      <c r="P14" s="4"/>
    </row>
    <row r="15" s="1" customFormat="1" ht="36" customHeight="1" spans="1:16">
      <c r="A15" s="4"/>
      <c r="B15" s="6">
        <v>634.9846</v>
      </c>
      <c r="C15" s="6">
        <v>1024.01953</v>
      </c>
      <c r="D15" s="6"/>
      <c r="E15" s="6"/>
      <c r="F15" s="6"/>
      <c r="G15" s="6">
        <v>1024.01953</v>
      </c>
      <c r="H15" s="6"/>
      <c r="I15" s="6"/>
      <c r="J15" s="6"/>
      <c r="K15" s="6">
        <v>100</v>
      </c>
      <c r="L15" s="6"/>
      <c r="M15" s="6"/>
      <c r="N15" s="6"/>
      <c r="O15" s="6">
        <v>0</v>
      </c>
      <c r="P15" s="6"/>
    </row>
    <row r="16" s="1" customFormat="1" ht="36" customHeight="1" spans="1:16">
      <c r="A16" s="4" t="s">
        <v>258</v>
      </c>
      <c r="B16" s="4" t="s">
        <v>259</v>
      </c>
      <c r="C16" s="4"/>
      <c r="D16" s="4"/>
      <c r="E16" s="4"/>
      <c r="F16" s="4"/>
      <c r="G16" s="4"/>
      <c r="H16" s="4"/>
      <c r="I16" s="4" t="s">
        <v>260</v>
      </c>
      <c r="J16" s="4"/>
      <c r="K16" s="4"/>
      <c r="L16" s="4"/>
      <c r="M16" s="4"/>
      <c r="N16" s="4"/>
      <c r="O16" s="4"/>
      <c r="P16" s="4"/>
    </row>
    <row r="17" s="1" customFormat="1" ht="36" customHeight="1" spans="1:16">
      <c r="A17" s="4"/>
      <c r="B17" s="4" t="s">
        <v>261</v>
      </c>
      <c r="C17" s="4"/>
      <c r="D17" s="4"/>
      <c r="E17" s="6"/>
      <c r="F17" s="6"/>
      <c r="G17" s="6"/>
      <c r="H17" s="6"/>
      <c r="I17" s="4" t="s">
        <v>164</v>
      </c>
      <c r="J17" s="4"/>
      <c r="K17" s="4"/>
      <c r="L17" s="4"/>
      <c r="M17" s="4"/>
      <c r="N17" s="6">
        <v>545.0694</v>
      </c>
      <c r="O17" s="6"/>
      <c r="P17" s="6"/>
    </row>
    <row r="18" s="1" customFormat="1" ht="36" customHeight="1" spans="1:16">
      <c r="A18" s="4"/>
      <c r="B18" s="4" t="s">
        <v>262</v>
      </c>
      <c r="C18" s="4"/>
      <c r="D18" s="4"/>
      <c r="E18" s="5">
        <v>565.0337</v>
      </c>
      <c r="F18" s="5"/>
      <c r="G18" s="5"/>
      <c r="H18" s="5"/>
      <c r="I18" s="4" t="s">
        <v>165</v>
      </c>
      <c r="J18" s="4"/>
      <c r="K18" s="4"/>
      <c r="L18" s="4"/>
      <c r="M18" s="4"/>
      <c r="N18" s="6">
        <v>19.9643</v>
      </c>
      <c r="O18" s="6"/>
      <c r="P18" s="6"/>
    </row>
    <row r="19" s="1" customFormat="1" ht="36" customHeight="1" spans="1:16">
      <c r="A19" s="4"/>
      <c r="B19" s="4" t="s">
        <v>263</v>
      </c>
      <c r="C19" s="4"/>
      <c r="D19" s="4"/>
      <c r="E19" s="6"/>
      <c r="F19" s="6"/>
      <c r="G19" s="6"/>
      <c r="H19" s="6"/>
      <c r="I19" s="4" t="s">
        <v>264</v>
      </c>
      <c r="J19" s="4"/>
      <c r="K19" s="4"/>
      <c r="L19" s="4"/>
      <c r="M19" s="4"/>
      <c r="N19" s="6"/>
      <c r="O19" s="6"/>
      <c r="P19" s="6"/>
    </row>
    <row r="20" s="1" customFormat="1" ht="36" customHeight="1" spans="1:16">
      <c r="A20" s="4"/>
      <c r="B20" s="4" t="s">
        <v>265</v>
      </c>
      <c r="C20" s="4"/>
      <c r="D20" s="4"/>
      <c r="E20" s="5">
        <v>565.0337</v>
      </c>
      <c r="F20" s="5"/>
      <c r="G20" s="5"/>
      <c r="H20" s="5"/>
      <c r="I20" s="4" t="s">
        <v>266</v>
      </c>
      <c r="J20" s="4"/>
      <c r="K20" s="4"/>
      <c r="L20" s="4"/>
      <c r="M20" s="4"/>
      <c r="N20" s="6">
        <v>565.0337</v>
      </c>
      <c r="O20" s="6"/>
      <c r="P20" s="6"/>
    </row>
    <row r="21" s="1" customFormat="1" ht="36" customHeight="1" spans="1:16">
      <c r="A21" s="4" t="s">
        <v>267</v>
      </c>
      <c r="B21" s="11"/>
      <c r="C21" s="11"/>
      <c r="D21" s="11"/>
      <c r="E21" s="11"/>
      <c r="F21" s="11"/>
      <c r="G21" s="11"/>
      <c r="H21" s="11"/>
      <c r="I21" s="11"/>
      <c r="J21" s="11"/>
      <c r="K21" s="11"/>
      <c r="L21" s="11"/>
      <c r="M21" s="11"/>
      <c r="N21" s="11"/>
      <c r="O21" s="11"/>
      <c r="P21" s="11"/>
    </row>
    <row r="22" s="1" customFormat="1" ht="36" customHeight="1" spans="1:16">
      <c r="A22" s="4" t="s">
        <v>268</v>
      </c>
      <c r="B22" s="4" t="s">
        <v>269</v>
      </c>
      <c r="C22" s="4"/>
      <c r="D22" s="4" t="s">
        <v>270</v>
      </c>
      <c r="E22" s="4"/>
      <c r="F22" s="4"/>
      <c r="G22" s="4"/>
      <c r="H22" s="4"/>
      <c r="I22" s="4"/>
      <c r="J22" s="4"/>
      <c r="K22" s="4"/>
      <c r="L22" s="4"/>
      <c r="M22" s="4" t="s">
        <v>271</v>
      </c>
      <c r="N22" s="4"/>
      <c r="O22" s="4"/>
      <c r="P22" s="4"/>
    </row>
    <row r="23" s="1" customFormat="1" ht="25" customHeight="1" spans="1:16">
      <c r="A23" s="16" t="s">
        <v>272</v>
      </c>
      <c r="B23" s="17" t="s">
        <v>273</v>
      </c>
      <c r="C23" s="5"/>
      <c r="D23" s="17" t="s">
        <v>274</v>
      </c>
      <c r="E23" s="5"/>
      <c r="F23" s="5"/>
      <c r="G23" s="5"/>
      <c r="H23" s="5"/>
      <c r="I23" s="5"/>
      <c r="J23" s="5"/>
      <c r="K23" s="5"/>
      <c r="L23" s="5"/>
      <c r="M23" s="17" t="s">
        <v>275</v>
      </c>
      <c r="N23" s="5"/>
      <c r="O23" s="5"/>
      <c r="P23" s="5"/>
    </row>
    <row r="24" s="1" customFormat="1" ht="25" customHeight="1" spans="1:16">
      <c r="A24" s="18"/>
      <c r="B24" s="17" t="s">
        <v>276</v>
      </c>
      <c r="C24" s="5"/>
      <c r="D24" s="17" t="s">
        <v>277</v>
      </c>
      <c r="E24" s="5"/>
      <c r="F24" s="5"/>
      <c r="G24" s="5"/>
      <c r="H24" s="5"/>
      <c r="I24" s="5"/>
      <c r="J24" s="5"/>
      <c r="K24" s="5"/>
      <c r="L24" s="5"/>
      <c r="M24" s="17" t="s">
        <v>278</v>
      </c>
      <c r="N24" s="5"/>
      <c r="O24" s="5"/>
      <c r="P24" s="5"/>
    </row>
    <row r="25" s="1" customFormat="1" ht="25" customHeight="1" spans="1:16">
      <c r="A25" s="19"/>
      <c r="B25" s="17" t="s">
        <v>279</v>
      </c>
      <c r="C25" s="5"/>
      <c r="D25" s="17" t="s">
        <v>280</v>
      </c>
      <c r="E25" s="5"/>
      <c r="F25" s="5"/>
      <c r="G25" s="5"/>
      <c r="H25" s="5"/>
      <c r="I25" s="5"/>
      <c r="J25" s="5"/>
      <c r="K25" s="5"/>
      <c r="L25" s="5"/>
      <c r="M25" s="17" t="s">
        <v>275</v>
      </c>
      <c r="N25" s="5"/>
      <c r="O25" s="5"/>
      <c r="P25" s="5"/>
    </row>
    <row r="26" s="1" customFormat="1" ht="25" customHeight="1" spans="1:16">
      <c r="A26" s="17" t="s">
        <v>281</v>
      </c>
      <c r="B26" s="17" t="s">
        <v>282</v>
      </c>
      <c r="C26" s="5"/>
      <c r="D26" s="17" t="s">
        <v>283</v>
      </c>
      <c r="E26" s="5"/>
      <c r="F26" s="5"/>
      <c r="G26" s="5"/>
      <c r="H26" s="5"/>
      <c r="I26" s="5"/>
      <c r="J26" s="5"/>
      <c r="K26" s="5"/>
      <c r="L26" s="5"/>
      <c r="M26" s="17" t="s">
        <v>278</v>
      </c>
      <c r="N26" s="5"/>
      <c r="O26" s="5"/>
      <c r="P26" s="5"/>
    </row>
    <row r="27" s="1" customFormat="1" ht="25" customHeight="1" spans="1:16">
      <c r="A27" s="17" t="s">
        <v>284</v>
      </c>
      <c r="B27" s="17" t="s">
        <v>285</v>
      </c>
      <c r="C27" s="5"/>
      <c r="D27" s="17" t="s">
        <v>286</v>
      </c>
      <c r="E27" s="5"/>
      <c r="F27" s="5"/>
      <c r="G27" s="5"/>
      <c r="H27" s="5"/>
      <c r="I27" s="5"/>
      <c r="J27" s="5"/>
      <c r="K27" s="5"/>
      <c r="L27" s="5"/>
      <c r="M27" s="20" t="s">
        <v>287</v>
      </c>
      <c r="N27" s="20"/>
      <c r="O27" s="20"/>
      <c r="P27" s="20"/>
    </row>
  </sheetData>
  <mergeCells count="76">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B26:C26"/>
    <mergeCell ref="D26:L26"/>
    <mergeCell ref="M26:P26"/>
    <mergeCell ref="B27:C27"/>
    <mergeCell ref="D27:L27"/>
    <mergeCell ref="M27:P27"/>
    <mergeCell ref="A5:A8"/>
    <mergeCell ref="A9:A12"/>
    <mergeCell ref="A14:A15"/>
    <mergeCell ref="A16:A20"/>
    <mergeCell ref="A23:A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O12" sqref="O12"/>
    </sheetView>
  </sheetViews>
  <sheetFormatPr defaultColWidth="10.2857142857143" defaultRowHeight="13.5"/>
  <cols>
    <col min="1" max="16384" width="10.2857142857143" style="1"/>
  </cols>
  <sheetData>
    <row r="1" s="1" customFormat="1" ht="18.75" spans="1:11">
      <c r="A1" s="2" t="s">
        <v>288</v>
      </c>
      <c r="B1" s="2"/>
      <c r="C1" s="2"/>
      <c r="D1" s="2"/>
      <c r="E1" s="2"/>
      <c r="F1" s="2"/>
      <c r="G1" s="2"/>
      <c r="H1" s="2"/>
      <c r="I1" s="2"/>
      <c r="J1" s="2"/>
      <c r="K1" s="2"/>
    </row>
    <row r="2" s="1" customFormat="1" ht="14.25" spans="1:1">
      <c r="A2" s="3" t="s">
        <v>227</v>
      </c>
    </row>
    <row r="3" s="1" customFormat="1" ht="46" customHeight="1" spans="1:11">
      <c r="A3" s="4" t="s">
        <v>289</v>
      </c>
      <c r="B3" s="5"/>
      <c r="C3" s="5"/>
      <c r="D3" s="5"/>
      <c r="E3" s="5"/>
      <c r="F3" s="4" t="s">
        <v>290</v>
      </c>
      <c r="G3" s="4"/>
      <c r="H3" s="6"/>
      <c r="I3" s="6"/>
      <c r="J3" s="6"/>
      <c r="K3" s="6"/>
    </row>
    <row r="4" s="1" customFormat="1" ht="46" customHeight="1" spans="1:11">
      <c r="A4" s="4" t="s">
        <v>291</v>
      </c>
      <c r="B4" s="5"/>
      <c r="C4" s="5"/>
      <c r="D4" s="5"/>
      <c r="E4" s="5"/>
      <c r="F4" s="4" t="s">
        <v>292</v>
      </c>
      <c r="G4" s="4"/>
      <c r="H4" s="6"/>
      <c r="I4" s="6"/>
      <c r="J4" s="6"/>
      <c r="K4" s="6"/>
    </row>
    <row r="5" s="1" customFormat="1" ht="46" customHeight="1" spans="1:11">
      <c r="A5" s="4" t="s">
        <v>293</v>
      </c>
      <c r="B5" s="5"/>
      <c r="C5" s="5"/>
      <c r="D5" s="5"/>
      <c r="E5" s="5"/>
      <c r="F5" s="4" t="s">
        <v>294</v>
      </c>
      <c r="G5" s="4"/>
      <c r="H5" s="6"/>
      <c r="I5" s="6"/>
      <c r="J5" s="6"/>
      <c r="K5" s="6"/>
    </row>
    <row r="6" s="1" customFormat="1" ht="46" customHeight="1" spans="1:11">
      <c r="A6" s="4" t="s">
        <v>295</v>
      </c>
      <c r="B6" s="5"/>
      <c r="C6" s="5"/>
      <c r="D6" s="5"/>
      <c r="E6" s="5"/>
      <c r="F6" s="4" t="s">
        <v>296</v>
      </c>
      <c r="G6" s="4"/>
      <c r="H6" s="6"/>
      <c r="I6" s="6"/>
      <c r="J6" s="6"/>
      <c r="K6" s="6"/>
    </row>
    <row r="7" s="1" customFormat="1" ht="46" customHeight="1" spans="1:11">
      <c r="A7" s="4" t="s">
        <v>297</v>
      </c>
      <c r="B7" s="7" t="s">
        <v>298</v>
      </c>
      <c r="C7" s="6"/>
      <c r="D7" s="6"/>
      <c r="E7" s="7" t="s">
        <v>299</v>
      </c>
      <c r="F7" s="7"/>
      <c r="G7" s="6"/>
      <c r="H7" s="6"/>
      <c r="I7" s="7" t="s">
        <v>300</v>
      </c>
      <c r="J7" s="7"/>
      <c r="K7" s="6"/>
    </row>
    <row r="8" s="1" customFormat="1" ht="46" customHeight="1" spans="1:11">
      <c r="A8" s="4" t="s">
        <v>301</v>
      </c>
      <c r="B8" s="8"/>
      <c r="C8" s="8"/>
      <c r="D8" s="8"/>
      <c r="E8" s="8"/>
      <c r="F8" s="8"/>
      <c r="G8" s="8"/>
      <c r="H8" s="8"/>
      <c r="I8" s="8"/>
      <c r="J8" s="8"/>
      <c r="K8" s="8"/>
    </row>
    <row r="9" s="1" customFormat="1" ht="46" customHeight="1" spans="1:11">
      <c r="A9" s="4" t="s">
        <v>268</v>
      </c>
      <c r="B9" s="4" t="s">
        <v>269</v>
      </c>
      <c r="C9" s="4"/>
      <c r="D9" s="4" t="s">
        <v>270</v>
      </c>
      <c r="E9" s="4"/>
      <c r="F9" s="4"/>
      <c r="G9" s="4"/>
      <c r="H9" s="4"/>
      <c r="I9" s="4"/>
      <c r="J9" s="4" t="s">
        <v>302</v>
      </c>
      <c r="K9" s="4"/>
    </row>
    <row r="10" s="1" customFormat="1" ht="46" customHeight="1" spans="1:11">
      <c r="A10" s="5"/>
      <c r="B10" s="5"/>
      <c r="C10" s="5"/>
      <c r="D10" s="5"/>
      <c r="E10" s="5"/>
      <c r="F10" s="5"/>
      <c r="G10" s="5"/>
      <c r="H10" s="5"/>
      <c r="I10" s="5"/>
      <c r="J10" s="5"/>
      <c r="K10" s="5"/>
    </row>
    <row r="11" s="1" customFormat="1" ht="46" customHeight="1" spans="1:11">
      <c r="A11" s="5"/>
      <c r="B11" s="5"/>
      <c r="C11" s="5"/>
      <c r="D11" s="5"/>
      <c r="E11" s="5"/>
      <c r="F11" s="5"/>
      <c r="G11" s="5"/>
      <c r="H11" s="5"/>
      <c r="I11" s="5"/>
      <c r="J11" s="5"/>
      <c r="K11" s="5"/>
    </row>
    <row r="12" s="1" customFormat="1" ht="46" customHeight="1" spans="1:11">
      <c r="A12" s="5"/>
      <c r="B12" s="5"/>
      <c r="C12" s="5"/>
      <c r="D12" s="5"/>
      <c r="E12" s="5"/>
      <c r="F12" s="5"/>
      <c r="G12" s="5"/>
      <c r="H12" s="5"/>
      <c r="I12" s="5"/>
      <c r="J12" s="5"/>
      <c r="K12" s="5"/>
    </row>
    <row r="13" s="1" customFormat="1" ht="46" customHeight="1" spans="1:11">
      <c r="A13" s="5"/>
      <c r="B13" s="5"/>
      <c r="C13" s="5"/>
      <c r="D13" s="5"/>
      <c r="E13" s="5"/>
      <c r="F13" s="5"/>
      <c r="G13" s="5"/>
      <c r="H13" s="5"/>
      <c r="I13" s="5"/>
      <c r="J13" s="5"/>
      <c r="K13" s="5"/>
    </row>
    <row r="14" s="1" customFormat="1" ht="46" customHeight="1" spans="1:11">
      <c r="A14" s="5"/>
      <c r="B14" s="5"/>
      <c r="C14" s="5"/>
      <c r="D14" s="5"/>
      <c r="E14" s="5"/>
      <c r="F14" s="5"/>
      <c r="G14" s="5"/>
      <c r="H14" s="5"/>
      <c r="I14" s="5"/>
      <c r="J14" s="9"/>
      <c r="K14" s="9"/>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公开说明</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2018-01-17T04:55:00Z</dcterms:created>
  <cp:lastPrinted>2019-02-14T01:19:00Z</cp:lastPrinted>
  <dcterms:modified xsi:type="dcterms:W3CDTF">2023-04-07T07:01:01Z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2052-11.1.0.14036</vt:lpwstr>
  </property>
  <property fmtid="{D5CDD505-2E9C-101B-9397-08002B2CF9AE}" pid="4" name="ICV">
    <vt:lpwstr>13985686A7314956A94895F8061CE568</vt:lpwstr>
  </property>
</Properties>
</file>